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vbog003\CentrosLocalesMovilidad\2018\AGENDAS PARTICIPATIVAS Y SOLICITUDES\APT 2018\"/>
    </mc:Choice>
  </mc:AlternateContent>
  <bookViews>
    <workbookView xWindow="0" yWindow="0" windowWidth="21570" windowHeight="8055" firstSheet="10" activeTab="19"/>
  </bookViews>
  <sheets>
    <sheet name="USAQUEN" sheetId="1" r:id="rId1"/>
    <sheet name="CHAPINERO" sheetId="2" r:id="rId2"/>
    <sheet name="SANTA FE" sheetId="3" r:id="rId3"/>
    <sheet name="SAN CRISTOBAL" sheetId="4" r:id="rId4"/>
    <sheet name="USME" sheetId="5" r:id="rId5"/>
    <sheet name="TUNJUELITO" sheetId="6" r:id="rId6"/>
    <sheet name="BOSA " sheetId="7" r:id="rId7"/>
    <sheet name="KENNEDY" sheetId="21" r:id="rId8"/>
    <sheet name="FONTIBON" sheetId="9" r:id="rId9"/>
    <sheet name="ENGATIVA" sheetId="10" r:id="rId10"/>
    <sheet name="SUBA" sheetId="11" r:id="rId11"/>
    <sheet name="BARRIOS U" sheetId="12" r:id="rId12"/>
    <sheet name="TEUSAQUILLO" sheetId="13" r:id="rId13"/>
    <sheet name="MARTIRES" sheetId="23" r:id="rId14"/>
    <sheet name="A NARIÑO" sheetId="15" r:id="rId15"/>
    <sheet name="PUENTE A." sheetId="24" r:id="rId16"/>
    <sheet name="CANDELARIA" sheetId="20" r:id="rId17"/>
    <sheet name="RAFAEI U.U" sheetId="26" r:id="rId18"/>
    <sheet name="C BOLIVAR" sheetId="19" r:id="rId19"/>
    <sheet name="SUMAPAZ " sheetId="25" r:id="rId20"/>
    <sheet name="TOTAL" sheetId="27" r:id="rId21"/>
  </sheets>
  <definedNames>
    <definedName name="_xlnm._FilterDatabase" localSheetId="14" hidden="1">'A NARIÑO'!$A$2:$T$138</definedName>
    <definedName name="_xlnm._FilterDatabase" localSheetId="11" hidden="1">'BARRIOS U'!$A$2:$T$114</definedName>
    <definedName name="_xlnm._FilterDatabase" localSheetId="6" hidden="1">'BOSA '!$A$2:$WWR$144</definedName>
    <definedName name="_xlnm._FilterDatabase" localSheetId="18" hidden="1">'C BOLIVAR'!$A$2:$WWS$98</definedName>
    <definedName name="_xlnm._FilterDatabase" localSheetId="16" hidden="1">CANDELARIA!$A$2:$WWS$2</definedName>
    <definedName name="_xlnm._FilterDatabase" localSheetId="1" hidden="1">CHAPINERO!$A$2:$WWR$75</definedName>
    <definedName name="_xlnm._FilterDatabase" localSheetId="9" hidden="1">ENGATIVA!$A$2:$WWS$168</definedName>
    <definedName name="_xlnm._FilterDatabase" localSheetId="8" hidden="1">FONTIBON!$A$2:$WWS$128</definedName>
    <definedName name="_xlnm._FilterDatabase" localSheetId="7" hidden="1">KENNEDY!$A$2:$WWS$155</definedName>
    <definedName name="_xlnm._FilterDatabase" localSheetId="13" hidden="1">MARTIRES!$A$2:$WWS$48</definedName>
    <definedName name="_xlnm._FilterDatabase" localSheetId="15" hidden="1">'PUENTE A.'!$A$2:$T$110</definedName>
    <definedName name="_xlnm._FilterDatabase" localSheetId="17" hidden="1">'RAFAEI U.U'!$A$2:$WWS$46</definedName>
    <definedName name="_xlnm._FilterDatabase" localSheetId="3" hidden="1">'SAN CRISTOBAL'!$A$2:$WWS$136</definedName>
    <definedName name="_xlnm._FilterDatabase" localSheetId="2" hidden="1">'SANTA FE'!$A$2:$WWR$69</definedName>
    <definedName name="_xlnm._FilterDatabase" localSheetId="10" hidden="1">SUBA!$A$2:$S$152</definedName>
    <definedName name="_xlnm._FilterDatabase" localSheetId="19" hidden="1">'SUMAPAZ '!$A$2:$S$2</definedName>
    <definedName name="_xlnm._FilterDatabase" localSheetId="12" hidden="1">TEUSAQUILLO!$A$2:$T$75</definedName>
    <definedName name="_xlnm._FilterDatabase" localSheetId="5" hidden="1">TUNJUELITO!$A$2:$WWS$182</definedName>
    <definedName name="_xlnm._FilterDatabase" localSheetId="0" hidden="1">USAQUEN!$A$2:$WWS$169</definedName>
    <definedName name="_xlnm._FilterDatabase" localSheetId="4" hidden="1">USME!$A$2:$WWR$95</definedName>
  </definedNames>
  <calcPr calcId="162913"/>
</workbook>
</file>

<file path=xl/calcChain.xml><?xml version="1.0" encoding="utf-8"?>
<calcChain xmlns="http://schemas.openxmlformats.org/spreadsheetml/2006/main">
  <c r="P4" i="23" l="1"/>
  <c r="P5" i="23"/>
  <c r="P6" i="23"/>
  <c r="P7"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P40" i="23"/>
  <c r="P41" i="23"/>
  <c r="P42" i="23"/>
  <c r="P43" i="23"/>
  <c r="P44" i="23"/>
  <c r="P45" i="23"/>
  <c r="P46" i="23"/>
  <c r="P47" i="23"/>
  <c r="P48" i="23"/>
  <c r="P49" i="23"/>
  <c r="P50" i="23"/>
  <c r="P51" i="23"/>
  <c r="P52" i="23"/>
  <c r="P53" i="23"/>
  <c r="P54" i="23"/>
  <c r="P55" i="23"/>
  <c r="P56" i="23"/>
  <c r="P57" i="23"/>
  <c r="P58" i="23"/>
  <c r="P59" i="23"/>
  <c r="P60" i="23"/>
  <c r="P61" i="23"/>
  <c r="P62" i="23"/>
  <c r="P63" i="23"/>
  <c r="P64" i="23"/>
  <c r="P65" i="23"/>
  <c r="P66" i="23"/>
  <c r="P67" i="23"/>
  <c r="P68" i="23"/>
  <c r="P69" i="23"/>
  <c r="P70" i="23"/>
  <c r="P71" i="23"/>
  <c r="P72" i="23"/>
  <c r="P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67" i="23"/>
  <c r="L68" i="23"/>
  <c r="L69" i="23"/>
  <c r="L70" i="23"/>
  <c r="L71" i="23"/>
  <c r="L72" i="23"/>
  <c r="L3" i="23"/>
  <c r="P4" i="25"/>
  <c r="P5" i="25"/>
  <c r="P6" i="25"/>
  <c r="P7" i="25"/>
  <c r="P8" i="25"/>
  <c r="P9" i="25"/>
  <c r="P10" i="25"/>
  <c r="P3" i="25"/>
  <c r="L4" i="25"/>
  <c r="L5" i="25"/>
  <c r="L6" i="25"/>
  <c r="L7" i="25"/>
  <c r="L8" i="25"/>
  <c r="L9" i="25"/>
  <c r="L10" i="25"/>
  <c r="L3" i="25"/>
  <c r="P4" i="19" l="1"/>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102" i="19"/>
  <c r="P103" i="19"/>
  <c r="P104" i="19"/>
  <c r="P105" i="19"/>
  <c r="P106" i="19"/>
  <c r="P107" i="19"/>
  <c r="P108" i="19"/>
  <c r="P109" i="19"/>
  <c r="P110" i="19"/>
  <c r="P111" i="19"/>
  <c r="P112" i="19"/>
  <c r="P113" i="19"/>
  <c r="P114" i="19"/>
  <c r="P115" i="19"/>
  <c r="P116" i="19"/>
  <c r="P117" i="19"/>
  <c r="P118" i="19"/>
  <c r="P119" i="19"/>
  <c r="P120" i="19"/>
  <c r="P121" i="19"/>
  <c r="P122" i="19"/>
  <c r="P123" i="19"/>
  <c r="P124" i="19"/>
  <c r="P125" i="19"/>
  <c r="P126" i="19"/>
  <c r="P127" i="19"/>
  <c r="P128" i="19"/>
  <c r="P129" i="19"/>
  <c r="P130" i="19"/>
  <c r="P131" i="19"/>
  <c r="P132" i="19"/>
  <c r="P133" i="19"/>
  <c r="P134" i="19"/>
  <c r="P135" i="19"/>
  <c r="P136" i="19"/>
  <c r="P137" i="19"/>
  <c r="P138" i="19"/>
  <c r="P139" i="19"/>
  <c r="P140" i="19"/>
  <c r="P141" i="19"/>
  <c r="P142" i="19"/>
  <c r="P143" i="19"/>
  <c r="P144" i="19"/>
  <c r="P145" i="19"/>
  <c r="P146" i="19"/>
  <c r="P147" i="19"/>
  <c r="P148" i="19"/>
  <c r="P149" i="19"/>
  <c r="P150" i="19"/>
  <c r="P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L92" i="19"/>
  <c r="L93" i="19"/>
  <c r="L94" i="19"/>
  <c r="L95" i="19"/>
  <c r="L96" i="19"/>
  <c r="L97" i="19"/>
  <c r="L98" i="19"/>
  <c r="L99" i="19"/>
  <c r="L100" i="19"/>
  <c r="L101" i="19"/>
  <c r="L102" i="19"/>
  <c r="L103" i="19"/>
  <c r="L104" i="19"/>
  <c r="L105" i="19"/>
  <c r="L106" i="19"/>
  <c r="L107" i="19"/>
  <c r="L108" i="19"/>
  <c r="L109" i="19"/>
  <c r="L110" i="19"/>
  <c r="L111" i="19"/>
  <c r="L112" i="19"/>
  <c r="L113" i="19"/>
  <c r="L114" i="19"/>
  <c r="L115" i="19"/>
  <c r="L116" i="19"/>
  <c r="L117" i="19"/>
  <c r="L118" i="19"/>
  <c r="L119" i="19"/>
  <c r="L120" i="19"/>
  <c r="L121" i="19"/>
  <c r="L122" i="19"/>
  <c r="L123" i="19"/>
  <c r="L124" i="19"/>
  <c r="L125" i="19"/>
  <c r="L126" i="19"/>
  <c r="L127" i="19"/>
  <c r="L128" i="19"/>
  <c r="L129" i="19"/>
  <c r="L130" i="19"/>
  <c r="L131" i="19"/>
  <c r="L132" i="19"/>
  <c r="L133" i="19"/>
  <c r="L134" i="19"/>
  <c r="L135" i="19"/>
  <c r="L136" i="19"/>
  <c r="L137" i="19"/>
  <c r="L138" i="19"/>
  <c r="L139" i="19"/>
  <c r="L140" i="19"/>
  <c r="L141" i="19"/>
  <c r="L142" i="19"/>
  <c r="L143" i="19"/>
  <c r="L144" i="19"/>
  <c r="L145" i="19"/>
  <c r="L146" i="19"/>
  <c r="L147" i="19"/>
  <c r="L148" i="19"/>
  <c r="L149" i="19"/>
  <c r="L150" i="19"/>
  <c r="L3" i="19"/>
  <c r="P4" i="26"/>
  <c r="P5" i="26"/>
  <c r="P6" i="26"/>
  <c r="P7" i="26"/>
  <c r="P8" i="26"/>
  <c r="P9" i="26"/>
  <c r="P10" i="26"/>
  <c r="P11" i="26"/>
  <c r="P12" i="26"/>
  <c r="P13" i="26"/>
  <c r="P14" i="26"/>
  <c r="P15" i="26"/>
  <c r="P16" i="26"/>
  <c r="P17" i="26"/>
  <c r="P18" i="26"/>
  <c r="P19" i="26"/>
  <c r="P20" i="26"/>
  <c r="P21" i="26"/>
  <c r="P22" i="26"/>
  <c r="P23" i="26"/>
  <c r="P24" i="26"/>
  <c r="P25" i="26"/>
  <c r="P26" i="26"/>
  <c r="P27" i="26"/>
  <c r="P28" i="26"/>
  <c r="P29" i="26"/>
  <c r="P30" i="26"/>
  <c r="P31" i="26"/>
  <c r="P32" i="26"/>
  <c r="P33" i="26"/>
  <c r="P34" i="26"/>
  <c r="P35" i="26"/>
  <c r="P36" i="26"/>
  <c r="P37" i="26"/>
  <c r="P38" i="26"/>
  <c r="P39" i="26"/>
  <c r="P40" i="26"/>
  <c r="P41" i="26"/>
  <c r="P42" i="26"/>
  <c r="P43" i="26"/>
  <c r="P44" i="26"/>
  <c r="P45" i="26"/>
  <c r="P46" i="26"/>
  <c r="P47" i="26"/>
  <c r="P48" i="26"/>
  <c r="P49" i="26"/>
  <c r="P50" i="26"/>
  <c r="P51" i="26"/>
  <c r="P52" i="26"/>
  <c r="P53" i="26"/>
  <c r="P54" i="26"/>
  <c r="P55" i="26"/>
  <c r="P56" i="26"/>
  <c r="P57" i="26"/>
  <c r="P58" i="26"/>
  <c r="P59" i="26"/>
  <c r="P60" i="26"/>
  <c r="P61" i="26"/>
  <c r="P62" i="26"/>
  <c r="P63" i="26"/>
  <c r="P64" i="26"/>
  <c r="P65" i="26"/>
  <c r="P66" i="26"/>
  <c r="P67" i="26"/>
  <c r="P68" i="26"/>
  <c r="P69" i="26"/>
  <c r="P70" i="26"/>
  <c r="P71" i="26"/>
  <c r="P72" i="26"/>
  <c r="P73" i="26"/>
  <c r="P74" i="26"/>
  <c r="P75" i="26"/>
  <c r="P76" i="26"/>
  <c r="P77" i="26"/>
  <c r="P78" i="26"/>
  <c r="P79" i="26"/>
  <c r="P80" i="26"/>
  <c r="P81" i="26"/>
  <c r="P82" i="26"/>
  <c r="P83" i="26"/>
  <c r="P84" i="26"/>
  <c r="P85" i="26"/>
  <c r="P86" i="26"/>
  <c r="P87" i="26"/>
  <c r="P88" i="26"/>
  <c r="P3" i="26"/>
  <c r="L4" i="26"/>
  <c r="L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3" i="26"/>
  <c r="P4" i="20"/>
  <c r="P5" i="20"/>
  <c r="P6"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3"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3" i="20"/>
  <c r="P4" i="24"/>
  <c r="P5" i="24"/>
  <c r="P6" i="24"/>
  <c r="P7" i="24"/>
  <c r="P8" i="24"/>
  <c r="P9" i="24"/>
  <c r="P10" i="24"/>
  <c r="P11" i="24"/>
  <c r="P12" i="24"/>
  <c r="P13" i="24"/>
  <c r="P14" i="24"/>
  <c r="P15" i="24"/>
  <c r="P16" i="24"/>
  <c r="P17" i="24"/>
  <c r="P3"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82" i="24"/>
  <c r="L83" i="24"/>
  <c r="L84" i="24"/>
  <c r="L85" i="24"/>
  <c r="L86" i="24"/>
  <c r="L87" i="24"/>
  <c r="L88" i="24"/>
  <c r="L89" i="24"/>
  <c r="L90" i="24"/>
  <c r="L91" i="24"/>
  <c r="L92" i="24"/>
  <c r="L93" i="24"/>
  <c r="L94" i="24"/>
  <c r="L95" i="24"/>
  <c r="L96" i="24"/>
  <c r="L97" i="24"/>
  <c r="L98" i="24"/>
  <c r="L99" i="24"/>
  <c r="L100" i="24"/>
  <c r="L101" i="24"/>
  <c r="L102" i="24"/>
  <c r="L103" i="24"/>
  <c r="L104" i="24"/>
  <c r="L105" i="24"/>
  <c r="L106" i="24"/>
  <c r="L107" i="24"/>
  <c r="L108" i="24"/>
  <c r="L109" i="24"/>
  <c r="L110" i="24"/>
  <c r="L3" i="24"/>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109" i="15"/>
  <c r="P110" i="15"/>
  <c r="P111" i="15"/>
  <c r="P112" i="15"/>
  <c r="P113" i="15"/>
  <c r="P114" i="15"/>
  <c r="P115" i="15"/>
  <c r="P116" i="15"/>
  <c r="P117" i="15"/>
  <c r="P118" i="15"/>
  <c r="P119" i="15"/>
  <c r="P120" i="15"/>
  <c r="P121" i="15"/>
  <c r="P122" i="15"/>
  <c r="P123" i="15"/>
  <c r="P124" i="15"/>
  <c r="P125" i="15"/>
  <c r="P126" i="15"/>
  <c r="P127" i="15"/>
  <c r="P128" i="15"/>
  <c r="P129" i="15"/>
  <c r="P130" i="15"/>
  <c r="P131" i="15"/>
  <c r="P132" i="15"/>
  <c r="P133" i="15"/>
  <c r="P134" i="15"/>
  <c r="P135" i="15"/>
  <c r="P136" i="15"/>
  <c r="P137" i="15"/>
  <c r="P138" i="15"/>
  <c r="P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3" i="15"/>
  <c r="P4" i="13" l="1"/>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3" i="13"/>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3" i="12"/>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3" i="13"/>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L112" i="12"/>
  <c r="L113" i="12"/>
  <c r="L114" i="12"/>
  <c r="L3" i="12"/>
  <c r="P4" i="1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108" i="11"/>
  <c r="P109" i="11"/>
  <c r="P110" i="11"/>
  <c r="P111" i="11"/>
  <c r="P112" i="11"/>
  <c r="P113" i="11"/>
  <c r="P114" i="11"/>
  <c r="P115" i="11"/>
  <c r="P116" i="11"/>
  <c r="P117" i="11"/>
  <c r="P118" i="11"/>
  <c r="P119" i="11"/>
  <c r="P120" i="11"/>
  <c r="P121" i="11"/>
  <c r="P122" i="11"/>
  <c r="P123" i="11"/>
  <c r="P124" i="11"/>
  <c r="P125" i="11"/>
  <c r="P126" i="11"/>
  <c r="P127" i="11"/>
  <c r="P128" i="11"/>
  <c r="P129" i="11"/>
  <c r="P130" i="11"/>
  <c r="P131" i="11"/>
  <c r="P132" i="11"/>
  <c r="P133" i="11"/>
  <c r="P134" i="11"/>
  <c r="P135" i="11"/>
  <c r="P136" i="11"/>
  <c r="P137" i="11"/>
  <c r="P138" i="11"/>
  <c r="P139" i="11"/>
  <c r="P140" i="11"/>
  <c r="P141" i="11"/>
  <c r="P142" i="11"/>
  <c r="P143" i="11"/>
  <c r="P144" i="11"/>
  <c r="P145" i="11"/>
  <c r="P146" i="11"/>
  <c r="P147" i="11"/>
  <c r="P148" i="11"/>
  <c r="P149" i="11"/>
  <c r="P150" i="11"/>
  <c r="P151" i="11"/>
  <c r="P152" i="11"/>
  <c r="P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108" i="11"/>
  <c r="L109" i="11"/>
  <c r="L110" i="11"/>
  <c r="L111" i="11"/>
  <c r="L112" i="11"/>
  <c r="L113" i="11"/>
  <c r="L114" i="11"/>
  <c r="L115" i="11"/>
  <c r="L116" i="11"/>
  <c r="L117" i="11"/>
  <c r="L118" i="11"/>
  <c r="L119" i="11"/>
  <c r="L120" i="11"/>
  <c r="L121" i="11"/>
  <c r="L122" i="11"/>
  <c r="L123" i="11"/>
  <c r="L124" i="11"/>
  <c r="L125" i="11"/>
  <c r="L126" i="11"/>
  <c r="L127" i="11"/>
  <c r="L128" i="11"/>
  <c r="L129" i="11"/>
  <c r="L130" i="11"/>
  <c r="L131" i="11"/>
  <c r="L132" i="11"/>
  <c r="L133" i="11"/>
  <c r="L134" i="11"/>
  <c r="L135" i="11"/>
  <c r="L136" i="11"/>
  <c r="L137" i="11"/>
  <c r="L138" i="11"/>
  <c r="L139" i="11"/>
  <c r="L140" i="11"/>
  <c r="L141" i="11"/>
  <c r="L142" i="11"/>
  <c r="L143" i="11"/>
  <c r="L144" i="11"/>
  <c r="L145" i="11"/>
  <c r="L146" i="11"/>
  <c r="L147" i="11"/>
  <c r="L148" i="11"/>
  <c r="L149" i="11"/>
  <c r="L150" i="11"/>
  <c r="L151" i="11"/>
  <c r="L152" i="11"/>
  <c r="L3" i="11"/>
  <c r="P4" i="10" l="1"/>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L136" i="10"/>
  <c r="L137" i="10"/>
  <c r="L138" i="10"/>
  <c r="L139" i="10"/>
  <c r="L140" i="10"/>
  <c r="L141" i="10"/>
  <c r="L142" i="10"/>
  <c r="L143" i="10"/>
  <c r="L144" i="10"/>
  <c r="L145" i="10"/>
  <c r="L146" i="10"/>
  <c r="L147" i="10"/>
  <c r="L148" i="10"/>
  <c r="L149" i="10"/>
  <c r="L150" i="10"/>
  <c r="L151" i="10"/>
  <c r="L152" i="10"/>
  <c r="L153" i="10"/>
  <c r="L154" i="10"/>
  <c r="L155" i="10"/>
  <c r="L156" i="10"/>
  <c r="L157" i="10"/>
  <c r="L158" i="10"/>
  <c r="L159" i="10"/>
  <c r="L160" i="10"/>
  <c r="L161" i="10"/>
  <c r="L162" i="10"/>
  <c r="L163" i="10"/>
  <c r="L164" i="10"/>
  <c r="L165" i="10"/>
  <c r="L166" i="10"/>
  <c r="L167" i="10"/>
  <c r="L168" i="10"/>
  <c r="L3" i="10"/>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3" i="9"/>
  <c r="P4" i="21" l="1"/>
  <c r="P5" i="21"/>
  <c r="P6"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73" i="21"/>
  <c r="P74" i="21"/>
  <c r="P75" i="21"/>
  <c r="P76" i="21"/>
  <c r="P77" i="21"/>
  <c r="P78" i="21"/>
  <c r="P79" i="21"/>
  <c r="P80" i="21"/>
  <c r="P81" i="21"/>
  <c r="P82" i="21"/>
  <c r="P83" i="21"/>
  <c r="P84" i="21"/>
  <c r="P85" i="21"/>
  <c r="P86" i="21"/>
  <c r="P87" i="21"/>
  <c r="P88" i="21"/>
  <c r="P89" i="21"/>
  <c r="P90" i="21"/>
  <c r="P91" i="21"/>
  <c r="P92" i="21"/>
  <c r="P93" i="21"/>
  <c r="P94" i="21"/>
  <c r="P95" i="21"/>
  <c r="P96" i="21"/>
  <c r="P97" i="21"/>
  <c r="P98" i="21"/>
  <c r="P99" i="21"/>
  <c r="P100" i="21"/>
  <c r="P101" i="21"/>
  <c r="P102" i="21"/>
  <c r="P103" i="21"/>
  <c r="P104" i="21"/>
  <c r="P105" i="21"/>
  <c r="P106" i="21"/>
  <c r="P107" i="21"/>
  <c r="P108" i="21"/>
  <c r="P109" i="21"/>
  <c r="P110" i="21"/>
  <c r="P111" i="21"/>
  <c r="P112" i="21"/>
  <c r="P113" i="21"/>
  <c r="P114" i="21"/>
  <c r="P115" i="21"/>
  <c r="P116" i="21"/>
  <c r="P117" i="21"/>
  <c r="P118" i="21"/>
  <c r="P119" i="21"/>
  <c r="P120" i="21"/>
  <c r="P121" i="21"/>
  <c r="P122" i="21"/>
  <c r="P123" i="21"/>
  <c r="P124" i="21"/>
  <c r="P125" i="21"/>
  <c r="P126" i="21"/>
  <c r="P127" i="21"/>
  <c r="P128" i="21"/>
  <c r="P129" i="21"/>
  <c r="P130" i="21"/>
  <c r="P131" i="21"/>
  <c r="P132" i="21"/>
  <c r="P133" i="21"/>
  <c r="P134" i="21"/>
  <c r="P135" i="21"/>
  <c r="P136" i="21"/>
  <c r="P137" i="21"/>
  <c r="P138" i="21"/>
  <c r="P139" i="21"/>
  <c r="P140" i="21"/>
  <c r="P141" i="21"/>
  <c r="P142" i="21"/>
  <c r="P143" i="21"/>
  <c r="P144" i="21"/>
  <c r="P145" i="21"/>
  <c r="P146" i="21"/>
  <c r="P147" i="21"/>
  <c r="P148" i="21"/>
  <c r="P149" i="21"/>
  <c r="P150" i="21"/>
  <c r="P151" i="21"/>
  <c r="P152" i="21"/>
  <c r="P153" i="21"/>
  <c r="P154" i="21"/>
  <c r="P155" i="21"/>
  <c r="P3" i="21"/>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113" i="21"/>
  <c r="L114" i="21"/>
  <c r="L115" i="21"/>
  <c r="L116" i="21"/>
  <c r="L117" i="21"/>
  <c r="L118" i="21"/>
  <c r="L119" i="21"/>
  <c r="L120" i="21"/>
  <c r="L121" i="21"/>
  <c r="L122" i="21"/>
  <c r="L123" i="21"/>
  <c r="L124" i="21"/>
  <c r="L125" i="21"/>
  <c r="L126" i="21"/>
  <c r="L127" i="21"/>
  <c r="L128" i="21"/>
  <c r="L129" i="21"/>
  <c r="L130" i="21"/>
  <c r="L131" i="21"/>
  <c r="L132" i="21"/>
  <c r="L133" i="21"/>
  <c r="L134" i="21"/>
  <c r="L135" i="21"/>
  <c r="L136" i="21"/>
  <c r="L137" i="21"/>
  <c r="L138" i="21"/>
  <c r="L139" i="21"/>
  <c r="L140" i="21"/>
  <c r="L141" i="21"/>
  <c r="L142" i="21"/>
  <c r="L143" i="21"/>
  <c r="L144" i="21"/>
  <c r="L145" i="21"/>
  <c r="L146" i="21"/>
  <c r="L147" i="21"/>
  <c r="L148" i="21"/>
  <c r="L149" i="21"/>
  <c r="L150" i="21"/>
  <c r="L151" i="21"/>
  <c r="L152" i="21"/>
  <c r="L153" i="21"/>
  <c r="L154" i="21"/>
  <c r="L155" i="21"/>
  <c r="L3" i="21"/>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112" i="7"/>
  <c r="P113" i="7"/>
  <c r="P114" i="7"/>
  <c r="P115" i="7"/>
  <c r="P116" i="7"/>
  <c r="P117" i="7"/>
  <c r="P118" i="7"/>
  <c r="P119" i="7"/>
  <c r="P120" i="7"/>
  <c r="P121" i="7"/>
  <c r="P122" i="7"/>
  <c r="P123" i="7"/>
  <c r="P124" i="7"/>
  <c r="P125" i="7"/>
  <c r="P126" i="7"/>
  <c r="P127" i="7"/>
  <c r="P128" i="7"/>
  <c r="P129" i="7"/>
  <c r="P130" i="7"/>
  <c r="P131" i="7"/>
  <c r="P132" i="7"/>
  <c r="P133" i="7"/>
  <c r="P134" i="7"/>
  <c r="P135" i="7"/>
  <c r="P136" i="7"/>
  <c r="P137" i="7"/>
  <c r="P138" i="7"/>
  <c r="P139" i="7"/>
  <c r="P140" i="7"/>
  <c r="P141" i="7"/>
  <c r="P142" i="7"/>
  <c r="P143" i="7"/>
  <c r="P144" i="7"/>
  <c r="P3" i="7"/>
  <c r="L132" i="7"/>
  <c r="L133" i="7"/>
  <c r="L134" i="7"/>
  <c r="L135" i="7"/>
  <c r="L136" i="7"/>
  <c r="L137" i="7"/>
  <c r="L138" i="7"/>
  <c r="L139" i="7"/>
  <c r="L140" i="7"/>
  <c r="L141" i="7"/>
  <c r="L142" i="7"/>
  <c r="L143" i="7"/>
  <c r="L144" i="7"/>
  <c r="L131"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3" i="7"/>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P172" i="6"/>
  <c r="P173" i="6"/>
  <c r="P174" i="6"/>
  <c r="P175" i="6"/>
  <c r="P176" i="6"/>
  <c r="P177" i="6"/>
  <c r="P178" i="6"/>
  <c r="P179" i="6"/>
  <c r="P180" i="6"/>
  <c r="P181" i="6"/>
  <c r="P182" i="6"/>
  <c r="P3" i="6"/>
  <c r="L3" i="6"/>
  <c r="AA8" i="27" l="1"/>
  <c r="AA9" i="27"/>
  <c r="AA10" i="27"/>
  <c r="AA11" i="27"/>
  <c r="AA12" i="27"/>
  <c r="AA13" i="27"/>
  <c r="AA14" i="27"/>
  <c r="AA15" i="27"/>
  <c r="AA16" i="27"/>
  <c r="AA17" i="27"/>
  <c r="AA18" i="27"/>
  <c r="AA19" i="27"/>
  <c r="AA20" i="27"/>
  <c r="AA21" i="27"/>
  <c r="AA22" i="27"/>
  <c r="AA23" i="27"/>
  <c r="AA24" i="27"/>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P76" i="5"/>
  <c r="P77" i="5"/>
  <c r="P78" i="5"/>
  <c r="P79" i="5"/>
  <c r="P80" i="5"/>
  <c r="P81" i="5"/>
  <c r="P82" i="5"/>
  <c r="P83" i="5"/>
  <c r="P84" i="5"/>
  <c r="P85" i="5"/>
  <c r="P86" i="5"/>
  <c r="P87" i="5"/>
  <c r="P88" i="5"/>
  <c r="P89" i="5"/>
  <c r="P90" i="5"/>
  <c r="P91" i="5"/>
  <c r="P92" i="5"/>
  <c r="P93" i="5"/>
  <c r="P94" i="5"/>
  <c r="P95" i="5"/>
  <c r="P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3" i="5"/>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3" i="4"/>
  <c r="AA7" i="27"/>
  <c r="P26" i="3"/>
  <c r="P4" i="3"/>
  <c r="P5" i="3"/>
  <c r="P6" i="3"/>
  <c r="P7" i="3"/>
  <c r="P8" i="3"/>
  <c r="P9" i="3"/>
  <c r="P10" i="3"/>
  <c r="P11" i="3"/>
  <c r="P12" i="3"/>
  <c r="P13" i="3"/>
  <c r="P14" i="3"/>
  <c r="P15" i="3"/>
  <c r="P16" i="3"/>
  <c r="P17" i="3"/>
  <c r="P18" i="3"/>
  <c r="P19" i="3"/>
  <c r="P20" i="3"/>
  <c r="P21" i="3"/>
  <c r="P22" i="3"/>
  <c r="P23" i="3"/>
  <c r="P24" i="3"/>
  <c r="P25"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3" i="3"/>
  <c r="L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52" i="3"/>
  <c r="L53" i="3"/>
  <c r="L54" i="3"/>
  <c r="L55" i="3"/>
  <c r="L56" i="3"/>
  <c r="L57" i="3"/>
  <c r="L58" i="3"/>
  <c r="L59" i="3"/>
  <c r="L60" i="3"/>
  <c r="L61" i="3"/>
  <c r="L62" i="3"/>
  <c r="L63" i="3"/>
  <c r="L64" i="3"/>
  <c r="L65" i="3"/>
  <c r="L66" i="3"/>
  <c r="L67" i="3"/>
  <c r="L68" i="3"/>
  <c r="L69" i="3"/>
  <c r="L3" i="3"/>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3" i="1"/>
  <c r="P3" i="2"/>
  <c r="L3" i="2"/>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3" i="1"/>
  <c r="AD23" i="27" l="1"/>
  <c r="AD24" i="27"/>
  <c r="W23" i="27" l="1"/>
  <c r="W22" i="27"/>
  <c r="W21" i="27"/>
  <c r="W20" i="27"/>
  <c r="W19" i="27"/>
  <c r="W18" i="27"/>
  <c r="W17" i="27"/>
  <c r="W16" i="27"/>
  <c r="W15" i="27"/>
  <c r="W14" i="27"/>
  <c r="W13" i="27"/>
  <c r="W12" i="27"/>
  <c r="W11" i="27"/>
  <c r="W10" i="27"/>
  <c r="W9" i="27"/>
  <c r="W8" i="27"/>
  <c r="W7" i="27"/>
  <c r="W6" i="27"/>
  <c r="W5" i="27"/>
  <c r="U24" i="27"/>
  <c r="T24" i="27"/>
  <c r="S24" i="27"/>
  <c r="R24" i="27"/>
  <c r="Q24" i="27"/>
  <c r="P24" i="27"/>
  <c r="O24" i="27"/>
  <c r="N24" i="27"/>
  <c r="M24" i="27"/>
  <c r="L24" i="27"/>
  <c r="K24" i="27"/>
  <c r="J24" i="27"/>
  <c r="I24" i="27"/>
  <c r="H24" i="27"/>
  <c r="G24" i="27"/>
  <c r="F24" i="27"/>
  <c r="E24" i="27"/>
  <c r="D24" i="27"/>
  <c r="C24" i="27"/>
  <c r="V24" i="27"/>
  <c r="W25" i="27" l="1"/>
  <c r="AD18" i="27" l="1"/>
  <c r="AD22" i="27"/>
  <c r="AA25" i="27" l="1"/>
  <c r="AC25" i="27"/>
  <c r="AD21" i="27"/>
  <c r="AD20" i="27"/>
  <c r="AD19" i="27"/>
  <c r="AD17" i="27"/>
  <c r="AD16" i="27"/>
  <c r="AD15" i="27"/>
  <c r="AD14" i="27"/>
  <c r="AD13" i="27"/>
  <c r="AD12" i="27"/>
  <c r="AD11" i="27"/>
  <c r="AD10" i="27"/>
  <c r="AD9" i="27"/>
  <c r="AB25" i="27" s="1"/>
  <c r="AD8" i="27"/>
  <c r="AD7" i="27"/>
  <c r="AD6" i="27"/>
  <c r="AD5" i="27"/>
  <c r="AD25" i="27" l="1"/>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Centros Locales</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 ref="B3" authorId="2" shapeId="0">
      <text>
        <r>
          <rPr>
            <b/>
            <sz val="9"/>
            <color indexed="81"/>
            <rFont val="Tahoma"/>
            <family val="2"/>
          </rPr>
          <t>Centros Locales:</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<sst xmlns="http://schemas.openxmlformats.org/spreadsheetml/2006/main" count="26902" uniqueCount="6621">
  <si>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</si>
  <si>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</si>
  <si>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</si>
  <si>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</si>
  <si>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</si>
  <si>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</si>
  <si>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</si>
  <si>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</si>
  <si>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</si>
  <si>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</si>
  <si>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</si>
  <si>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</si>
  <si>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</si>
  <si>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</si>
  <si>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</si>
  <si>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</si>
  <si>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</si>
  <si>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</si>
  <si>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</si>
  <si>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</si>
  <si>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</si>
  <si>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</si>
  <si>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</si>
  <si>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</si>
  <si>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</si>
  <si>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</si>
  <si>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</si>
  <si>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</si>
  <si>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</si>
  <si>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</si>
  <si>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</si>
  <si>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</si>
  <si>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</si>
  <si>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</si>
  <si>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</si>
  <si>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</si>
  <si>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</si>
  <si>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</si>
  <si>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</si>
  <si>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</si>
  <si>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</si>
  <si>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</si>
  <si>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</si>
  <si>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</si>
  <si>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</si>
  <si>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</si>
  <si>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</si>
  <si>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</si>
  <si>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</si>
  <si>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</si>
  <si>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</si>
  <si>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</si>
  <si>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</si>
  <si>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</si>
  <si>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</si>
  <si>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</si>
  <si>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</si>
  <si>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</si>
  <si>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</si>
  <si>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</si>
  <si>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</si>
  <si>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</si>
  <si>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</si>
  <si>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</si>
  <si>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</si>
  <si>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</si>
  <si>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</si>
  <si>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</si>
  <si>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</si>
  <si>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</si>
  <si>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</si>
  <si>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</si>
  <si>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CLM</t>
  </si>
  <si>
    <t xml:space="preserve">ACTA </t>
  </si>
  <si>
    <t>ACTA</t>
  </si>
  <si>
    <t>CORREO ELECTRONICO</t>
  </si>
  <si>
    <t xml:space="preserve">EMAIL </t>
  </si>
  <si>
    <t xml:space="preserve">ACTAS </t>
  </si>
  <si>
    <t>SDQS</t>
  </si>
  <si>
    <t>enero</t>
  </si>
  <si>
    <t>Acta</t>
  </si>
  <si>
    <t>Radicado SDQS</t>
  </si>
  <si>
    <t>Correo electronico</t>
  </si>
  <si>
    <t>NA</t>
  </si>
  <si>
    <t>Arreglo de via</t>
  </si>
  <si>
    <t>ENERO</t>
  </si>
  <si>
    <t>REALIZAR JORNADA INFORMATIVA</t>
  </si>
  <si>
    <t>RADICADO</t>
  </si>
  <si>
    <t xml:space="preserve">RADICADO </t>
  </si>
  <si>
    <t>OFICIO</t>
  </si>
  <si>
    <t>Elevar solicitud a la DTI</t>
  </si>
  <si>
    <t xml:space="preserve">Realizar jornada informativa </t>
  </si>
  <si>
    <t>Elevar solicitud a DCV</t>
  </si>
  <si>
    <t xml:space="preserve">NA </t>
  </si>
  <si>
    <t>ING</t>
  </si>
  <si>
    <t>CLM13</t>
  </si>
  <si>
    <t xml:space="preserve">Acta de reunión </t>
  </si>
  <si>
    <t>CLM 13</t>
  </si>
  <si>
    <t>clm</t>
  </si>
  <si>
    <t xml:space="preserve">Acta de recorrido </t>
  </si>
  <si>
    <t>GESTOR Y ORIENTADOR</t>
  </si>
  <si>
    <t>GESTOR</t>
  </si>
  <si>
    <t xml:space="preserve">AGENDA PARTICIPATIVA TERMINADA </t>
  </si>
  <si>
    <t xml:space="preserve">CLM </t>
  </si>
  <si>
    <t>IDU</t>
  </si>
  <si>
    <t>OPERATIVOS DE CONTROL</t>
  </si>
  <si>
    <t xml:space="preserve">INGENIERO DE APOYO </t>
  </si>
  <si>
    <t>Diciembre</t>
  </si>
  <si>
    <t xml:space="preserve">CLM E ING DE APOYO </t>
  </si>
  <si>
    <t>CLM18</t>
  </si>
  <si>
    <t xml:space="preserve">ING APOYO </t>
  </si>
  <si>
    <t xml:space="preserve">DCV </t>
  </si>
  <si>
    <t>CUMPLIR COMPROMISOS</t>
  </si>
  <si>
    <t>CUMPLIR LOS COMPROMISOS CON LA COMUNIDAD</t>
  </si>
  <si>
    <t>MITIGAR LA PROBLEMÁTICA PRESENTE</t>
  </si>
  <si>
    <t xml:space="preserve">CUMPLIR COMPROMISOS </t>
  </si>
  <si>
    <t>ELEVAR SOLICITUD A DTI</t>
  </si>
  <si>
    <t>ELEVAR SOLICITUD A DSVCT</t>
  </si>
  <si>
    <t>Elaborar memorando respuesta de los resultados de la socialización a la DCV</t>
  </si>
  <si>
    <t>LA  INGENIERA DE APOYO EFECTUARA  LA RESPECTIVA SOLICITUD EN EL MES DE MAYO</t>
  </si>
  <si>
    <t>ELABORAR INFORME TÉCNICO</t>
  </si>
  <si>
    <t>REALIZAR TALLER DE SENSIBILIZACION</t>
  </si>
  <si>
    <t>INGENIERO</t>
  </si>
  <si>
    <t xml:space="preserve">CONTRIBUIR EN DAR LA RESPUESTA A LA SOLICITUD DERIVADA DE  ESTA ACTIVIDAD. </t>
  </si>
  <si>
    <t>ING DE APOYO</t>
  </si>
  <si>
    <t>Abril</t>
  </si>
  <si>
    <t>Octubre</t>
  </si>
  <si>
    <t>Noviembre</t>
  </si>
  <si>
    <t>Enero</t>
  </si>
  <si>
    <t>CLM E ING DE APOYO</t>
  </si>
  <si>
    <t xml:space="preserve">ING DE APOYO </t>
  </si>
  <si>
    <t>CLM-ING APOYO</t>
  </si>
  <si>
    <t>CERRADA</t>
  </si>
  <si>
    <t>CUMPLIR CON LOS COMPROMISOS ADQUIRIDOS</t>
  </si>
  <si>
    <t>RADICADO SDQS</t>
  </si>
  <si>
    <t>Programar recorrido de verificación</t>
  </si>
  <si>
    <t>Reducir riesgo de accidentalidad</t>
  </si>
  <si>
    <t>Radicar SDQS</t>
  </si>
  <si>
    <t>CLM-09</t>
  </si>
  <si>
    <t>REALIZAR VISITA TECNICA</t>
  </si>
  <si>
    <t>GRUPO CLM</t>
  </si>
  <si>
    <t xml:space="preserve">CLM E INGENIERO DE APOYO </t>
  </si>
  <si>
    <t>SE REALIZARA JORNADA INFORMATIVA</t>
  </si>
  <si>
    <t xml:space="preserve">CLM 3 </t>
  </si>
  <si>
    <t>Identificar problemática</t>
  </si>
  <si>
    <t>Elevar solicitud a la DSVCT</t>
  </si>
  <si>
    <t>ATENDER SOLICITUD DE LA COMUNIDAD</t>
  </si>
  <si>
    <t>CLM7</t>
  </si>
  <si>
    <t>CLM10</t>
  </si>
  <si>
    <t>MESA DE TRABAJO UNA VEZ ESTE IMMPLEMENTADA LA OBRA, OPERATIVOS DE CONTROL Y JORNADAS INFORMATIVAS EN LA CRA 57 CON 94</t>
  </si>
  <si>
    <t xml:space="preserve">VISITA TECNICA ,SEÑALIZACION </t>
  </si>
  <si>
    <t xml:space="preserve">CLM 17 </t>
  </si>
  <si>
    <t xml:space="preserve">CLM E INGENIERA DE APOYO </t>
  </si>
  <si>
    <t>GENERA RESPUESTA A LA SOLICITUD, DERIVADA DE ESTA ACTIVIDAD</t>
  </si>
  <si>
    <t xml:space="preserve">CLM Y ENTIDADES </t>
  </si>
  <si>
    <t>ORACLE</t>
  </si>
  <si>
    <t xml:space="preserve">CLM Y PLATAFORMA SDQS </t>
  </si>
  <si>
    <t>ACTA Y HERRAMIENTA TECNOLOGICA ORACLE</t>
  </si>
  <si>
    <t>ELEVAR A DTI</t>
  </si>
  <si>
    <t>REALIZAR DIAGNOSTICO Y ACTUALIZAR APLICATIVO ORACLE</t>
  </si>
  <si>
    <t xml:space="preserve">ACTA Y LISTADO COMO EVIDENCIA </t>
  </si>
  <si>
    <t>ACTA, REGISTRO FOTOGRAFICO</t>
  </si>
  <si>
    <t>Acta de desarrollo de la actividad</t>
  </si>
  <si>
    <t xml:space="preserve">RECORRIDO TECNICO POR SOLICITUD DE LA COMUNIDAD </t>
  </si>
  <si>
    <t xml:space="preserve">SOLICITUD DE DE APOYO POR PARTE DEL GRUPO DE BICICLETAS DE LA SDM PARA SENSIBILIZAR A LOS BICIUSUARIOS </t>
  </si>
  <si>
    <t>SOLICITUD DE APOYO PEDAGOGICO A BICIUSUARIOS</t>
  </si>
  <si>
    <t>ACCIONES PEDAGOGICAS</t>
  </si>
  <si>
    <t>SOLICITUD DE RECORRIDO TECNICO EN EL BARRIO EL GUAVIO SOLICITUD DE REDUCTORES DE VELOCIDAD Y CAMBIOS DE SENTIDO VIAL.</t>
  </si>
  <si>
    <t xml:space="preserve">PROGRAMAR RECORRIDOS DE VERIFICACIÓN </t>
  </si>
  <si>
    <t xml:space="preserve">ENTREGAR INFORME DE RESULTADOS EVIDENCIA FISICA DE LAS ACCIONES REALIZADAS EN PEDAGOGIA MESA DE PACTOS. </t>
  </si>
  <si>
    <t xml:space="preserve">REALIZAR INFORME </t>
  </si>
  <si>
    <t xml:space="preserve">REALIZAR RECORRIDO DE VERIFICACIÓN PARA DETERMINAR LA DEMARCACIÓN SECTOR SAN CARLOS Y PROGRAMAR MESA DE TRABAJO </t>
  </si>
  <si>
    <t xml:space="preserve">DESDE EL CENTRO LOCAL DE MOVILIDAD DIRECCIONAR LAS SOLICITUDES  A LAS ENTIDADES PERTINENTES Y 2. SOLICITAR LOS OPERATIVOS DE CONTROL MEDIANTE LA HERRAMIENTA SDQS </t>
  </si>
  <si>
    <t xml:space="preserve">1. LISTADO DE SOLICITUDES DE SEÑALIZACIÓN, ENVIAR A DCV, POR MEDIO DE INGENIERA LAURA. 2. VISITAR SECTOR SAN CARLOS-ZONA DE MUEBLES </t>
  </si>
  <si>
    <t xml:space="preserve">A TRAVÉS DE ESTAS APT, SE TRABAJARÁN LAS SOLICITUDES EXPRESADAS EN ENL TEMA DE SEÑALIZACIÓN, PARA DAR APERTURA MEDIANTE ACCIONES DE AVANCE, EN LO RELACIONADO A SEÑALIZACIÓN. </t>
  </si>
  <si>
    <t xml:space="preserve">EL DIA 27 DE NOVIEMBRE SE ESTABLECIO CON LA INGENIERA DE APOYO PROGRAMAR RECORRIDO DE VERIFICACIÓN PARA LA SEGUNDA SEMANA DE DICIEMBRE. </t>
  </si>
  <si>
    <t xml:space="preserve">ELEVAR LA SOLICITUD A LA INGENIERA DE APOYO PARA PROGRAMAR RECORRIDO DE VERIFICACIÓN TUNJUELITO TODO TERRENO SECTOR SAN BENITO. </t>
  </si>
  <si>
    <t xml:space="preserve">DESARROLLAR EN CONJUNTO CON LA INGENIERA DE APOYO, LOS RECORRIDOS RESPECTIVOS, DE ACUERDO A LO QUE MENCIONÓ LA COMUNIDAD EN EL RECORRIDO INTERINSTITUCIONAL, RELACIONADO AL CAMBIO DE SENTIDO VIAL </t>
  </si>
  <si>
    <t xml:space="preserve">1. RADICAR LA SOLICITUD DE DEMARCACIÓN DE PARADERO SITP EN SAN CARLOS 2. RADICAR LA SOLICITUD FRENTE A LA TEMÁTICA DE PARQUEADEROS BUSES SITP </t>
  </si>
  <si>
    <t xml:space="preserve">SE HARÁ DESDE LA GESTIÓN SOCIAL DEL CLM, LA ELEVACIÓN DE LAS SOLICITUDES AL SECTOR TRANSMILENIO E IDU, FRENTE A TEMAS DE MOVILIDAD, DE CUERDO A LA COMPETENCIA CORRESPONDIENTE </t>
  </si>
  <si>
    <t xml:space="preserve">DESARROLLAR PROXIMO TALLER DE MOVILIDAD CON LOS DOS ULTIMOS GRADOS DE LOS NIÑOS DEL JARDIN INFANTIL EL CARMEN. </t>
  </si>
  <si>
    <t xml:space="preserve">SE DA CONTINUIDAD AL PROCESO DE FORMACIÓN CON LOS NIÑOS Y NIÑAS DEL JARDIN INFANTIL EL CARMEN, DANDO RESPUESTA A LAS SOLICITUDES DE LA COORDINADORA Y COMO PARTE DEL PROCESO DE INTERVENCIÓN COMUNITARIO. </t>
  </si>
  <si>
    <t xml:space="preserve">PROGRAMAR  REUNIÓN DE PARTICIPACIÓN CON EL INGENIERO FELIX ARIAS , DSVCT Y ALCALDIA LOCAL </t>
  </si>
  <si>
    <t xml:space="preserve">ARTICULAR CON LA ALCALDIA LOCAL SOBRE LA SOLICITUD DE LOS REDUCTORES DE VELOCIDAD TIPO POMPEYANO PARA EL SECTOR RINCON DE VENECIA. </t>
  </si>
  <si>
    <t xml:space="preserve">ELEVAR LAS SOLICITUDES A LA INGENIERA DE APOYO PARA REALIZAR SEGUIMIENTO A LAS SOLICITUDES CON RELACIÓN AL TEMA DE SEÑALIZACIÓN ( CL 54 SUR ENTRE CRA 13A Y 13B; CL 54 CON CRA 12A, CL 53 CON CRA 13A Y CL 55 ENTRE CRA 13A A KR 12C . 2, PROGRAMAR RECORRIDO DE VERIFICACIÓN CON IDU, MOVILIDAD Y TM </t>
  </si>
  <si>
    <t xml:space="preserve">POR MEDIO DE ESTA AGENDA  SE DARA A CONOCER A LA INGENIERA DE APOYO HACER SEGUIMIENTO AL INTERIOR DE LA SDM  FRENTE SOLICITUDES CON RELACIÓN A LA SEÑALIZACIÓN A IMPLEMNTAR EN EL SECTOR. </t>
  </si>
  <si>
    <t>CLM, IDU,TM</t>
  </si>
  <si>
    <t xml:space="preserve">PARTICIPAR DEL RECORRIDO INSTITUCIONAL 2, PARTICIPAR EN EL ENCUENTRO INTERINSTITUCIONAL  SECTOR SAN BENITO Y PROXIMO CLG </t>
  </si>
  <si>
    <t xml:space="preserve">PARTICPAR DESDE EL CENTRO LOCAL DE MOVILIDAD A LAS ACTIVIDADES QUE SURGIERON EN EL CONSEJO LOCAL DE GOBIERNO. </t>
  </si>
  <si>
    <t xml:space="preserve">PARTICIPAR PROXIMA SESIÓN CLD, ENTRGAR INFORME FINAL DE LAS ACCIONES REALIZADAS EN EL POA. </t>
  </si>
  <si>
    <t xml:space="preserve">DESDE EL CENTRO LOCAL DE MOVILIDAD PARTICIPAR DE LAS ACTIVIDADES A REALIZAR EN EL CLD </t>
  </si>
  <si>
    <t xml:space="preserve">PROXIMO CONSEJO LOCAL DE RIESGO Y TRABAJAR SOBRE LA PROPUESTA EDUCATIVA PARA LOS COLEGIOS </t>
  </si>
  <si>
    <t xml:space="preserve">ASISTIR Y PARTICIPAR DESDE EL CLM AL CLGRCC </t>
  </si>
  <si>
    <t xml:space="preserve">DESDE EL CENTRO LOCAL DE MOVILIDAD DE TUNJUELITO APOYAR LOS PROCESOS QUE DESARROLLA LA SECRETARIA DE MOVILIDAD CON LA IMPLEMENTACIÓN DE LA PRUEBA PILOTO EN JORNADS INFORMATIVAS CONVOCATORIA Y REUNIONES DE PARTICIPACIÓN CIUDADANA. </t>
  </si>
  <si>
    <t xml:space="preserve">CLM Y INGENIEROS DE APOYO DSVCT Y DCV. </t>
  </si>
  <si>
    <t xml:space="preserve">RADICADO ORACLE </t>
  </si>
  <si>
    <t xml:space="preserve">realizar taller de sensibilización a población mayor en el mes de diciembre , mediante contacto con líder asistente al encuentro </t>
  </si>
  <si>
    <t xml:space="preserve">atender las necesidades de la población mayor en temas de formación </t>
  </si>
  <si>
    <t xml:space="preserve">sensibilizar a grupo de personas mayores en temas de participación, seguridad vial y corresponsabilidad </t>
  </si>
  <si>
    <t xml:space="preserve">taller de sensibilización a grupo de personas mayores </t>
  </si>
  <si>
    <t xml:space="preserve">promover el CLM dentro de la localidad, para que la comunidad conozca el punto de contacto de la SDM en el territorio </t>
  </si>
  <si>
    <t xml:space="preserve">sensibilizar a la población en temas de responsabilidad social y cultura ciudadana </t>
  </si>
  <si>
    <t xml:space="preserve">realizar jornadas de sensibilización a la ciudadanía </t>
  </si>
  <si>
    <t xml:space="preserve">dar a conocer el código nacional de tránsito </t>
  </si>
  <si>
    <t xml:space="preserve">REALIZAR DIAGNOSTICO POR PARTE DEL INGENIERO LOCAL EN LA   KR 16 X CL 16 </t>
  </si>
  <si>
    <t>MEJORAR LA MOVILIDAD  EN SECTOR Y SEGURIDAD VIAL</t>
  </si>
  <si>
    <t xml:space="preserve">ACTA Y RADICADO </t>
  </si>
  <si>
    <t xml:space="preserve">PROGRAMACION TALLERES DE SENSIBILIZACION </t>
  </si>
  <si>
    <t xml:space="preserve">PROGRAMACION VIA TELEFONICA CON LA SRA MARYORY GARCIA 3105654582 TALLERES DE SENSIBILIZACION </t>
  </si>
  <si>
    <t xml:space="preserve">GESTIONAR RECORRIDO CON TM SECTOR MADELENA CAMBIO DE PARADERO </t>
  </si>
  <si>
    <t>SOLICITUD DE OPERATIVOS POR IEP EN LA KRA 5 ENTRE CLL 6 C Y CLL 6 D  Y SOLICITUD DE GESTION PARA LA POSTURA DE UNA REJULLA DEL ACUEDUCTO ROBADA EN LA VIA. TRANSITO VEHICULAR Y PELIGRO EN MATERIA DE SEGURIDAD VIAL PARA PEATONES</t>
  </si>
  <si>
    <t>INSTALACIÓN DE REJILLA EN VIA Y OPERATIVO POR IEP</t>
  </si>
  <si>
    <t xml:space="preserve">SOLICITAR LA POSTURA DE LA REJILLA DEL ACUEDUTO PR SEGURIDAD VIAL Y PEATONAL EN EL SECTOR DE LA 6D ENTRE KRA 4 Y 5 </t>
  </si>
  <si>
    <t xml:space="preserve">GESTION DE INSTALACION DE REJILLA POR SEGURIDAD VIAL </t>
  </si>
  <si>
    <t>Socialización Técnica</t>
  </si>
  <si>
    <t xml:space="preserve">ACTUALIZAR APLICATIVO ORACLE PARA DAR TRAMITE A LA SOLICITUD </t>
  </si>
  <si>
    <t>ELABORAR Y ELEVAR INFORME FINAL DE ACEPTACION DE REDUCTORES DE VELOCIDAD A LA DEPENDENCIA CORRESPONDIENTE  CL 18 SUR ENTRE KR 12C Y KR 13</t>
  </si>
  <si>
    <t>SE AGENDA OPERATIVOS EN EL SECTOR POR LA GRAN PROBLEMÁTICA DE IEP Y POR QUEJA CIUDADANA.</t>
  </si>
  <si>
    <t>CONVOCAR A  REUNION CON COMERCIANTES Y COMUNIDAD E INVITAR A LA PERSONERIA COMO ENTE DE CONTROL PARA TRATAR TEMAS DE IEP EN EL SECTOR Y QUEJAS CIUDADANAS.</t>
  </si>
  <si>
    <t>CONVOCAR A REUNION CON COMERCIANTES Y COMUNIDAD E INVITAR A LA PERSONERIA COMO ENTE DE CONTROL PARA TRATAR TEMAS DE IEP EN EL SECTOR Y QUEJAS CIUDADANAS.</t>
  </si>
  <si>
    <t>REALIZAR DIAGNOSTICO POR PARTE DEL INGENIERO LOCAL EN LA   DG 22B BIS NO 20-51</t>
  </si>
  <si>
    <t>REALIZAR DIAGNOSTICO POR PARTE DEL INGENIERO LOCAL EN EL JARDIN SAMPER MENDOZA</t>
  </si>
  <si>
    <t>REALIZAR DIAGNOSTICO POR PARTE DEL INGENIERO LOCAL EN KR19A ENTRE CL 1C BIS Y CL 1F</t>
  </si>
  <si>
    <t xml:space="preserve">REALIZAR DIAGNOSTICO POR PARTE DEL INGENIERO LOCAL EN KR19B X CL 22A </t>
  </si>
  <si>
    <t>ELEVAR A DSVCT</t>
  </si>
  <si>
    <t>ELEVAR SOLICITUD A DSVCT X  REDUCTORES  DE VELOCIDAD Y SEÑALIZACION EN LA KR 16 X CL 16</t>
  </si>
  <si>
    <t xml:space="preserve">ELEVAR SOLICITUD A DCV PARA MANTENIMIENTO DE ZONA ESCOLAR EN LA KR 22 No  22A-10   </t>
  </si>
  <si>
    <t>ELEVAR SOLICITUD A DSVCT X  REDUCTORES  DE VELOCIDAD  EN LA KR 19A CON CL 1D</t>
  </si>
  <si>
    <t>MINIMIZAR LA PROBLEMÁTICA DE IEP POR MAL PARQUEO</t>
  </si>
  <si>
    <t>OPERATIVO DE CONTROL POR SDQS</t>
  </si>
  <si>
    <t>Acta e informe de seguimiento   Ingeniero Local</t>
  </si>
  <si>
    <t>La DSVCT entrega de mapa a la comunidad- reserva vial de Usme Centro.</t>
  </si>
  <si>
    <t>El señor Mauricio de la alcaldia local de usme ,haciendo la presentacion de la socializacion de la prueba piloto -resultados. Seguidamente la sdm por medio de la ingeniera aide informa a la comunidad el resultado de la prueba piloto. La prueba se hizo el 25 y 26 de noviembre de 2017 para el cambio de sentido vial ,donde se exploca de igual manera la ingeniera informa acerca del proceso que se la llevado a cabo para el piloto y teniendo encuenta todo lo que se llevo a cabo las pruebas con los buses padriones ,tractomulas ,motos ,autos la implementacion de dicho cambio de sentido vial no es vial. ya que los buses efectivamente pasan por el cambio vial  sin ninguna dificultad cosa diferente cosa diferente sucedido  con la presencia de la mula. si se puede ver la toam a de los reductores  de velociidad  sin embargo  es importante la implementacion de los reductores de velocidad.</t>
  </si>
  <si>
    <t>La Gestora de Transmilenio tomo atenta nota de las solicitudes y hará la gestión correspondiente para dar respuesta a la comunidad</t>
  </si>
  <si>
    <t>Durante la reunión con la comunidad se habló de las acciones que adelanta Movilidad en la localidad.
1- Atención en el Centro local  el primer día hábil de la semana de 7:00am a 4:30pm
2- Intervención en cuatro líneas: Informativa, formativa, Participación y Técnica.
 Las problemáticas que presento la comunidad son las siguientes:
  A la altura de Colsubsidio de santa librada no recogen a los usuarios en hora pico de la tarde.
  La frecuencia de los servicios en esperan se supera los 30 minutos y luego pasan 3 móviles seguidos, solo uno recoge y los otros pasan de largo.
 La ruta 330 a cargo de consocio en sentido sur – norte no cumplen con el trazado, no entran a puerta el llano, se requiero control de interventoría.
 Los líderes preguntan por la irregularidad en los tiempos de despacho y responden por tablas caídas que es orden de TMSA.
 Solicitan cobertura con ruta de transporte público al sector  del barrio el Refugio  KR 90 este  No. 106 -60 sur, antes se contaba con el servicio de TPC P64 qu7e iba a Cora bastos con la restructuración de rutas el sector quedo sin cobertura.
  La ruta 674 en hora pico de regreso después de las 6:00pm a 10:00pm no atienden la parada de los usuarios a la altura del puente peatonal Marichuela y Aurora, de  la misma ruta el día domingo y festivo inician ruta sobre las 6:00am.
Anexo acta de la Gestora social de Transmilenio- Sonia Yaneth Prieto</t>
  </si>
  <si>
    <t>CONSULTAR EN DTI INFORME DE SEMAFORO CRA 2A</t>
  </si>
  <si>
    <t>ELEVAR SOLICITUD A LA DCV MANTENIMIENTO DE RECUCTORES EN LA CALLE 42 F SUR CON CRA 88D</t>
  </si>
  <si>
    <t>ELEVAR SOLICITUD VIABILIDAD IMPLEMENTACIÓN REDUCTORES DE VELOCIDAD EN LA CALLE 38 C SUR CON CRA 89 Y CRA 86</t>
  </si>
  <si>
    <t>ELEVAR SOLICITUD A DCV MANTENIMIENTO DE SEÑALIZACIÓN SR01 EN LA CALLE 38 SUR CON CRA 89</t>
  </si>
  <si>
    <t>ELEVAR SOLICITUD REDUCTORES DE VELOCIDAD EN LA CRA 87 I CON CALLE 38 SUR Y CALLE 34 B SUR</t>
  </si>
  <si>
    <t>ELEVAR SOLICITUD A DSVCT REDUCTORES DE VELOCIDAD EN LA CRA 73 C ENTRE DG 5A Y AC 6</t>
  </si>
  <si>
    <t>ELEVAR SOLICITUD REDUCTORES DE VELOCIDAD EN LA TV 68 J BIS CON CALLE 39 SUR</t>
  </si>
  <si>
    <t xml:space="preserve">Recuperacion del espacio publico </t>
  </si>
  <si>
    <t>Realizar jornada informativa despues de las 6:00 pm por la IEP de vehiculos en el sector de villa de los alpes.</t>
  </si>
  <si>
    <t>Implementación</t>
  </si>
  <si>
    <t xml:space="preserve">Elevar solicitud a la DSVCT para mirar implementacion de señalizacion en la carrera 9c este con calle 30a sur </t>
  </si>
  <si>
    <t>PROGRAMACION TALLERES DE SENSIBILIZACION VIA TELEFONICA CON LA SRA JULIE VARGAS 3202464392</t>
  </si>
  <si>
    <t>DE ACUERDO AL ACTA SE PROGRAMARÁ LOS TALLERES DE SENSIBILIZACIÓN PARA FEBRERO DE 2018</t>
  </si>
  <si>
    <t xml:space="preserve">ENTREGA DE EVIDENCIAS MESA DE PACTOS </t>
  </si>
  <si>
    <t xml:space="preserve">ENTREGA DE EVIDENCIAS MESA DE PACTOS  15 D ENERO </t>
  </si>
  <si>
    <t xml:space="preserve">VIA TELEFONICA </t>
  </si>
  <si>
    <t xml:space="preserve">CONFIRMAR REUNION DEL 15 DE ENERO </t>
  </si>
  <si>
    <t>CONFIRMAR REUNION VIA TELEFONICA  EL LUNES 15 DE ENERO  WALTER HERNANDEZ  3107636140</t>
  </si>
  <si>
    <t xml:space="preserve">TALLERES DE SENSIBILIZACION COLEGIO SOTAVENTO </t>
  </si>
  <si>
    <t xml:space="preserve">REALIZAR TALLERES DE SENSIBILIZACION  EN EL COLEGIO DE SOTAVENTO </t>
  </si>
  <si>
    <t xml:space="preserve">JORNADA INFORMATIVA Y OPERATIVO DE CONTROL. CANDELARIA. CL 59 BIS# 47   </t>
  </si>
  <si>
    <t>RECORRIDO TÉCNICO DE SEÑALIZACIÓN.TV 49 D # 68G-60. MARINA GUZMAN 3133663424</t>
  </si>
  <si>
    <t>RECORRIDO TÉCNICO DE SEÑALIZACIÓN.TV 49 D # 68G-60</t>
  </si>
  <si>
    <t xml:space="preserve">GESTIONAR REUNIÓN CON GERENTE DE ÁREA. PARA EL SECTOR PRIMAVERA </t>
  </si>
  <si>
    <t xml:space="preserve">SE GESTIONÓ PARA EL 25/01/18 A LAS 9:00 SEDE PALOQUEMAO  CON GERENTE DE AREA </t>
  </si>
  <si>
    <t xml:space="preserve">SE GESTIONÓ PARA EL 25/01/18 A LAS 9:00 SEDE PALOQUEMAO </t>
  </si>
  <si>
    <t xml:space="preserve">RADICAR OPERATIVO DE CONTROL POR SDQS  EN EL TRAMO VIAL  KR 112 78-80 </t>
  </si>
  <si>
    <t>Acta de desarrollo de la actividad, correo electrónico</t>
  </si>
  <si>
    <t>SOLICITAR A LA INGENIERA DE APOYO MAYOR SEÑALIZACION EN LA ESTACION DE MOLINOS</t>
  </si>
  <si>
    <t>SOCIALIZAR C.N.T CON LA COMUNIDAD DEL SECTOR DE LA CL 48 B SUR # 5 F 30 BOSQUES DE LA HACIENDA EL 27 DE ENERO DE 2018</t>
  </si>
  <si>
    <t>DANIEL MEJIA SOLICITA CAMBIO DE SENTIDO VIAL EN LA CL 48 X ENTRE KR 1 F Y KR 3 DE ORIENTE A OCCIDENTE, CONTESTAR POR OFICIO</t>
  </si>
  <si>
    <t>Acta 21-12-2017</t>
  </si>
  <si>
    <t xml:space="preserve">EL DIA DE HOY  28-08-2017 SE VERIFICA CON LA INGENIERA DE APOYO ESTA APT, POR PARTE DE LA INGENIRA SE COMPROMETET A VERIFICAR Y ACTUALIZAR  LA MISMA . HOY 27-11-2017 EL CLM LE INFORMA ALA INGENIERA DE APOYO CERRAR ESTA APT. EL DIA DE  DE HOY 11-12-2017 LA INGENIERA DE APOYO REPORTA LO SIGUIENTE (pendiente campaña pedagogica). agenda participativa cerrda. </t>
  </si>
  <si>
    <t>memorando SDM-DSC-66010-2017 dirigido a DCV</t>
  </si>
  <si>
    <t>EL DIA DE HOY  28-08-2017 SE VERIFICA CON LA INGENIERA DE APOYO ESTA APT, POR PARTE DE LA INGENIRA SE COMPROMETET A VERIFICAR Y ACTUALIZAR  LA MISMA . HOY 27-11-2017 EL CLM LE INFORMA ALA INGENIERA DE APOYO CERRA ESTA APT, EL DIA DE  DE HOY 11-12-2017 LA INGENIERA DE APOYO REPORTA LO SIGUIENTE  ( se llevo a cabo el informe de la respectiva socialización por medio del memorando SDM-DSC-66010-2017 dirigido a DCV)</t>
  </si>
  <si>
    <t xml:space="preserve">EL DIA 06-12-2017 SE REALIZO ENTREGA POR MEDIO MAGNETICO DE LAS EVIDENCIAS DE LOS TALLERES REALIZADOS POR EL CENTRO LOCAL DE MOVILIDAD A LA VEEDURIA DISTRITAL EN LA ALCALDIA LOCAL. </t>
  </si>
  <si>
    <t>VER ACTA 06-12-2017</t>
  </si>
  <si>
    <t xml:space="preserve">AGENDA DE PARTICIPACIÓN CERRADA. </t>
  </si>
  <si>
    <t xml:space="preserve">ESTA ACTIVIDAD NO SE HA PODIDO REALIZAR YA QUE SE ESTA EN LA  ESPERA DE FACILITAR UN ESPACIO FISICO EN EL SECTOR PARA QUE LOS COMERCIANTES DE MUEBLES PUEDAN PARTICIPAR DE LA REUNIÓN. SE ESTABLECIO PARA LA 1RA SEMANA DE DICIEMBRE. Y CON LA INGENIERA DE APOYO SE CONCERTO EL DIA 27 DE NOVIEMBRE REALIZAR RECORRIDOS DE VERIFICACIÓN PARA LA SEGUNDA SEMANA DE DICIEMBRE. RECORRDO CRA 13F ENTRE AV CARACAS Y PUENTE MEISEN. </t>
  </si>
  <si>
    <t>RADICADO 17103000125, 17103000086, ACTA 21-12-2017</t>
  </si>
  <si>
    <t xml:space="preserve">ESTA APT SE CONTUNUARA TRABAJANDO EN EL MES DE ENERO CON LOS COMERCIANTES DEL SECTOR SAN CARLOS. AGENDA DE PARTICIPACIÓN CERRADA. </t>
  </si>
  <si>
    <t xml:space="preserve">ELEVAR LAS SOLICITUDES A LAS ENTIDADES PERTINENTESELEVAR LAS SOLICITUDES DE LOS OPERATIVOS POR MEDIO DE LA HERRAMIENTA SDQS QUE SE DIERON A CONOCER EN LA SESIÓN DE LA JAL </t>
  </si>
  <si>
    <t xml:space="preserve">1. SE DIO TRAMITE A LA SOLICITUD DE JAL POR MEDIO DE LA HERRAMIENTA SDQS CON RELACIÓN A LOS OPERATIVOS 2. SE INTENTÓ VARIAS VECES ELEVAR LAS SOLICITUDES POR LA HERRAMIENTA SDQS, PER NO FUE POSIBLE, YA QUE LA PAGINA NO ESTABA RADICANDO. FINALMENTE, QUE SE TENÍA PROPUESTO RADICARLOS (27-11-2017) SE CORRE PARA EL (07-12-2017) CON SU RESPECTIVA EFECTIIDAD. </t>
  </si>
  <si>
    <t>RADICADOS # 2876172017, 2876152017 Y 2875272017</t>
  </si>
  <si>
    <t>RADICADO 17103000125, 17103000086</t>
  </si>
  <si>
    <t xml:space="preserve">1) EN LAS FECHAS (16-11-2017) Y (01-12-2017) EL CENTRO LOCAL DE MOVILIDA HIZO LA RESPECTIVA RADICACIÓN DE LAS TEMÁTICAS SOLICITADAS EN EL ENCUENTRO. 2). SE REATROALIMENTA LA BASE DE DATOS EL LUNES 18 DE DICIEMBRE, ANEXANDO LOS RADICADOS A LA PRESENTE APT, DANTO SU CIERRE TOTAL. </t>
  </si>
  <si>
    <t>VER RADICADO SDQS  2709952017 Y SDQS # 2513752017</t>
  </si>
  <si>
    <t xml:space="preserve">SE DIO CUMPLIMIENTO A LA SOLICITUD DE A COORDNADORA YAMILE MELO EN LA REALIZACIÓN DEL  TALLER DE MOVILIDAD CON LOS NIÑOS Y NIÑAS DEL JARDIN INFANTIL EL CARMEN </t>
  </si>
  <si>
    <t xml:space="preserve">VER ACTA 15-012-2017 </t>
  </si>
  <si>
    <t xml:space="preserve">TENIENDO EN CUENTA QUE DICIEMBRE ES UN MES DONDE SE SE REALIZAN MUCHAS ACTIVIDADES. EL TALLER DE MOVILIDAD NO SE LOGRO REALIZAR EN LA FECHA ESTABLECIDA POR EL CRUCE DE ACTIVIDADES DEL JARDIN INFANTIL. </t>
  </si>
  <si>
    <t xml:space="preserve">SE REALIZO REUNIÓN DE PARTICIPACIÓN CON EL INGENIRO DIEGO POSADA DE LA LACALDIA LOCAL DE TUNJUELITO A FIN DE CONSULKTAR LA IMPLEMENTACIÓN DE LOS REDUCTORES DE VELOCIDAD TIPO POMPEYANO O TRANVERSAL. </t>
  </si>
  <si>
    <t>ACTA 26-12-2017</t>
  </si>
  <si>
    <t xml:space="preserve">SE DIO CUMPLIMIENTO A LOS COMPROMISOS ESTABLECIDOS EN EL CLG, RECORRIDO Y ENCUENTRO INTERINSTITUCIONAL. DESDE LA ALCALDIA LOCAL SE ESTABLECIO REPROGRAMRA EL CLG DEL MES DE DICIEMBRE, LA INFORMACIÓN SE BRINDO POR MEDIO DE CORREO ELECTRONICO. </t>
  </si>
  <si>
    <t xml:space="preserve">VER ACTA 01-12-2017 Y 02-12-2017. </t>
  </si>
  <si>
    <t xml:space="preserve">VER CORREO ELECTRONICO DONDE APARECE EL DILEGENCIAMIENTO DE LA MATRIZ DE DISCAPACIDAD Y SE ENVIA AL FUNCIONARIO DE LA SECREATRIA DE CULTURA PARA LA  CONSOLIDACIÓN DE LA INFORMACIÓN SOLICITADA. SE REALIZO ENTREGA DE LA MATRIZ SOLICITADA POR EL CLD Y ASISTE AL ULTIMO  CLD DEL MES DE DICIEMBRE DE 201.7 </t>
  </si>
  <si>
    <t>VER CORREO ELECRONICO FECHA VER 04-12-2017 ACTA 15-12-2017</t>
  </si>
  <si>
    <t xml:space="preserve">VER CORREO ELECRONICO FECHA  04-12-2017, DONDE SE ENVIA LA INFORMACIÓN SOLICITADA DEL POA LOCAL. DESDE EL CLD SE ESABLECIO REALIZAR EL CLD PARA LE DIA 15-12-2017. AGENDA PARTICIPATIVA TERMINADA. </t>
  </si>
  <si>
    <t xml:space="preserve">SE ASITE A LA ULTIMA SESIÓN MES DE DICIEMBRE. </t>
  </si>
  <si>
    <t>VER ACTA 14-12-2017</t>
  </si>
  <si>
    <t xml:space="preserve">APOYAR CON LA GESTIÓN DE LA PRUEBA PILOTO - SECTOR CERAMICA </t>
  </si>
  <si>
    <t>VÉASE (01-12-2017) ENCUENTRO COMUNITARIO EXTRAORDINARIO(01-12-2017) Y ACTA LÍNEA TÉCNICA (27-12-2017)</t>
  </si>
  <si>
    <t xml:space="preserve">ELEVAR LAS SOLICITUDES DE LA COMUNIDAD SECTOR CERAMICAS </t>
  </si>
  <si>
    <t xml:space="preserve">A PARTIR DEL RECORRIDO INTERINSTITUCIONAL SE RECOGIERON LAS SOLICITUDES DE LA COMUNIDAD, LAS CUALES SERÁN ATENDIDAS DESDE EL CENTRO LOCAL, PARA VER SU VIABILIDAD. </t>
  </si>
  <si>
    <t xml:space="preserve">POR MEDIO DE LA HERRAMIENTA SDQS SE SOLICITAN LOS OPERATIVOS PERMAMNTES EN EL SECTOR SANTA LUICIA SUR. </t>
  </si>
  <si>
    <t>RADICADO # 2875362017</t>
  </si>
  <si>
    <t xml:space="preserve">1. PROGRAMAR RECORRIDO DE VERIFICACIÓN CON LA INGENIERA DE APOYO PARA AL VIABILIDAD DE LA SEÑAL SR-28 2: PROGRAMAR REUNIÓN DE PARTICIPACIÓN CON LA IGLESIA BAUTISTA </t>
  </si>
  <si>
    <t>DESDE ESTE ENCUENTRO COMUNITARIO SE ATENDERÁN LAS SOLICITUDES EXPRESADAS EL DÍA DE HOY, A TRAVÉS DE LS ACTIVIDADES DEL MES DE DICIEMBRE, PARA ESTE SECTOR DE LA LOCALIDAD.</t>
  </si>
  <si>
    <t xml:space="preserve">1)POR CUESTIÓN DEL AGENDAMIENTO DEL CENTRO LOCAL, SE PROGRAMA EL CIERRE DEFINITIVO A ESTE COMPROMISOPARA EL DÁI MIERCOLES 27 DE DICIEMBRE EN EL CUAL SE REALIZÓ EL ACERCAMIENTO AL LA IGLESIA BAUTISTA EL DÍA MIERCOLES 27 DE DICIEMBRE DE 2017, PERO NO FUE POSIBLE ENCONTRAR AL REPRESENTANTE DE LA IGLESIA BAUTISTA; SE DEJA ACTA EN SOPORTE DEL ACERCAMIENTO. 2). TAMBÍEN SE REALIZARON LOS RECORRIDOS DE VERIFICACIÓN, CON LA COMPAÑÍA DE LA INGENIERA LAURA PERDOMO, PARA VERIFICAR LA VIABILIDAD DE LA INSTALACIÓN DE LA SEÑAL SOLICITADA POR LA COMUNIDAD. </t>
  </si>
  <si>
    <t xml:space="preserve">DIRECCIONAR LAS SOLICITUDES DE LA COMUNIDAD A LAS ENTIDADES COMPETENTES POR MEDIO DE LA HERAMIENTA SDQS </t>
  </si>
  <si>
    <t xml:space="preserve">ELEVAR LAS SOLICITUDES DE LA COMUNIDAD POR MEDIO DE LA HERRAMIENTA SDQS O POR MEDIO DE LAS REUNIONES A NIVEL INTEISTITUCIONAL O POR LA COMISIÓN DE MOVILIDAD. </t>
  </si>
  <si>
    <t xml:space="preserve">SE DA CIERRE EFECTIVO A ESTA APT, A TRAVÉS DE LA ELEVACIÓN DE ESTAS SOLICITUDES ANTE IDU Y TRANSLILENIO, A TRAVÉS DE LA PLATAFORMA SDQS, CON FECHA (26-12-2017) </t>
  </si>
  <si>
    <t>SDQS # 2965762017; SDQS # 2965762017 Y SDQS 2965822017</t>
  </si>
  <si>
    <t xml:space="preserve">REALIZAR RECORRIDO DE VERIFICACIÓN TECNICO </t>
  </si>
  <si>
    <t xml:space="preserve">PROGRAMAR RECORRIDO DE VERIFICACIÓN PARA EL DIA 20 DE DICIEMBRE DE 2017 Y CONVOCAR A LOS ASITENTES A LA COMISIÓN Y ENTIDADES IDU, TM Y ALCALDIA LOCAL. </t>
  </si>
  <si>
    <t xml:space="preserve">CLM Y ENTIDADES IDU Y TM </t>
  </si>
  <si>
    <t xml:space="preserve">SE REALIZO RECORRIDO DE VERIFICACIÓN CON LA GESTORA SOCIAL DE IDU Y UNA INTEGRANTE DE LA COMISIÓN DE MOVILIDAD CON EL OBJETIVO DE CONSULTAR SI LAS VIAS EN MAL ESTADO ESTAN DENTRO DEL PRESUPUESTO DEL IDU PARA MANTENIMENTO DE LAS MISMAS, EL RECORRDO SE REALIZO LOS SECTORES DEL TUNAL Y SAN CARLOS. </t>
  </si>
  <si>
    <t>ACTA 19-12-2017</t>
  </si>
  <si>
    <t xml:space="preserve">REALIZAR RECORRIDO DE VERIFICACIÓN POR PARQUEO IRREGULAR SECTOR SAN CARLOS. </t>
  </si>
  <si>
    <t xml:space="preserve">CONVOCAR  A LA COMUNIDAD Y AL GERENTE DE AREA,  PARA REALIZAR RECORRIDO DE VERIFICACIÓN </t>
  </si>
  <si>
    <t xml:space="preserve">CLM Y GERENTE DE AREA DCV. </t>
  </si>
  <si>
    <t xml:space="preserve">15-12-2017 POR SOLICITUD DEL GERENTE DE AREA  SE REPROGRAMA RECORRIDO DE VERIFICACIÓN PARA EL MES DE ENERO </t>
  </si>
  <si>
    <t xml:space="preserve">EL DIA DE HOY 26-12-2017 POR SOLICITUD DE LA GESTORA LOCAL, EL GERENTE DE AREA ENVIA POR CORREO ELECTRONICO LA SOLICITUD DE REPROGRAMAR RECORRIDO DE VERIFICACIÓN TECNICO PARA EL MES DE ENERO PARA TRABAJAR EL TEMA DE PARQUEO IRREGULAR TRANSPORTE ILEGAL EN EL SECTOR DE SANCARLOS. ZONA DE MUEBLES.  </t>
  </si>
  <si>
    <t xml:space="preserve">ELEVAR SOLICITUD A LA DSVCT CL 53 SR KR 12D </t>
  </si>
  <si>
    <t xml:space="preserve">ELEVAR SOLICITUD A LA DSVCT POR MEDIO DE LA PLATAFORMA ORACLE </t>
  </si>
  <si>
    <t xml:space="preserve">SE RADICO POR LA HERRAMIENTA ORACLE </t>
  </si>
  <si>
    <t>RADICADO 171218-000043</t>
  </si>
  <si>
    <t xml:space="preserve">ELEVAR SOLICITUD A LA DSVCT CL 55A SUR POR KR 12C </t>
  </si>
  <si>
    <t>RADICADO 171218-000046</t>
  </si>
  <si>
    <t>ELEVAR SOLICITUD A LA DSVCT Y DCV  CL 48B SUR K 27 Y 29</t>
  </si>
  <si>
    <t>RADICADO 171218-000049</t>
  </si>
  <si>
    <t xml:space="preserve">ELEVAR SOLICITUD A LA DTI CL 47 CON KR 26  </t>
  </si>
  <si>
    <t>RADICADO 171218-000052</t>
  </si>
  <si>
    <t xml:space="preserve">ELEVAR SOLICITUD A LA DSVCT CL 47B SUR  K33 </t>
  </si>
  <si>
    <t>RADICADO 171218-000053</t>
  </si>
  <si>
    <t>ELEVAR SOLICITUD A LA DCV  CL 48SUR POR KR 31</t>
  </si>
  <si>
    <t>RADICADO 171218-000054</t>
  </si>
  <si>
    <t xml:space="preserve">ELEVAR SOLICITUD A LA DCV  KR 28 POR CL 48C SUR </t>
  </si>
  <si>
    <t>RADICADO 171218-000056</t>
  </si>
  <si>
    <t xml:space="preserve">ELEVAR SOLICITUD A LA DCV CL 49B SUR K28 </t>
  </si>
  <si>
    <t>RADICADO 171218-000057</t>
  </si>
  <si>
    <t xml:space="preserve">REALIZAR JORNADAS PEDAGOGICAS </t>
  </si>
  <si>
    <t xml:space="preserve">ELEVAR SOLICITUD A LA DSVCT POR MEDIO DE LA GESTIÓN SOCIAL CLM </t>
  </si>
  <si>
    <t xml:space="preserve">VÉASE ACTA (29-12-2017) </t>
  </si>
  <si>
    <t xml:space="preserve">ELEVAR SOLICITUD A LA DTI DG 48SUR POR K 18B </t>
  </si>
  <si>
    <t>RADICADO 171218-000058</t>
  </si>
  <si>
    <t xml:space="preserve">ELEVAR SOLICITUD A IDU ARREGLO DE VIA .PROGRAMAR OPERATIVOS DE CONTROL REALIZAR RECORRIDOS DE VERIFICACIÓN BAHIAS Y REALIZAR JORNADAS INFORMATIVAS </t>
  </si>
  <si>
    <t xml:space="preserve">ELAVAR LA SOLICITUDES POR MEDIO DE LA HERRAMIENTA SDQS  Y PROGRAMAR RECORRIDOS Y JORNADAS INFORMATIVAS </t>
  </si>
  <si>
    <t xml:space="preserve">SE DIRECCIONO LA SOLICITUD DE DADEP  Y PORATIVOS POR MEDIO DE LA HERRAMIENTA SDQS, SE REALIZO RECORRIDO DE VERIFICACIÓN CON IDU PARA DAR RESPUESTA A LAGUNAS SOLICITUDES POR LA COMUNIDAD. </t>
  </si>
  <si>
    <t>RADICADOS #2892602017 Y 2892452017. ACTA 19-12-2017</t>
  </si>
  <si>
    <t xml:space="preserve">REALIZAR ACOMPAÑAMIENTO A LA REUNIÓN CON LOS DIRECITVOS CENTRO COMERCIAL TUNAL, PLAN NAVIDAD </t>
  </si>
  <si>
    <t>DAR EL RESPECTIVO ACOMPAÑAMIENTO, A PARTIR DE LA PRÓXIMA REUNIÓN, EN LA QUE SE REQUIERE LA PRESENCIA INSTITUCIONAL DE LA POLICÍA DE TRÁNSITO</t>
  </si>
  <si>
    <t xml:space="preserve">SE DIO CUMPLIMIEMTO A LA SOLICITUD DEL GERENTE DEL CENTRO COMERCIAL CIUDAD TUNAL </t>
  </si>
  <si>
    <t xml:space="preserve">DAR RESPUESTA A LA SOLICITUDES DE OPERATIVOS A TRAVÉS DE LA RADICACIÓN EN SDQS </t>
  </si>
  <si>
    <t xml:space="preserve">DIRECCIONAR LAS SOLICITUDES PRESENTADAS EN EL ENCUENTRO DEL DÁI DE HOY, EN LA PLATAFORMA SDQS, A SOLICITUD DE LA COMUNIDAD </t>
  </si>
  <si>
    <t xml:space="preserve">EL JUEVES 04 DE ENERO DE 2018, SE DA CIERRE A ESTA APT, DANDO LA RESPUESTA Y TRASLADO A ESTA SOLICITUD A LOS ESTES CORRERSPONDIENTES, PARA SU ESTUDIO Y PRONTA RESPUESTA A LA COMUNIIDAD. </t>
  </si>
  <si>
    <t>Radicados SDQS # 13762018, # 13832018 y #13892018</t>
  </si>
  <si>
    <t xml:space="preserve">ELEVAR LA SOLICITUD A IDU SOBRE EL MANTENIMIENTO DE LA VIA CRA 24 CON CL 48C SUR </t>
  </si>
  <si>
    <t xml:space="preserve">ELAVAR LA SOLICITUDES POR MEDIO DE LA HERRAMIENTA SDQS  </t>
  </si>
  <si>
    <t xml:space="preserve">EL LUNES 18 DE DICIEMBRE, DESDE EL CENTRO LOCAL DE MOVILIDAD, ES ATENDIDA ESTA SOLICITUD, DIRECCIONANDOLA POR TRASLADO DE COMPETENCIA, EN LA PLATAFORMA DEL SISTEMA DISTRITAL DE QUEJAS Y SOLUCIONES, PARA QUE DESDE IDU Y UMV SE DE LA RESPECTIVA RESPUESTA. </t>
  </si>
  <si>
    <t xml:space="preserve">VER RADICAD POR LA SDQS NÚMERO 2919392017. </t>
  </si>
  <si>
    <t xml:space="preserve">VERIFICAR PRIORIZACIÓN DE LA CALLE 55 SUR CON CRA 51 POR IDU PARA INTERVENIR </t>
  </si>
  <si>
    <t xml:space="preserve">ELEVAR LA SOLICITUDES POR MEDIO DE LA HERRAMIENTA SDQS  </t>
  </si>
  <si>
    <t xml:space="preserve">CLM E IDU </t>
  </si>
  <si>
    <t xml:space="preserve">CONTINUAR  EL PROCESO POR MEDIO DE UNA REUNIÓN DE PARTICIPACIÓN O ENCUENTRO COMUNITARIO SOBRE LA PROBLEMÁTICA DE PARQUEO IRREGUALR ACTIVIDAD DE CARGUE Y DESCARGUE SECTOR MUEBLES SAN CARLOS.  </t>
  </si>
  <si>
    <t xml:space="preserve">1, HACER ACERCAMIENTO EN LA ADMINISTRACIÓN DE LAS PEGALBLES #MOVILIDAD EN NAVIDAD PARA SU DIFUSIÓN. 2, REALIZAR JORNADAS INFORMATIVAS EN LOS ESTABLECIMIENTOS DEL CENTRO COMERCIAL. 3, LIDERAR CON EL GRUPO DEL CENTRO LOCAL REUNIÓN DE PARTICIPACIÓN EN LOS ALMACENES DE CADENA. </t>
  </si>
  <si>
    <t xml:space="preserve">A TARVES DE ESTE COMPROMISO DAR EL APOYO DESDE EL SECTOR MOVILIDAD A LA SOCIALIZACIÓN DE LOS TEMAS DE PARQUEO IRREGULAR PLANTEADOS Y SOLICITADOS POR LA GERENCIA ADMINISTRATIVA DEL CENTRO COMERCIAL TUNAL EN REUNIONES ANTERIORES CON SU CIERRE. </t>
  </si>
  <si>
    <t xml:space="preserve">EL DIA DE HOY EL GRUPO CLM CON EL APOYO DE LOS ORIENTADORES PAOLA CELIS Y LUIS FELIPE ROA Y JEHISON LÓPEZ, BAJO EL LIDERAZGO SOCIAL DE LA GESTORA SOCIAL YOLIMA BASTIDAS DIERON RESPUESTA A LA INTERVENCIÓN DE CARÁCTER PEDAGOGICO Y SOCIAL POR MEDIO DE JORNADAS INFORMATIVAS EN LOS ESTABLECIMIENTOS DE CARACTER MEDIANO DEL CENTRO COMERCIAL TUNAL.2, ASI MISMO SE HACE ENTREGA DEL PLEGABLE MOVILIDAD NAVIDAD AL GERENTE CARLOS RODRIGUEZ PARA SU DIFUSIÓN  INTERNA. 3, SE REALIZO REUNIÓN DE PARTICIPACIÓN CON LOS TRES (3) ESTABLECIMIENTOS MAYORIASTAS EXITO TUNAL, PPE GANGA Y FACCOL, DONDE SE PRESENTA DE MANERA FORMAR LOS TEMAS DE MOVILIDAD PARA DIFUSIÓN INTERNA DURANTE LA TEMPORADA NAVIDEÑA. </t>
  </si>
  <si>
    <t>ACTAS 22-12-2017</t>
  </si>
  <si>
    <t xml:space="preserve">ELEVAR SOLICITUD A LA SDM-DCV POR MEDIO DE LA PLATAFORMA ORACLE </t>
  </si>
  <si>
    <t xml:space="preserve">REALIZAR LEVANTAMIENTO DE ACTAS DE VECINDAD- IMPLEMENTACIÓN BANDAS EN AGREGADO TV 23 A CL 47 B SUR </t>
  </si>
  <si>
    <t xml:space="preserve">POR MEDIO DE ESTE ACERCAMINTO CON LA ADMINISTRADORA DEL CONJUENTO RESIDENCIAL DE TUNJUELITO, SE REALIZARÁN LAS ACTAS DE VECINDAD EN EL MES DE ENERO, EN LA FECHA ESTABLECIDA, PARA QUE LA COMUNIDAD DEL BARRIO CIUDADA TUNAL ( CONJUNTO RESIDENCIAL CÓRDOBA) PUEDA CONOCER Y DAR SU OPINION, RESPECTO A LA IMPLEMENTACIÓN EN BANDAS DE AGREGADO. </t>
  </si>
  <si>
    <t>REDUCTORES DE VELOCIDAD EM LA CALLE 150 ENTRE LA AUTOPISTA NORTE Y LA CARRERA 15 Y EN LA AUTOPISTA NORTE CON 148 HASTA LA 19. OPOERATIVOS DE CONTROL PARA BICITAXIS EN LA AUTONORTE CON 147</t>
  </si>
  <si>
    <t xml:space="preserve">REVISION DE LAS SEÑALES DE TRANSITO, MAL PARQUEO POR PARTE DE LOS BICIUSUARIOS, EN LA AUTONORTE CON 147 ESTACION MAZUREN </t>
  </si>
  <si>
    <t xml:space="preserve">AGENDAR  JORNADAS INFORMATIVAS Y RECORRIDO DE VERIFICACION </t>
  </si>
  <si>
    <t xml:space="preserve">Incidente No. 180122-000093.                   CONCEPTO TECNICO 01-550             Incidente No. 180122-000095.             CONCEPTO TECNICO 01-552  </t>
  </si>
  <si>
    <t>JORNADA INFORMATIVA EN LA CALLE 165 # 15-59 REVISION DE LAS SEÑALES DE TRANSITO Y MAL PARQUEO POR PARTE DE LOS TALLERS DE PINTURA EN LA ZONA CALLE 165 ENTRE 15 Y 19</t>
  </si>
  <si>
    <t>AGENDAR RECORRIDOS DE VERIFICACION</t>
  </si>
  <si>
    <t>SE REALIZA LA JORNADA INFORMATIVA POR INVASION DE ESPACIO PUBLICO  EL 30 DE ENERO DEL 2018</t>
  </si>
  <si>
    <t>JORNADA INFORMATIVA CALLE 110 CON KR 8      RECORRIDO POR SEÑALIZACION DE CARGUE Y DESCARGUE EN LA CALLE 110 CON 8</t>
  </si>
  <si>
    <t>INGENIERO DE APOYO Y CLM</t>
  </si>
  <si>
    <t>Incidente No. 171205-000001.              CONCEPTO TECNICO 01-526  SE REALIZA LA JORNADA INFORMATIVA POR INVACION DE ESPASIO PUBLICO EL 30 ENERO</t>
  </si>
  <si>
    <t>La DSVCT indica: "Mediante memorando SDM-DSVCT-3794-2018, se solicita a la DCV la actualización e implementación de la señalización del sector, con la medida de gestión propuesta para mitigar el estacionamiento irregular en vía: ... Con el propósito de mejorar las condiciones de seguridad vial, de acuerdo con el contexto operacional del sector evaluado, se presentan las siguientes medidas de pacificación del tráfico vehicular y
protección de pasos peatonales: i. Reducción de ancho de calzada de la Carrera 8 entre Calle 110 y Calle 111: la Carrera 8 tiene un ancho de calzada promedio de nueve metros; por lo tanto, se hace necesaria la reducción de ancho efectivo, garantizando la circulación segura de camiones pequeños y generando, a su vez, un refugio peatonal en la mitad de la calzada; se recomienda incluir en la medida la reducción del radio de giro del costado norte-oriente de la intersección de la Calle 110 por Carrera 8. Con esta medida se pretende mitigar el estacionamiento irregular en vía de todo tipo  de vehículos. ii. Implementación de pasos peatonales protegidos: teniendo en cuenta que al costado oriental de la Carrera 8 existen zonas verdes y parques, se deberán generar pasos peatonales en las esquinas protegidos con elementos de reducción de la velocidad vehicular; para tal fin se recomienda incluir franjas de estoperoles sobre la Carrera 8. Finalmente, se solicita implementar operativos de control para evitar el estacionamiento irregular de camiones sobre la Calle 110 entre Carrera 8 y Carrera 8A, calzada norte e informar a esta Dirección sobre las acciones adelantadas en el sector."</t>
  </si>
  <si>
    <t>OPERATIVO DE CONTROL CALLE 161  ENTRE KR 7 Y KR 9      JORNADA INFORMATIVA EN CALLE 147 ENTRE KR 7 Y 9</t>
  </si>
  <si>
    <t>AGENDAR  JORNADAS INFORMATIVAS Y OPERATIVOS DE CONTROL</t>
  </si>
  <si>
    <t>OPERATIVOS DE CONTROL EN LA CALLE 120A ENTRE 3 Y 5     SEÑALIZACION DE SR 28 EN LA CALLE 120 A# 5-69 CINEMA PARAISO</t>
  </si>
  <si>
    <t>AGENDAR  RECORRIDOS TECNICOS Y OPERATIVOS DE CONTROL</t>
  </si>
  <si>
    <t>Incidente No. 180122-000096.                   CONCEPTO TECNICO 01-555   SE SOLICITAN OPERATIVOS DE CONTROL POR LA PLATAFORMA SDQS #195692018</t>
  </si>
  <si>
    <t>JORNADA INFORMATIVA EN LA CALLE 147 CON AV 19</t>
  </si>
  <si>
    <t xml:space="preserve">AGENDAR  JORNADAS INFORMATIVAS </t>
  </si>
  <si>
    <t>OPERATIVOS DE CONTROL CON BICITAXIS SEÑALIZACION DE SR 28 EN LA CALLE 125 CON KR 23 REDUCTORES DE VELOCIDAD EN LA KR 18C CON 127 Y MANTENIMIENTO DE LA CUADRICULA DE LA CALLE 125 CON KR 17A</t>
  </si>
  <si>
    <t>Incidente No. 180122-000097          CONCEPTO TECNICO 01-556                          Incidente No.  170914-000038          CONCEPTO TECNICO 01-459              Incidente No. 171107-000113.           CONCEPTO TECNICO 01-499             SE AGENDA OPERATIVOS DE CONTROL POR LA PLATAFORMA SDQS # 195582018</t>
  </si>
  <si>
    <t>CL 125 ENTRE KR 21A Y KR 23: DIAGNÓSTICO DE LA VISITA: La Cl 125 es una vía local que opera en doble sentido doble, está construida en asfalto en buen estado con un ancho de 10 metros aproximadamente y de 6 metros en el espacio adyacente al puente peatonal de Transmilenio de la Estación de la Calle 127, sin presencia de transporte público, con flujo vehicular medio, sin demarcación. Se encuentra señal SR-28 al costado sur de la Cl 125 entre Kr 21A y Kr 23, sin embargo a pesar de ella se estacionan vehículos con actividades de cargue y descargue. Al momento de la visita se observan bicitaxis estacionados al costado norte de la Cl 125 al inicio del cambio de sección de la vía y vehículos particulares estacionados en la zona amarilla autorizada con señal SR-34 (zona de estacionamiento de taxis), la cual tiene autorizados 10 cupos de estacionamiento. La comunidad informa además, que los taxis ubicados en el sector ejercen la función de ser taxis colectivos, aumentando la congestión vehicular en la intersección de la Cl 125 con autopista norte.  
REQUERIMIENTO: Dado lo encontrado en campo, se solicita evaluar la posibilidad de implementar señal SR-28 al costado norte de la Cl 125 entre Kr 21A y Autopista norte.                                                                                                                    KR 18C CON AC 127: La DCV indica: "Una vez revisadas las bases de datos con que cuenta la Entidad y adelantada la visita técnica de inspección, se informa que ésta Dependencia incluyó dentro de las bases de compromisos de la Entidad el mantenimiento a los reductores de velocidad tipo resalto portátil en el sitio objeto de la solicitud. Sin embargo, es importante aclarar que dichas acciones están sujetas a un orden cronológico de solicitudes en materia de señalización que atiende ésta Secretaría, a la disponibilidad de recursos, al buen estado del pavimento en el momento de la implementación y a la vigencia de contratos que suscriba la SDM para tal fin. Finalmente, resulta importante mencionar que el Artículo 109 de la Ley 769 de 2002 (CNTT), establece:” […] Todos los usuarios de las vías están obligados a obedecer las señales de tránsito […]”, por lo tanto, aun cuando es responsabilidad de la Secretaría Distrital de Movilidad adoptar todas las medidas necesarias para garantizar la movilidad en condiciones de seguridad y comodidad a los usuarios, existe un deber de corresponsabilidad de los ciudadanos en el acatamiento de las normas."                                                                                                                                                   CL 125 CON KR 17A: DIAGNÓSTICO DE LA VISITA: La Cl 125 y la Kr 17A pertenecen a la malla vial local de la ciudad, se encuentran construidas en asfalto en buen estado, operan en doble sentido de circulación, no presentan paso de transporte público. Se observan reductores de velocidad tipo estoperol sobre la Kr 17A entre la Cl 122 y AC 127 en buen estado, así como sobre la Cl 125 entre Kr  17 y Kr 18, también en buen estado, adicionalmente existen reductores de velocidad tipo resalto portátil sobre la Kr 17A a la altura de la AC 127; se evidencia señalización dúplex SP-46/SR-30 (peatones en la vía/velocidad máxima 30Km/h), SP-67 (riesgo de accidente), SR-28 sobre la Cl 125 y Kr 17A y SR-01 sobre la Kr 17A que dan prioridad a la Cl 125, todas en buen estado. Las vías están demarcadas con líneas centrales, de borde, senderos peatonales, líneas de pare, flechas direccionales, pictograma VEL MAX 30 y líneas antibloqueo, las cuales presentan desgaste. REQUERIMIENTO: De acuerdo con lo encontrado en la visita, se considera que existe la señalización, tanto vertical como horizontal, adecuada para la reducción de velocidad, aunque la demarcación presenta desgaste, por lo cual se solicita programar el mantenimiento de ésta.</t>
  </si>
  <si>
    <t>CON RELACION AL MEMORANDO 154288 SE INFORMA QUE EL COMPROMISO DE ACUERDO CON LA PRESENTE REUNION SERA UNA SOCIALIZACION A REALIZAR POR EL CAMBIO DE SENTIDO VIAL EN LA KR 8 DE UNICO SENTIDO SUR -NORTE A DOBLE SENTIDO ENTRE LA CALLE 107 Y 107A</t>
  </si>
  <si>
    <t>SE AGENDARA LA SOCIALIZACION</t>
  </si>
  <si>
    <t>OPERATIVO DE CONTROL EN LA KR 7 CON CALLE 182   JORNADA INFORMATIVA EN LA CALLE 182 DESDE LA KR 7 A LA 9</t>
  </si>
  <si>
    <t>JORNADA INFORMATIVA EN KR 6 # 125-35    SEÑALIZACION DE SR 28 EN BAHIAS DE LA KR 6# 125-35</t>
  </si>
  <si>
    <t>AGENDAR  RECORRIDOS TECNICOS Y JORNADAS INFORMATIVAS</t>
  </si>
  <si>
    <t>MANTENIMIENTO DE ESTOPEROLES Y PINTURA EN MAL ESTADO EN LA CARRERA 17 A CON ESQUINA 102 SUR O REDUCTORES DE VELOCIDAD PORTATILES    OPERATIVOS DE CONTROL EN LA CALLE 102 CON CARRERA 18A COSTADO SUR ,COSTADO ORIENTE DE LA KR 18A</t>
  </si>
  <si>
    <t>Incidente No. 180129-000092.                   CONCEPTO TECNICO 01-558 SE ELEVA LA SOLICITUD DE OPERATIVO DE CONTROL POR LA PLATAFORMA SDQS CON RADICADO # 195602018</t>
  </si>
  <si>
    <t>OPERATIVOS DE CONTROL EN LA CALLE 153 ENTRE KR 7 Y KR 9</t>
  </si>
  <si>
    <t>AGENDAR OPERATIVOS DE CONTROL</t>
  </si>
  <si>
    <t>SE ELEVA LA SOLICITUD DE OPERATIVO DE CONTROL A TRAVES DE LA PLATAFORMA SDQS #195622018</t>
  </si>
  <si>
    <t>JORNADA INFORMATIVA  KR 14 # 152-79   REVISION DE SEÑALIZACION EN LA KR 14# 152-79</t>
  </si>
  <si>
    <t>Incidente No. 180129-000093.                   CONCEPTO TECNICO 01-559</t>
  </si>
  <si>
    <t>OPERATIVO DE CONTROL EN LA CALLE 170 ENTRE KR 7 Y KR 9</t>
  </si>
  <si>
    <t>SE ELEVA LA SOLICITUD DE OPERATIVO DE CONTROL A TRAVES DE LA PLATAFORMA SDQS #195642018</t>
  </si>
  <si>
    <t>OPERATIVO DE CONTROL EN LA CALLE 140 ENTRE KR 7 Y KR 19    PODER DEL CONO</t>
  </si>
  <si>
    <t>OPERATIVO DE CONTROL EN LA CALLE 140 ENTRE KR 7 Y KR 19</t>
  </si>
  <si>
    <t>SE ELEVA LA SOLICITUD DE OPERATIVO DE CONTROL A TRAVES DE LA PLATAFORMA SDQS #195662018</t>
  </si>
  <si>
    <t>OPERATIVO DE CONTROL EN LA KR  8B # 107 A-16      OPERATIVO DE CONTROL CALLE 108 ENTRE KR 8A B Y C</t>
  </si>
  <si>
    <t>SE ELEVA LA SOLICITUD DE OPERATIVO DE CONTROL A TRAVES DE LA PLATAFORMA SDQS #  195672018</t>
  </si>
  <si>
    <t>OPERATIVO DE CONTROL EN LA AV 9 CON CL 108</t>
  </si>
  <si>
    <t>SE ELEVA LA SOLICITUD DE OPERATIVO DE CONTROL A TRAVES DE LA PLATAFORMA SDQS # 195682018</t>
  </si>
  <si>
    <t>OPERATIVO DE CONTROL POR INVASION DE ESPACIO PUBLICO EN LA CARRERA 15 Y CARRERA 19</t>
  </si>
  <si>
    <t>SE ELEVA LA SOLICITUD DE OPERATIVO DE CONTROL A TRAVES DE LA PLATAFORMA SDQS #  201252018</t>
  </si>
  <si>
    <t>REALIZAR JORNADA INFORMATIVA CRA 5 CLL 59</t>
  </si>
  <si>
    <t xml:space="preserve">REALIZAR  JORNADA INFORMATIVA </t>
  </si>
  <si>
    <t xml:space="preserve">INFORMAR A LOS CIUDADANOS FRENTE A LAS PROHIBICIONES DE PARQUEO EN VIA </t>
  </si>
  <si>
    <t>CLM 02</t>
  </si>
  <si>
    <t>REALIZAR JORNADA INFORMATIVA CRA 2 Y 3  CLL 74 A</t>
  </si>
  <si>
    <t xml:space="preserve">REALIZAR AGENDA JORNADA INFORMATIVA </t>
  </si>
  <si>
    <t>SOLICITAR OPERATIVOS DE CONTROL POR IEP CLL 50 A NO. 13-58</t>
  </si>
  <si>
    <t xml:space="preserve">SOLICITAR POR MEDIO DE SDQS OPERATIVOS DE CONTROL POR IEP </t>
  </si>
  <si>
    <t>RADICADO SDQS 206312018</t>
  </si>
  <si>
    <t xml:space="preserve">SOLICITAR OPERATIVOS DE CONTROL POR IEP CALLE 71 CRA 1 HASTA DIAGONAL 70 A </t>
  </si>
  <si>
    <t>RADICADO SDQS 206392018</t>
  </si>
  <si>
    <t>SOLICITAR OPERATIVOS DE CONTROL POR IEP CALLE 64 Y 66  CRA 9</t>
  </si>
  <si>
    <t>RADICADO SDQS 206502018</t>
  </si>
  <si>
    <t>REALIZAR JORNADA INFORMATIVA CRA 7 CON 72</t>
  </si>
  <si>
    <t xml:space="preserve">SE REALIZA JORNADA INFORMATIVA CON BICI USUARIOS EN COMPAÑÍA DEL CENTRO LOCAL Y POLICIA SE ENTREGA A LOS BICI USUARIOS EL MANUAL DEL BUEN CICLISTA </t>
  </si>
  <si>
    <t xml:space="preserve">ACTA LISTA Y FOTOGRAFIA </t>
  </si>
  <si>
    <t>SE REALIZAN LOS RECORRIDOS TECNICOS EL DIA 19 DE DICIEMBRE DEL 2017 N DE ORACLES 171218-000051 Y 171218-0000055 171219-000026 Y 171120-000052 Y 171218000048 171218-000044</t>
  </si>
  <si>
    <t xml:space="preserve">ACTAS Y LISTADOS Y CODIGO ORACLE </t>
  </si>
  <si>
    <t xml:space="preserve">SOLICITAR A LA INGENIERA DE APOYO EL ESTADO DE LOS REDUCTORES DE VELOCIDAD DEL COLEGIO AULAS COLOMBIANAS SEDE A </t>
  </si>
  <si>
    <t xml:space="preserve">INFORMAR A LOS PRESIDENTES DE JUNTA  EL ESTADO DE LA SOLICITUD DE LOS REDUCTORES DE VELOCIDAD DEL COLEGIO AULAS COLOMBIANAS </t>
  </si>
  <si>
    <t>SE ELEVA EL MAIL A LA INGENIERA DE APOYO PARA SOLICITAR EL ESTADO DE LA SOLICITUD DE REDUCTORES DE VELOCIDAD EN EL COLEGIO AULAS COLOMBANAS.  MAIL ENVIADO EL 15 DE ENERO  DE 2018</t>
  </si>
  <si>
    <t xml:space="preserve">ACTA, LISTADO Y MAIL DE SOPORTE </t>
  </si>
  <si>
    <t xml:space="preserve">SOLICITAR OPERATIVO POR IEP EN EL SECTOR DE LA KRA 8 ENTRE CLL 19 Y CLL 22 Y JORNADA INFORMATIVA EN EL SECTOR </t>
  </si>
  <si>
    <t xml:space="preserve">ELEVAR EL RESPECTIVO OPERATIVO POR IEP Y JORNADA INFORMATIVA POR PARTE DEL CLM </t>
  </si>
  <si>
    <t xml:space="preserve">JORNADA INFORMATIVA Y OPERATIVO POR IEP </t>
  </si>
  <si>
    <t xml:space="preserve">SE AGENDA OPERATIVO POR IEP Y SE AGENDA JORNADA INFORMATIVA POR PARTE DEL CLM DESARROLLANDOSE EL DIA 1O DE ENERO DEL 2018 ACTA Y LISTADO COMO EVIDENCIA </t>
  </si>
  <si>
    <t>JORNADA INFORMATIVA EN EL SECTOR POR INVASION DE MOTOCICLISTAS EN CICLORRUTA</t>
  </si>
  <si>
    <t>Se realiza Jornada informativa el 5 de Enero de 2018 apartir de las 5:00pm.</t>
  </si>
  <si>
    <t>Radicar SDQS para operativos de control en la calle 39 sur # 7a-05 san isidro II sector</t>
  </si>
  <si>
    <t>Radicacion de SDQS</t>
  </si>
  <si>
    <t>Se realiza radicado SDQS # 31622018 el dia 9 de enero a las 11:49 am.</t>
  </si>
  <si>
    <t xml:space="preserve">Remitir arreglo de vias al IDU a atraves de oficio </t>
  </si>
  <si>
    <t>Remitir oficio</t>
  </si>
  <si>
    <t>Intervencion de vias</t>
  </si>
  <si>
    <t>Realizar recorrido de verificacion para evidenciar si sigue la IEP en la Cra 10 N°27a-26 sur</t>
  </si>
  <si>
    <t>Recorrido de verificacion</t>
  </si>
  <si>
    <t>Se realiza recorrido de verificacion el dia 11 de enero/18 a las 10:00 AM, donde se evidencia que siguen invadiendo la zona peatonal con motos del taller y almacen AUTECO</t>
  </si>
  <si>
    <t>Realizar recorrido de verificacion para evidenciar si sigue la IEP en la Cra 10 N° 31-40 sur</t>
  </si>
  <si>
    <t>Se realiza el recorrido de verificacion al taller de motos moto extren el dia 11 de enero a las 10:30 AM, donde se evidencia que cumple la normatividad al no dejar las motos sobre la zona peatonal.</t>
  </si>
  <si>
    <t>Remitir a transmilenio inconvenientes en la ruta 14-7 del SITP.</t>
  </si>
  <si>
    <t>Radicación SDQS</t>
  </si>
  <si>
    <t>Respuesta a ciudadano</t>
  </si>
  <si>
    <t>Se realiza radicado SDQS # 186972018 el dia 29 de enero a las 11:50 am.</t>
  </si>
  <si>
    <t>Realizar acercamiento con administrador del conjunto residencial ubicado en la Cra 4 este N°11-16 sur santa ana                                                       Solicitar operativos de control a transito en horas de la noche.</t>
  </si>
  <si>
    <t>Recorrido de verificacion                               Radicacion de SDQS</t>
  </si>
  <si>
    <t>Se realiza reunion de participacion el 25 de enero a las 12:00 m donde se informa la normatividad del CNTT.</t>
  </si>
  <si>
    <t xml:space="preserve">Radicar SDQS para operativos de control en la calle 11a sur #3-54 este barrio Santa Ana </t>
  </si>
  <si>
    <t>Se realiza radicado SDQS # 31872018 el dia 9 de enero a las 12:07 am.</t>
  </si>
  <si>
    <t>Radicar SDQS para operativos de control en la carrera 8 # 17-45 sur clinica San Rafael</t>
  </si>
  <si>
    <t>Se realiza radicado SDQS # 32012018 el dia 9 de enero a las 12:07 am.</t>
  </si>
  <si>
    <t>Trasladar problemática de caseta que esta en el espacio publico.           Realizar nuevo recorrido de verificacion por IEP en el patio del SITP de Juan rey.</t>
  </si>
  <si>
    <t>Radicacion de SDQS                                 Recorrido de verificacion</t>
  </si>
  <si>
    <t>Se realiza recorrido de verificacion el dia 5 de enero a las 10:30 am en el cual se evidencia que sigue la invasion del espacio publico por vehiculos de operarios del SITP.                                                               Se realiza radicado SDQS # 32272018 el dia 9 de enero a las 12:46 pm.</t>
  </si>
  <si>
    <t xml:space="preserve"> Acta y SDQS</t>
  </si>
  <si>
    <t>Realizar recorrido tecnico en la tv 8 este entre calle 27 a la 27b sur para evidenciar problemática y viabilidad de instalacion de reductores de velocidad.</t>
  </si>
  <si>
    <t xml:space="preserve">Recorrido tecnico </t>
  </si>
  <si>
    <t xml:space="preserve">Viabilidad de reductores de velocidad </t>
  </si>
  <si>
    <t>Reportar a la Alcaldia Local de San Cristobal problemática de invasion y cerramiento en zona verde en la kr 18a este N°8-36 sur- Montecarlo</t>
  </si>
  <si>
    <t>Se realiza radicado SDQS # 32342018 el dia 9 de enero a las 12:57 pm.</t>
  </si>
  <si>
    <t xml:space="preserve">Realizar recorrido de verificacion en la Cra 10 N°33-06 sur,  para evidenciar si sigue la IEP por motos en anden </t>
  </si>
  <si>
    <t>Se realiza recorrido de verificacion el  11 de enero de 2018 a las 11:00 am.</t>
  </si>
  <si>
    <t>Radicar SDQS para operativos de control en la calle 46 g sur # 13-06 este, por lavado e IEP de vehiculos.</t>
  </si>
  <si>
    <t>Se realiza radicado SDQS # 32452018 el dia 9 de enero a las 1:08 pm.</t>
  </si>
  <si>
    <t>Radicar SDQS para operativos de control en la carrera 10 con calle 15 sur frente a la notaria 54.</t>
  </si>
  <si>
    <t>Se realiza radicado SDQS # 32492018 el dia 9 de enero a las 1:12 pm.</t>
  </si>
  <si>
    <t>Radicar SDQS para operativos de control en la carrera 7 con calle 8 sur.</t>
  </si>
  <si>
    <t>Se realiza radicado SDQS # 32532018 el dia 9 de enero a las 1:16 pm.</t>
  </si>
  <si>
    <t>Realizar reunion de participacion con el encargado de establecimiento de motos.</t>
  </si>
  <si>
    <t>Sensibilizar a propietario de Almacen</t>
  </si>
  <si>
    <t>Se realiza reunion de participacion el 5 de Enero de 2018 a las 10:00am, con el señor Jorge Alzate encargado del establecimiento.</t>
  </si>
  <si>
    <t>Realizar recorrido de verificacion para evidenciar si sigue la IEP</t>
  </si>
  <si>
    <t>Realizar radicado SDQS para operativos de control y para informar a transmilenio la problemática.</t>
  </si>
  <si>
    <t>Se realiza radicado SDQS # 32582018 el dia 9 de enero a las 1:27 pm.</t>
  </si>
  <si>
    <t>Realizar recorrido de verificacion para evidenciar si sigue la IEP en la Cra 3 este N° 22-48 sur</t>
  </si>
  <si>
    <t>Radicar SDQS para operativos de control en la carrera 3 y carrera 2bis este este con calle 22d sur- Granada sur.</t>
  </si>
  <si>
    <t>Se realiza radicado SDQS # 32622018 el dia 9 de enero a las 1:33 pm.</t>
  </si>
  <si>
    <t>Oficiar al IDU para arreglo de vias.      Realizar radicado SDQS para operativos de control en la calle 12b sur entre carrera 22 este y carrera 8 este.</t>
  </si>
  <si>
    <t>Se realiza radicado SDQS # 32652018 el dia 9 de enero a las 1:36 pm.</t>
  </si>
  <si>
    <t>Realizar radicados SDQS para operativos de control en la calle 32a sur entre carrera 1a y carrera 3- Villa de los Alpes</t>
  </si>
  <si>
    <t>Se realiza radicado SDQS # 32742018 el dia 9 de enero a las 1:50 pm.</t>
  </si>
  <si>
    <t>Realizar nuevo recorrido de verificacion por la IEP por lavado de vehiculos en la via publica de la cl 22 sur con carrera 8a.</t>
  </si>
  <si>
    <t>Se realiza recorrido de verificacion el dia 16 de enero/18 a las 2:30 pm, donde se evidencia que se sigue presentando la IEP.</t>
  </si>
  <si>
    <t xml:space="preserve">Realizar radicados SDQS para operativos de control en la carrera 10 # 27a-26 sur </t>
  </si>
  <si>
    <t>Se realiza radicado SDQS # 71752018 el dia 15 de enero a las 12:17 m.</t>
  </si>
  <si>
    <t xml:space="preserve">Realizar radicados SDQS para operativos de control en la carrera 10 # 33-06 sur </t>
  </si>
  <si>
    <t>Se realiza radicado SDQS # 71892018 el dia 15 de enero a las 12:26 m.</t>
  </si>
  <si>
    <t>Realizar radicados SDQS para operativos de control en la calle 37 sur con carrera 2 barrio Guacamayas II sector.</t>
  </si>
  <si>
    <t>Se realiza radicado SDQS # 71962018 el dia 15 de enero a las 12:31 m.</t>
  </si>
  <si>
    <t>Realizar recorrido de verificación en la Cl 69 sur con Transversal 14 este Barrio Juan Rey sector 1.</t>
  </si>
  <si>
    <t>Se realiza recorrido el 16 de Enero de 2018 a las 2:00pm.</t>
  </si>
  <si>
    <t>Remitir a la DSVCT sobre punto de accidentalidad ubicado en la Cl 69 sur con Kr 14 este- barrio juan rey sector I</t>
  </si>
  <si>
    <t>Remitir información a la DSVCT</t>
  </si>
  <si>
    <t>Solicitar operativos de control en la Av 1 de mayo N°8a-21 sur Autolavado la 22.</t>
  </si>
  <si>
    <t>Radicación de SDQS</t>
  </si>
  <si>
    <t>Se realiza radicado SDQS # 187342018 el dia 25 de enero a las 12:00 m.</t>
  </si>
  <si>
    <t>Reportar a la UMV hundimiento de via en la Dg 25c sur N°3-67 frente a Katronix 20 de julio</t>
  </si>
  <si>
    <t>Enviar oficio a la UMV</t>
  </si>
  <si>
    <t>Realizar operativos de control en la Av 1 de mayo con Cra 6- frente a extio de 20 de julio</t>
  </si>
  <si>
    <t>Radicación en SDQS</t>
  </si>
  <si>
    <t>Se realiza radicado SDQS # 187492018 el dia 25 de enero a las 12:07 m.</t>
  </si>
  <si>
    <t>Realizar recorrido técnico en la cl 22 a sur N°8-05 barrio 20 de julio</t>
  </si>
  <si>
    <t>Coordinar recorrido técnico con ingeniero de apoyo</t>
  </si>
  <si>
    <t xml:space="preserve">Viabilidad de implementación </t>
  </si>
  <si>
    <t>Solicitar a través de SDQS operativos de control en la Cl 11 sur con Cra 1 Santa Ana sur</t>
  </si>
  <si>
    <t>Se realiza radicado SDQS # 187572018 el dia 25 de enero a las 12:10 m.</t>
  </si>
  <si>
    <t xml:space="preserve">Realizar reunión con Gestora de Transmilenio para verificar funcionamiento de rutas por la cl 11 sur y funcionamiento de paradero en la Cl 11 sur con Cra 1 este. </t>
  </si>
  <si>
    <t>Coordinar reunión con Gestora de Transmilenio</t>
  </si>
  <si>
    <t>Mejorar servicio de Transporte publico</t>
  </si>
  <si>
    <t>Solicitar  a través de SDQS operativos de controle n la Cl 32 sur entre Kr 8 y Kr 10 San Isidro Sector II</t>
  </si>
  <si>
    <t>Se realiza radicado SDQS # 187642018 el dia 25 de enero a las 12:14 m.</t>
  </si>
  <si>
    <t xml:space="preserve">*Realizar recorrido de verificación.
*Recorrido técnico para validar señales de PARE en la Cra 5 a este con Cl 19 sur Barrio las mercedes.
</t>
  </si>
  <si>
    <t xml:space="preserve">
Coordinar recorrido técnico</t>
  </si>
  <si>
    <t>Alcaración de función de PARE</t>
  </si>
  <si>
    <t xml:space="preserve">*Realizar radicado SDQS al Acueducto para intervención en vía ubicada en la Cra 10b este entre cl 19 y 21 sur barrio las Mercedes.
*Realizar radicado SDQS para operativos de control por contravía. en la Cra 10b este entre cl 19 y 21 sur
</t>
  </si>
  <si>
    <t>* Solicitar señal de no pase.                              * Gestionar reunion de participacion en la oficina de la empresa contransfontibon.                                                              * Realizar operativos de control en la carrera 11 este con calle 30b sur y en la calle 30a sur con carrera 9c este.</t>
  </si>
  <si>
    <t>*Coordinar recorrido técnico con ingeniero de apoyo.                                                    *Gestionar encuentro con empresa contransfontibon.                                        * Realizar radicados SDQS para operativos de control.</t>
  </si>
  <si>
    <t>Dar gestion a solicitudes del ciudadano.</t>
  </si>
  <si>
    <t>* Recorrido de verificacion en la calle 9 sur # 8-36 barrio Nariño sur                       * Reunion de participacion con propietario de la empresa ubicada en la 9 sur # 8-36 barrio Nariño sur.             * Solicitar operativos de control por la SDQS, por paso de vehiculos pesados.</t>
  </si>
  <si>
    <t>Generar acciones de recorrido de verificacion, reunion de participacion y operativos de control.</t>
  </si>
  <si>
    <t xml:space="preserve">Realizar radicados SDQS para operativos de control en el sector de Guacamayas III sector </t>
  </si>
  <si>
    <t>Se realiza radicado SDQS # 189352018 el dia 25 de enero a las 1:43 pm.</t>
  </si>
  <si>
    <t>Realizar operativos de control en la Cl 9 sur Nº8-36/50</t>
  </si>
  <si>
    <t>Se realiza radicado SDQS # 189922018 el dia 25 de enero a las 2:13 pm.</t>
  </si>
  <si>
    <t>Radicados SDQS para operativos de control por mecanica en via por la carrera 7 con calle 32 sur San Isidro sector I</t>
  </si>
  <si>
    <t>Se realiza radicado SDQS # 189872018 el dia 25 de enero a las 2:10 pm.</t>
  </si>
  <si>
    <t>Recorrido de verificacion en la carrera 3 # 6-75 para evidenciar cumplimiento de compromisos por parte de la comunidad</t>
  </si>
  <si>
    <t>Realizar recorrido de verificacion</t>
  </si>
  <si>
    <t>Recorrido de verificacion en la calle 7a sur # 2-56 para hacer seguimiento de problemática</t>
  </si>
  <si>
    <t>Realizar radicados SDQS para operativos de control en el barrio 20 de Julio</t>
  </si>
  <si>
    <t>Esta pendiente para la entrega del mapa en el mes de  enero de 2018 por parte de la DSVCT  a la comunidad- El dia 30 de enero de 2018  se envio via correo electronico a la comunidad y alcaldia local  los mapas de reserva vial de Usme Centro.</t>
  </si>
  <si>
    <t>El dia 30 de enero de 2018  se envio via correo electronico a la comunidad y alcaldia local  los mapas de reserva vial de Usme Centro.</t>
  </si>
  <si>
    <t xml:space="preserve">Base de datos y acta </t>
  </si>
  <si>
    <t>La gestora social de  Transmilenio hara la gestion para dar respuesta a la ciudadania en el mes de enero de 2018- El 31 de enero se dio cumplimiento de socializacion de compromisos.</t>
  </si>
  <si>
    <t>La gestora social de  Transmilenio hara la gestion para dar respuesta a la ciudadania en el mes de enero de 2018-  el dia 31 de enero se dio cumplimiento a la reunion con la comunidad de la UPZ Alfonso Lopez donde se socializo por parte de  Transmilenio y el Operador Tranzit  los compromisos adquiridos en la anterior sesion.</t>
  </si>
  <si>
    <t xml:space="preserve">1-La  DCV prensenta el diseño y una fecha aproximada de implementacion.2-la DSC Y DSV Prepara borrador para la audiencia.3-la DTI pule la presentacion y ledera la audiencia con el acompañamiento  de las demas. </t>
  </si>
  <si>
    <t>La DSV solicitoa planiacion la tipologia e informoa a todas direcciones del concepto emitido la DCV informo que esta actualizado al diseño de señalizacion de las CL del barrio DTI contexto a la comunidad los requerimientos.</t>
  </si>
  <si>
    <t>El 26 de enero el Ingeniero Yeison envio en la presentacion el diseño de señalizacion para la via de arizona, el dia 26 acompaño la reunion en la personeria Local Ingeniero Yeison Gomez , Myrian Barbosa y Yaneth Aguirre.</t>
  </si>
  <si>
    <t>*Dar puntualidad al tema de 4 caminos -capacitacion con policia de transito</t>
  </si>
  <si>
    <t>La señora Natacha hace referencia al tema de tranmilenio  en temas relacionados  con frecuencias  de las ruras  se centra  en el tema  de personas  en condicion de dicapacidad y sumado a esto  la capacitacion y sencibilizacion  de los  conductores.Referente acerca del PMT y la presencia  de vehiculo mal parqueados  en las vias propone que eobjetivo  es dar soluciones realizadas para la comunidad frente asus problematicas  la SDM informa que:ya hay unos puntos  para la implementacion  de la señalizacion. lo que se ha intervenido  en la localidad y en la via principal  semaforos. en febrero de 2018   se iniciara la programacion  para los  reductores de velocidad:Dg 59 sur entre KR 2c -2 c bis  KR 4 entre 3 f entre Dg 57 A SUR. El seyor Ayala  se refiere a una situcion  de la falta de señalizacion  el el sector de 4 caminos  barrios fiscala porvenir,Danubio  an la CL 65 sur  entre  KR 7 H-Presencia de vehiculos  parqueados  la SDM  informa  que se hara la solicitud  al encargado  y se seguiran haciendo socializaciones y hacer un conducto  regular  a seguir  el ingeniero  informa  acerca  de las caracteristicas  de los reductores  de velocidad  a la comunidad. la comunidad  propone  implementar  reductores de velocidad  de concreto  y ellos asumen el consto  con la asistencia de la SDM.</t>
  </si>
  <si>
    <t>El Ingeniero Yeison Gomez el 23 de enero  envio via correo a la DCV donde se informo de los resultados de la reunión con la mesa territorial de Danubio y el 31 de enero se envio correo electronico de la trazavilidad del tema de cuatro caminos, por otro lado se coordino con el lider Oscar Becerra el taller para el 13 de  febrero  en el salon cultural Danubio.</t>
  </si>
  <si>
    <t xml:space="preserve">* Enviar fotografias  del recorrido para complementar  la presentacion a la DTI y DSVCT.via correo electronico </t>
  </si>
  <si>
    <t>Se realiza recorrido tecnico para el sector de Arizona - Olivares se evidencia que a la fecha no hay ningun tipo de señalizacon que restrinja la circulacion de vehicular, ni por la  KR  4 ni el paso sobre  el puente peatonal tipo baley  se evidencia que el paso por la KR 3 A  se encuentra  cerrado.</t>
  </si>
  <si>
    <t>El 26 de enero el Ingeniero Yeison envio via correo electronico en la presentacion las fotografias tomadas  en la via princiapal del barrio Arizona.</t>
  </si>
  <si>
    <t xml:space="preserve"> Requerimiento mesa territorial Danubio CL 65 SUR Entre AV Caracas y KR 7 via operando en doble sentido de circulacion en promedio   6 y7 mts paso de rutas de transporte publico, estacionamiento irregular obstaculizando el flujo vehicular. Solicita señalizacion SR28 en ambos costados del tramo vial.</t>
  </si>
  <si>
    <t>El Ingeniero Yeison Gomez   envió solicitud  el 31 de enero  a la  DCV con el incidente en Oracle No. 180130-000080</t>
  </si>
  <si>
    <t>El Ingeniero Yeison Gomez  envio solicitud  el 31 de enero  a la  DCV con el incidente en Oracle Número 180130-000080</t>
  </si>
  <si>
    <t>*Elevar solicitud a la DTI  y a la DCV  para la señalizacion SR28 de los tramos viales.</t>
  </si>
  <si>
    <t>Se realiza recorrido para la CL 96 A SUR A SUR -KR 14 G Y KR 14 R  via operando en doble sentido  de circulacion ,const  en placas  en concreto  en buen estado, ancho promedio =6 mts   existe demarcacion  de linea amarilla  continua  en buen estado  señales SR/28 en el contado  norte  de la CL 96 A sur  entre  la KR  14 g y  KR 14 j, entre kr 14j,y kr 14 q y entre 14 q y KR 14 r existe señal  SR/28  EN MAL ESTADO  FRENTE No 14 q - 18 para reemplazar  solicitan el reemplazo  de la señal  que se encuentra  en mal estado  y la int  para el constado sur  de todo el tramo  informan del estacionamiento  en horas nocturnas  y fines de semana  todo el dia.</t>
  </si>
  <si>
    <t xml:space="preserve">El Ingeniero Yeison Gómez envió solicitud el 31 de enero a la DCV con el incidente en Oracle No. 180130-000078 y No. 180130-000079 
</t>
  </si>
  <si>
    <t xml:space="preserve">*Elevar solicitud a la DCV </t>
  </si>
  <si>
    <t>se realiza recorrido tecnico para la av.llano -CL 110 survia con doble calzada  en buen estado  pavimento flesible  flujo vehicular  alto  existe  paraderp del SITP se evidencia lineas logavimicas  en mal estado , huellas  de estoperoles; esxiste  cruce de peatones  entre brisas del llano  y el uval No 2  solicitan la implementacion  de los reductores de velocidad ,estoperoles  el reemplazo  de la demarcacion  en ambos costados  de la via.</t>
  </si>
  <si>
    <t xml:space="preserve">El Ingeniero Yeison Gómez envió solicitud el 31 de enero a la DCV con el incidente en Oracle No. 180130-000019 
</t>
  </si>
  <si>
    <t>Enviar oficio con la  respuesta de la Secretaria de Movilidad a la JAL.</t>
  </si>
  <si>
    <t xml:space="preserve">La Gestora social Yaneth Aguirre asistió y participo de la sesión dando respuesta al oficio Ra. SDM 208574, Informo  la respuesta enviada por el Ingeniero  Carlos Laverde López de la DTI:
1- Que la competencia  de puentes peatonales sobre cuerpos de agua, es de la Empresa de Acueducto, Alcantarillado y aseo de Bogotá, la gobernación de Cundinamarca, y la Corporación Autónoma Regional de Cundinamarca (CAR) . Como lo define el POT en su Artículo 77. Sistema Hídrico. (artículo 78 del Decreto 469 de 2003).
2-  Los requerimientos y procedimientos dependen de la normativa específica que las entidades competentes para puentes sobre cuerpos de agua establezcan.
Los ediles de acuerdo a un oficio que envió el IDU como respuesta a la JAL donde hace énfasis   que se requiere de un “estudio de necesidad y factibilidad técnica” y presentan que la SDM es autoridad de dicho estudio técnico es así que confrontaron la respuesta de Movilidad y dijeron que no había articulación institucional, solicitan que se haga llegar por oficio la respuesta de la Secretaria de Movilidad.
La gestora mantiene su posición de acuerdo a la información dada inicialmente y muy respetuosamente informa que de acuerdo a la competencia de Movilidad estará muy dispuesta A apoyar los procesos que lo requieran.
Adjunto oficio del IDU.
</t>
  </si>
  <si>
    <t>Al 29 de enero  se envio correo electronico a coordiancion para  la realizacion de oficio de la secretaria  de Movilidad y enviar la repuesta  a la JAL.</t>
  </si>
  <si>
    <t xml:space="preserve">*Se espera respuesta de los volantes dejados en los predios al correo del CLM
</t>
  </si>
  <si>
    <t xml:space="preserve">De acuerdo al radicado SDM –DCV-207667-17 se realiza jornada de socialización de las actas de aceptación de la señalización que se requiere implementar sabré la calzada de la calle 55 sur entre las carreras 4 A Y 4 B (Reductores de velocidad tipo bandas sonoras) que estos elementos incrementan los niveles de ruido y vibración al paso de los vehículos. No obstante su implementación genera mayor seguridad para los peatones.
Le hemos aclarado a los residentes que la SECRETARIA DISRTRITAL DE MOVILIDAD no se hace responsable de los problemas que puedan ocasionar el dispositivo de una vez implantados.
 A continuación se escribe los resultados de la  segunda socialización:
SI=43
NO LE INTEREZA =1
VOLANTES =18
TOTAL 62
</t>
  </si>
  <si>
    <t>Al 31 de enero no hubo respuesta al correo del CLM05 de ningun dueño de los  predios donde se dejo los volantes informativos</t>
  </si>
  <si>
    <t xml:space="preserve">*Recorrido de verificacion de la señalizacion  frente al colegio Diego  Montaña Cuellar </t>
  </si>
  <si>
    <t>La gestora social presento las acciones que hace la SECRETARIA DISTRITAL DE MOVILIDAD  en la localidad  las 4 lineas  de intervension  y participacion  y linea tecnica local  por otro lado los ciudadanos  presentan sus solicitudes  y agradecen  que para la proxima reunion  los acompañe trasmilenio.</t>
  </si>
  <si>
    <t xml:space="preserve">El 01 de febrero  con el incidente en Oracle No. 180201- 000068 se envio al Ingenerio Yeison Gomez para que programe recorrido de verificacion.  </t>
  </si>
  <si>
    <t>*Se enviara información al ingeniero Yeison Gómez para que realice el informe de los resultados de la socialización y envié a la DCV.</t>
  </si>
  <si>
    <t xml:space="preserve">De acuerdo al radicado SDM –DCV-207667-17 se realiza segunda jornada de la socialización de las actas de aceptación de la señalización que se requiere implementar sabré la calzada de la calle 55 sur entre las carreras 4 A Y 4 B (Reductores de velocidad tipo bandas sonoras) pasando por los predios donde se habían dejado volates. 
Le hemos aclarado a los residentes que la SECRETARIA DISRTRITAL DE MOVILIDAD no se hace responsable de los problemas que puedan ocasionar el dispositivo de una vez implantados.
 A continuación se escribe los resultados de la  segunda socialización:
SI=10
NO LE INTEREZA =0
VOLANTES =8
TOTAL 18
</t>
  </si>
  <si>
    <t>El Ingeniero Yeison Gómez envió el 31 de enero respuesta de la socialización pendiente implementación a la DCV con el memorando SDM-DSC-18626-18</t>
  </si>
  <si>
    <t>*Proxima reunion informe de la señalizacion  de la KR 4 entre  CL 75 B 76 B.</t>
  </si>
  <si>
    <t>Se tiene programado el 09 de febrero reunion  para socializar el informe de señaizacion.</t>
  </si>
  <si>
    <t xml:space="preserve">EL DIA 27 DE NOVIEMBRE SE ESTABLECIO CON LA INGENIERA DE APOYO PROGRAMAR RECORRIDO DE VERIFICACIÓN PARA LA SEGUNDA SEMANA DE DICIEMBRE. EL DIA DE HOY 11-12-2017 SE REALIZO REUNIÓN CON EL INGENIERO FRANCISCO GOMEZ DE DCV A FIN DE ESTABLECER MEDIDAS PARA LA PROBLEMATICA DEL SECTOR SANCARLOS SUENA DE MUEBLES POR EL PARQUEO IRREGULAR DE TRANSPORTE DE CARGA. EL DIA DE HOY 18-12-2017 SE ESTABLECE COMNTACTO TELEFONOCO CON LA INGENIERA DE APOYO QUIEN REPORTA QUE PARA ESTA SEMANA NO ES POSIBLE REALIZAR RECORRIDOS EN TUNJUELITO YA QUE SE ENCUENTRA EN LA LOCALIDAD DE SANTAFE. </t>
  </si>
  <si>
    <t>VER ACTA 11-12-2017, RADICADO 180109-000019</t>
  </si>
  <si>
    <t xml:space="preserve">SE REALIZO RECORRIDO DE VERIFICACIÓN CON LA ING DE APOYO </t>
  </si>
  <si>
    <t>VER VACTA 12-12-2017 RADICADO ORACLE 180109-000014, 180109-000016,100109-000016</t>
  </si>
  <si>
    <t xml:space="preserve">SE APOYA AL ACTIVIDAD EN RELACIÓN A LA CONTUNUIDAD DE LA INTERVENCIÓN DE LA PRUEBA PILOTO, TENIENDO PRESENTE TODAS LAS INTERVENCIONES QUE SE REALICEN DURANTE EL MES DE DICIEMBRE DE 2017, FRENTE AL TEAM DE CERÁMICAS. 2. ASÍ MISMO, EL CENTRO LOCALDE MOVILIDAD LIDERÁ UN ENCUENTRO COMUNITARIO EXTRAORDINARIO, CON LA (01-12-2017) DONDE SE TUVIERON PRESENTE OTRAS SOLICITUDES FRENTE AL TEMA DE PARQUEO IRREGULAR 3. SE FORTALECE LA GESTIÓN A ESTOS PUNTOS CRÍTICOS, CON EL RECORRIDO DE VERIFICACIÓN DEL MIÉRCOLES 27 DE DICIEMBRE, EN RELACIÓN AL TEAMA DE SEÑALIZACIÓN PARA EL SECTOR SANTA LUCÍA SUR. </t>
  </si>
  <si>
    <t xml:space="preserve">ACTAS (27-12-2017) </t>
  </si>
  <si>
    <t xml:space="preserve">SE REPROGRAMA, POR EL AGENDAMIENTO DE LAS ACTIVIDADES DEL CENTRO LCOAL DE MOVILIDAD, EL CIERE DE ESTA APT, PARA LA ULTIMA SEMANA DE DICIEMBRE DE 2017. 2. ASÍ MISMO, SE REALIZÓ LA JORNADA INFORMATIVA, EN LA CUAL SE SENSIBILIZÓ A LA CIUDADANIA DEL BARRIO ISLA DEL SOL, EL VIERNES 29 DE DICIEMBRE, PARA EL CONOCIMIENTO DE L CÓDIGO NACIONALDE TRÁNSITO, Y LA ENSEÑANZA DE PRACTICAS QUE PROMUEVAN LA MITIGACIÓN DEL PARQUEO IRREGULAR. </t>
  </si>
  <si>
    <t>EL DIA 14 DE ENERO SE CONSULTA LA HERRAMIENTA  SDQS PARA INGRESAR LA SOLICITUD PERO NO FUE POSIBLE YA QUE LA PAGINA NO DEJO INGRESAR. EL DIA DE HOY 29-01-2018 POR MEDIO DE LA REUNIÓN DE LA COMISIÓN DE MOVILIDAD SE LE INFORMA A LA GESTORA SOCIAL DEL IDU SOCIALIZAR EL COMPROMISO ADQURIDO DURENTE EL RECORRIDO DEL 19 -12-2017 LA DRA MARTHA VARGAS INFORMA CONSULTAR AL   INTERIOR DE LA ENTIDAD LA VERIFICACIÓN DE LA SOLICITUD DE SI SE VA A INTERVENIR EL PUNTO SOLICITADO DADO QUE ES NUEVA EN LA LOCALIDAD</t>
  </si>
  <si>
    <t>ACTA 29-01-2018</t>
  </si>
  <si>
    <t xml:space="preserve">SE REALIZO RECORRIDO DE VERIFICACIÓN EN COMPAÑÍA DEL GERENTE DE AREA A FIN DE IDENTIFICAR LA PROBLEMÁTICA DE PARQUEO IRREGULAR POR TRANSPORTE ILEGAL  SE CONTINUA ESTUDIANDO DESDE EL AREA DE DCV PARA MITIGAR LA PROBLEMÁTICA. </t>
  </si>
  <si>
    <t>VER ACTA 12-01-2018</t>
  </si>
  <si>
    <t>ELEVAR LA SOLICITUD A DSV-CT CL 54 SUR X KR 13A</t>
  </si>
  <si>
    <t xml:space="preserve">1) SE TIENE PREVISTO LA RADICACIÓN DE ESTOS RECORRIDOS EN LA PRIMERA SEMANA DE ENERO; SIN EMBARGO, DE ACUERDO AL CRONOGRAMA DE COMPENSATORIOS, EN LA PRIMERA SEMANA  CORRESPONDE A LA GESTORA E INGENIERA, QUIENES LIDERAN LA PLATAFORMA ORACLE. 2). ASÍ MISMO, EL ORIENTADOR JEHISON LÓPEZ RECIBE, DE MANERA SABIA Y OPORTUNA, LA ORIENTACIÓN DE GESTORA E INGENIERA, EN LA COMUNICACIÓN TELEFÓNICA, EL SÁBADO 30 DE DICIEMBRE DE 2017, EN LA CUAL ESTA PLATAFORMA SÓLO DEBE SER MANEJADA POR GESTORA E INGENIERA, QUIEN INVITA A TENER PRESENTE EL RADICAROS EN LA PLATAFORMA, TERMINADA LA SEMANA DE RECESO. ANTES DEL (18-01-2018) SE CERRARÁ EFECTIVAMENTE ESTA APT 2) EL DÍA MARTES 09 DE ENERO DE 2017, LA INGENIERA LAURA PERDOMO, EN CONJUNTO CON EL ORIENTAADOR LOCAL, JEHISON LOPEZ, DAN EL CIERRE DEFINITIVO, A TRAVÉS DEL TRASLADO DE ESTAS SOLICITUDES EN LA PLATAFORMA ORACLE, PARA SU RESPECTIVO DIRECCIONAMIENTO FINAL ANTE LA SDM. </t>
  </si>
  <si>
    <t>RADICADO ORACLE # 180109-000014</t>
  </si>
  <si>
    <t>ELEVAR LA SOLICITUD A DSV-CT CL 54 SUR X KR 13C</t>
  </si>
  <si>
    <t>RADICADO ORACLE # 180109-000017</t>
  </si>
  <si>
    <t xml:space="preserve">ELEVAR LA SOLICITUD A DCV CL  57 SUR ENTRE AV VILLAVICENCIO Y KR 19A BIS </t>
  </si>
  <si>
    <t>RADICADO ORACLE # 180109-000019 Y RADICADO ORACLE # 180109-000016</t>
  </si>
  <si>
    <t>ELEVAR LA SOLICITUD A DCVCL 47 SUR ENTRE TV  18A Y TV 18B</t>
  </si>
  <si>
    <t>RADICADO ORACLE # 180109-000021</t>
  </si>
  <si>
    <t xml:space="preserve">ELEVAR LA SOLICITUD A DCV AV VILLAVICENCIO TV 19 ENTRE AV VILLAVICENCIO A DG 47A SUR </t>
  </si>
  <si>
    <t>RADICADO ORACLE # 180109-000022</t>
  </si>
  <si>
    <t xml:space="preserve">SE DA CIERRE A ESTE COMPROMISO CON LA REALIACIÓN DE ACTAS DE VECINDAD DONDE SE LE IFORMO A LA MAYORIA DE LOS RESIDENTES DEL COMJUNTO RESIDENCIAL CORDOBA LA IPLEMENTACIÓN DE BANDAS EN AGREGADO REDUCTORES DE VELOCIDAD E LA T 23 A LA CL 47B SUR </t>
  </si>
  <si>
    <t>ACTAS  20-01-2018 Y 26-01-20148</t>
  </si>
  <si>
    <t>BRINDAR LA RESPUESTA, TERMNINADA LA REUNIÓN DEL DÍA DE HOY, A TRAVÉS DE LA PLATAFORMA SDQS, SOBRE LA SOLICITUD AL SECTOR MOVILIDAD</t>
  </si>
  <si>
    <t xml:space="preserve">CON BASE EN LO EXPRESADO POR EL CIUDADANO, DAR LA RESPUESTA A SU SOLICITUD, PARA QUE EL SECTOR MOVILIDAD PUEDA ESTUDIAR LA VIABILIDA DEL RETIRO DE VEHÍCULOS MAL ESTACIONADOS </t>
  </si>
  <si>
    <t>CLM Y PLATAFORMA SDQS</t>
  </si>
  <si>
    <t>SE ATIENDE EL DÁI DE HOY LA INQUIETUD, TRATÁNDOAL, A TRAVÉS DE LA PLATAFORMA SDQS, RADICANDO SU SOLICUD, PARA SER TRAMITADA</t>
  </si>
  <si>
    <t xml:space="preserve">RADICAD SDQS # 12672018 </t>
  </si>
  <si>
    <t>POR PARTE DE CONTROL Y VIGILANCIA SE COMPROMETE A SOCIALIZAR AL INTERIOR DE LA SECRETARIA DE MOVILIDAD LA PROBLEMÁTICA DEL CAMBIO DE SENTIDO VIAL DE SAN BENITO</t>
  </si>
  <si>
    <t xml:space="preserve">HACER SEGUIMIENTO AL REQUERIMIENTO DE LOS EDILES </t>
  </si>
  <si>
    <t xml:space="preserve">SE REALIZO ARTICUALCIÓN CON EL INGENIERO FELIX ARIAS  SE SEGURIDAD VIAL  A FIN DE SOCIALIZAR LA PROBLEMÁTICA DEL SECTOR DE SAN BENITO </t>
  </si>
  <si>
    <t>ACTA 26-01-2018</t>
  </si>
  <si>
    <t xml:space="preserve">POR PARTE DE CONTROL Y VIGILANCIA SE ESTUDIARA LA PROBLEMÁTICA PARA BUSCAR MEDIDADS DE MEJORA -SECTOR SAN CARLOS -ZONA DE MUEBLES </t>
  </si>
  <si>
    <t xml:space="preserve">HACER SEGUIMIENTO A LA PROBLEMÁTICA </t>
  </si>
  <si>
    <t xml:space="preserve">INFORMAR A LA ALCALDIA LOCAL MAYOR CONTROL POR PARTE DE POLICIA DE TRANSITO SOBRE EL PUNTO Y PROGRAMAR OPERATIVOS DE CONTROL. SECTOR SAN BENITO. </t>
  </si>
  <si>
    <t xml:space="preserve">REALIZAR REUNIÓN INTERINSTITUCIONAL CON ALACALDIA LOCAL E INFORMAR LA PROBLEMÁTICA EN SAN BENITO Y POR PARTE DEL CLM PROGRAMAR OPERATIVOS DE CONTROL. </t>
  </si>
  <si>
    <t xml:space="preserve">ALCALIA LOCAL Y CLM </t>
  </si>
  <si>
    <t xml:space="preserve">SE REALIZO ARTICUALCIÓN CON EL INGENIERO FELIX ARIAS  SE SEGURIDAD VIAL  SOCIALIZAR LA PROBLEMÁTICA DEL SECTOR DE SAN BENITO </t>
  </si>
  <si>
    <t xml:space="preserve">PROGRAMAR RECORRIDO CON LA INGENIERA DE APOYO, Y TAMBIEN PROGRAMAR EL CLM JORNADA INFORMATIVA </t>
  </si>
  <si>
    <t xml:space="preserve">SE LLEVARAN A CABO LOS RECORRIDOS DE VERIFICACIÓN TECNICO A APRTIR DEL MES DE FEBRERO , CON EL NUEVO INGENIERO DE APOYO PARA LA LOCALIDA DE TUNJUELITO. </t>
  </si>
  <si>
    <t xml:space="preserve">SOCIALIZAR A LA COMUNIDAD BENEFICIARIA DE LOS PROGRAMAS DE INTEGRACIÓN SOCIAL EL PIP PORTAFOLIO DE SERVICIOS DE LA SECRETARIA DISTRITAL DE MOVILIDAD. </t>
  </si>
  <si>
    <t xml:space="preserve">POR MEDIO DEL EQUIPO DEL CLM SOCIALIZAR A LA COMUNIDAD QUE ASISTE A LOS PROGRAMAS DE INTEGRACIÓN SOCIAL LA MISIONALIDAD DE LOS CENTROS LOCALES DE MOVILIDAD Y EL PIP. </t>
  </si>
  <si>
    <t xml:space="preserve">SE REALIZO REUNIÓN DE PARTICIPACIÓN CON LOS COORDINADORES DE LOS JARDINES INFANTILES CON EL OBJETIVO DE SOCIALIZAR EL PLAN INSTITCIONAL DE PARTICIPACIÓN (PIP), SECONTINUA CON EL PROCESO DE SOCIALIZACIÓN DEL PIP EN LOS DEMAS GRUPOS. EL DIA DE HOY 30-01-2018 SE REALIZA REUNIÓN DE PARTICIPCIÓN CO LA COMUNIDAD QE ASISTE AL PROGRAMA DE LA SDIS BONOS CON EL OBJETIVO DE SOCIALIAR EL PLAN INSTITUCIONAL Y EL QUEHACER DEL CENTRO LOCAL DE MOVILIDAD EN LA LOCALIDAD DE TUNJUELITO. </t>
  </si>
  <si>
    <t>ACTA 18-01-2018 Y ACTA 30-01-018</t>
  </si>
  <si>
    <t>REUNIÓN CON DIRECCIÓN DE SEGURIDAD VIAL Y COMPORTAMIENTO EN TRANSITO</t>
  </si>
  <si>
    <t xml:space="preserve">REPROGRAMAR NUEVAMENTE UNA SOLICALIZACIÓN EN COMPAÑÍA DE INGENIERO DE SEGURIDAD VAIL PARA LA PRECISIÓN DE LOS TRAMOS QUE SE DEBEN SOCIALIZAR </t>
  </si>
  <si>
    <t xml:space="preserve">LA INGENIERA DE APOYO TECNICO LAURA PERDOMO   SE COMPROMETE A TENER REUNIÓN INTERINSTICIONAL CON EL INGENIERO FELIX ARIAS A FIN DE DETERMINAR EL PASO A SEGUIR CON LA SOCIALIZACIÓN DEL CAMBIO DE SENTIDO VIAL SAN CARLOS. </t>
  </si>
  <si>
    <t xml:space="preserve">DIRECCIONAR PRONTAMENTE EN SOPORTE PDF EL PRESENTE INSUMO PARA SU RESPUESTA AL INTERIOR DE LA SDM. </t>
  </si>
  <si>
    <t xml:space="preserve">A TRAVES DE LA GESTIÓN SOCIAL DEL CLM SE DIRECCIONARA LOS SOPORTES DE LAS CAMPAÑAS PEDAGOGICAS DE ACUERDO A LOS SOLICITADO DESDE EL SECTOR DTI A LA DIRECCIÓN DE SERVICIO AL CIUDADANO </t>
  </si>
  <si>
    <t xml:space="preserve">SE REALIZÓ JORNADA INFORMATIVA EL MNÉRCOLES 17 DE ENERO, Y SE ENVÍA EL SOPORTE EN PDF EL LUNES 22 DE ENERO DE 2017, PARA EL CIERRE DEFINITIVO DE ESTA SOLICITUD AL INTERIOR DEL SECTOR MOVILIDAD </t>
  </si>
  <si>
    <t xml:space="preserve">ACTA (22-01-2018) Y  CORREO ENVIADO AL INTERIOR DE LA SDM (22-01-2017) </t>
  </si>
  <si>
    <t xml:space="preserve">SE REALIZARÁ ACOMPAÑAMEINTO SOCIAL E INFORMATIVO, EN EL CUAL SE ATENDERÁ EL PUNTO, A TRAVÉS DE ACERCAMIENTO Y JORNADAS DE INFORMACIÓN EN LA ENSEÑANZA DEL CÓDIGO NACIONAL DE TRÁNSITO, PARA LA MITIGACIÓN DE LA PROBLEMÁTICA  EN LA VÍA </t>
  </si>
  <si>
    <t xml:space="preserve">SE TENDRÁ PRESENTE, POR MEDIO DE LA LÍNEEA TÉCNICA, REALIZAR RECORRIDOS EN LOS BARRIO S SAN VICENTE , VILLA XIMENA Y SAN CARLOS EN EL CUAL SE DARÁ RESPUESTA A LAS INQUIETUDES EXPRESADAS EN ESTA ACTIVIDAD, </t>
  </si>
  <si>
    <t xml:space="preserve">SE PROGRAMAR RECORRIDOS DE VERIFICACIÓN PARA LA SEGUNDA SEMANA DE FEBRERO Y MEDIANTE LA HERRAMIENTA SDQS SE DIRECCIONARA LAS SOLICITUDES DE LA COMUNIDAD DURANTE EL ENCUENTRO COMUNITARIO. </t>
  </si>
  <si>
    <t xml:space="preserve">POR PARTE DEL CLM ENVIAR SOPORTE DE ACTAS DE LA SOCIALIZACIÓN DE LA CL 52 SUR  Y TAMBIEN PROGRAMAR CAPACITACIONES DE APOYO PARA EL CLM </t>
  </si>
  <si>
    <t xml:space="preserve">ENVIAR POR PARTE DEL CLM ACTAS DE SOCIALIZACÍÓN DE LA CL 52 SUR A LA DIRECCIÓN DE  DSVCT  Y PROGRAMAR APOYO PARA LAS CAPACITACIONES QUE SE BRINDARAN EN LA LOCALIDAD </t>
  </si>
  <si>
    <t>CLM Y DSVCT</t>
  </si>
  <si>
    <t xml:space="preserve">EL DIA DE HOY 30-01-2018 MEDIANTE CORREO ELECTRONICO DEL CLM-06 SE ENVIA AL AREA DE DSVCT ING FELIX ARIAS LAS ACTAS DE LA SOCIALIACIÓN QUE SE LLEVO ACABO PARA LA IMPLEMTACIÓN DE LAS BANDAS EN AGREGADO EN LA CL 52 SUR </t>
  </si>
  <si>
    <t>CORREO ELECTRONICO CLTUNJUELITO@MOVILIDADBOGOTA.GOV.CO</t>
  </si>
  <si>
    <t>SE CONTINUA CON EL PROCESO DE SOCIALIZACIÓN</t>
  </si>
  <si>
    <t xml:space="preserve">SE CONTINUA CON LA SOCIALIZACIÓN  ACTAS DE VECINDAD </t>
  </si>
  <si>
    <t xml:space="preserve">SE DA POR TERMINADO EL PROCESO DE LA SOCIALIZACIÓN ACTAS DE VECINDAD EN EL CONJUNTO RESIDENCIAL CORDOBA POR DIRECCIÓN DE LA INGENIERA DE APOYO LAURA PERDOMO </t>
  </si>
  <si>
    <t xml:space="preserve">POR PARTE DE IDU SE CONSULTARA LA VIABILIDAD DE REALIZAR RECORRIDO DE VERIFICACIÓN CON FUNCIONARIOS TECNICOS DE LA ENTIDAD </t>
  </si>
  <si>
    <t xml:space="preserve">SE GESTIONARA LA SOLICITUD DE LOS INTEGRANTES A LA COMISIÓN DE MOVILIDAD DE REALIZAR RECORRIDO DE VERIFICACIÓN CON FUNCIONARIOS TECNICOS DEL IDU PARA AMPLACIÓN DEL PUENTE VEHICULAR SAN CARLOS. </t>
  </si>
  <si>
    <t xml:space="preserve">SE STABLECE PARTICIPAR EL CLM A LA RENIÓN QUE SE LLEVARA ACABO EL DIA JUEVES 01-02-018/ EN LAS INSTALACIONES DE LA SUBDIRECIÓN LOCAL CON EL PERSONAL DE LOS COMEDORES PARA LA SOCIALIACIÓN DEL POTAFOLIO DE SERVICIOS DE LA SDM. </t>
  </si>
  <si>
    <t xml:space="preserve">PARTICIPAR POR PARTE EL CLM EN LA REUNIÓN QUE LLEVRA ACABO LA SDIS CON  EL PERSONAL UE LIDERA LOS COMEDORES COMUNITARIOS DE LA LOCALIDAD DE TUNUELITO </t>
  </si>
  <si>
    <t xml:space="preserve">REALIZAR EL RESPECTIVO RECORRIDO EN LOS PUNTOS DE LA LOCLAIDAD TUNJUELITO, MENCIONADOS, CON AL PRESENCIA DEL INGENIERO DE APOYO, PARA ATENDER ESTA SOLICITUD, DADO QUE PROVIENE DE SOLICITUD DEL DESPACHO DE LA ALCALDÍA LOCAL JUNTO AL ACOMPAÑAMIENTO SOCIAL DEL CLM, EN LA MISMA. </t>
  </si>
  <si>
    <t>ELEVAR SOLICITUD DE OPERATIVOS DE CONTROL MEDIANTE EL SDQS EN LA CLL 80 SUR DESDE TV 80J- KRA 78A</t>
  </si>
  <si>
    <t>SE ELEVARA SOLICITUD MEDIANTE SDQS</t>
  </si>
  <si>
    <t>SE REALIZO PETICIÓN POR SDQS CON # 58342018 11/01/2018</t>
  </si>
  <si>
    <t>RADICADOS SDQS</t>
  </si>
  <si>
    <t>REALIZAR JORNADA INFORMATIVA POR IEP EN LA KRA 79 CON CLL 71A SUR</t>
  </si>
  <si>
    <t>SE REALIZO JORNADA INFORMATIVA POR IEP EL DIA 12/01/2018</t>
  </si>
  <si>
    <t>ELEVAR SOLICITUD DE OPERATIVOS DE CONTROL POR MEDIO DE SDQS Y JORNADA INFORMATIVA EN LA CLL 71A BIS SUR CON KRA 78C CARBONEL</t>
  </si>
  <si>
    <t>SE REALIZARA JORNADA INFORMATIVA Y SE ELEVARA SOLICITUD POR MEDIO DE LA SDQS</t>
  </si>
  <si>
    <t>SE REALIZO JORNADA INFORMATIVA POR IEP EL DIA 12/01/2018 Y PETICIÓN MEDIANTE SDQS # 70282018 .EL DIA 15/01/2018</t>
  </si>
  <si>
    <t>ACTA Y RADICADO POR SDQS</t>
  </si>
  <si>
    <t>ELEVAR SOLICITUD DE OPERATIVOS DE CONTROL POR IEP MEDIAN SDQS EN LA KRA 87 CON CLL 73F LAURELES</t>
  </si>
  <si>
    <t>SE REALIZO PETICIÓN POR SDQS CON # 58412018 EL DIA 11/01/2018</t>
  </si>
  <si>
    <t>ELEVAR SOLICITUD DE OPERATIVOS DE CONTROL POR IEP POR MEDIO DE SDQS Y JORNADA INFORMATIVA EN LA DG 71 SUR CON KRA 80P ASOVIVIR</t>
  </si>
  <si>
    <t>SE REALIZO PETICIÓN POR SDQS CON 3 55322018 EL DIA 11/01/2018 Y SE REALIZA JORNADA INFORMATIVA POR IEP EL DIA 12/01/2018</t>
  </si>
  <si>
    <t>ELEVAR SOLICITUD DE OPERATIVOS DE CONTROL POR IEP POR MEDIO DE SDQS  EN LA CLL 55 SUR KRA 69A VILLA DEL RIO</t>
  </si>
  <si>
    <t>SE REALIZO PETICIÓN POR SDQS CON # 55312018 11/01/2018</t>
  </si>
  <si>
    <t>ELEVAR SOLICITUD DE OPERATIVOS DE CONTROL POR IEP MEDIANTE SDQS EN LA CLL 74 SUR HASTA DG 73B BIS SAN PEDRO</t>
  </si>
  <si>
    <t>SE REALIZO PETICIÓN POR SDQS CON # 70592018 15/01/2018</t>
  </si>
  <si>
    <t>REALIZAR JORNADA INFORMATIVA EN LA KRA 79 ENTRE CLL 71C BIS SUR Y CLL 71 F SUR CARBONELL</t>
  </si>
  <si>
    <t>SE REALIZA RECORRIDO DE VERIFICACION PORQUE NO SE EVIDENCIA IEP PARA REALIZAR JORNADA INFORMATIVA, ADICIONALMENTE EL BARRIO CORRESPONDE A LA LOCALIDAD DE KENNEDY.</t>
  </si>
  <si>
    <t>REALIZAR OFICIO LUEGO DE RESOCIALIZACION PARA SER ENVIADOS DSV/CT</t>
  </si>
  <si>
    <t>INGENIERO LOCAL</t>
  </si>
  <si>
    <t>REUNION DE PARTICIPACION CON ADMINISTRADOR CEREZOS 1</t>
  </si>
  <si>
    <t>SE REALIZA REUNION DE PARTICIPACION DANDO A CONOCER EL OFICIO SDM - DSVCT 210519-17</t>
  </si>
  <si>
    <t>REUNION DE LA COMISION DE MOVILIDAD Y REUNION DE SEGUIMIENTO EN LA ALCALDIA LOCAL CON EL ALCALDE</t>
  </si>
  <si>
    <t>RECORRIDO TECNICO PARA SEÑALIZACION PARA REDUCTORES DE VELOCIDAD EN LA CALLE  65J-KRA. 77J, KRA 77I- CALLE 68 sur, KRA.77I - CALLE 69A SUR, TRASV.77 J ENTRE CALLES 69A Y CALLE 68 SUR, SEMAFORO EN LA CALLE 69B SUR- TRASV.77 I, MANTENIMIENTO DE REDUCTORES DE VELOCIDAD EN LA CALLE 68 SUR EN LA CALLE 68 SUR ENTRE CRA 77 N Y 77J.</t>
  </si>
  <si>
    <t>SE REALIZA RADICADO POR ORACLE CON NUMERO DE INCIDENTE 180129-000022</t>
  </si>
  <si>
    <t>RALIZAR JORNADA INFORMATIVA POR IEP en TV 77J CN CL 69 SUR.</t>
  </si>
  <si>
    <t>RALIZAR JORNADA INFORMATIVA POR IEP</t>
  </si>
  <si>
    <t>RALIZAR JORNADA INFORMATIVA POR IEP EN KR 77N CON CL 68 SUR</t>
  </si>
  <si>
    <t>RALIZAR JORNADA INFORMATIVA POR IEP EN KR 77M CON CL 68 SUR</t>
  </si>
  <si>
    <t>ENTREGAR ACTAS A LA ADMINISTRACION PARA QUE ELLOS REALICEN LAS ACTAS DE ACEPTACION</t>
  </si>
  <si>
    <t>SE ENTREGAN LAS ACTAS DE VECINDAD A LA ADMINITRACION DEL CONJUNTO LOS CEREZOS 1</t>
  </si>
  <si>
    <t>RADICACION POR SDQS PARA SOLICITUD DE OPERATIVOS DE CONTROL EN LA CL 65 CON KR 80 C SUR</t>
  </si>
  <si>
    <t>SE REALIZO PETICIÓN POR SDQS CON # 185492018 29/01/2018</t>
  </si>
  <si>
    <t>RADICAR POR SDQS PARA SOLICITUD DE OPERATIVOS DE CONTROL POR IEP</t>
  </si>
  <si>
    <t>SE REALIZO PETICIÓN POR SDQS CON # 185772018 29/01/2018</t>
  </si>
  <si>
    <t>RADICACION POR SDQS PARA SOLICITUD DE OPERATIVOS DE CONTROL EN LA CL 63 CON KR 81G SUR</t>
  </si>
  <si>
    <t>SE REALIZO PETICIÓN POR SDQS CON # 185812018 29/01/2018</t>
  </si>
  <si>
    <t>RECORRIDO TECNICO PARA SEÑALIZACION DE REDUCTORES DE VELOCIDAD EN LA CL 78J CON KR 59 SUR BARRIO JOSE ANTONIO GALAN 2 SECTOR</t>
  </si>
  <si>
    <t>SE REALIZA RADICADO POR ORACLE CON NUMERO DE INCIDENTE 180129-000030</t>
  </si>
  <si>
    <t>EN EL MOMENTO QUE EL ADMINISTRADOR TENGA LAS ACTAS DILIGENCIADAS REALIZA REUNION PARA ENTREGA DE LAS MISMAS</t>
  </si>
  <si>
    <t>RADICAR POR SDQS PARA SOLICITUD DE OPERATIVOS DE CONTROL EN LA CL 59 SUR CON KR 80I Y DIAG 81C CON 90 SUR/ REDUCTORES DE VELOCIDAD EN LA KR 78J #58I 10 Y 59 SUR SALON COMUNAL JOSE ANTONIO GALAN</t>
  </si>
  <si>
    <t>INGENIERO LOCAL/ CLM7</t>
  </si>
  <si>
    <t>SE REALIZA RADICADO POR ORACLE CON NUMERO DE INCIDENTE 180129-000032 Y SDQS # 186422018</t>
  </si>
  <si>
    <t>ORACLE Y SDQS</t>
  </si>
  <si>
    <t>OFICIAR A DCV MEDIANTE ORACLE PARA SOLICITAR EL MANTENIMIENTO A LOS ESTEPEROLES DESGASTADOS EN LA KR 78J POR CL 58J BIS</t>
  </si>
  <si>
    <t>OFICIAR A DSV MEDIANTE ORACLE PARA SOLICITAR EL MANTENIMIENTO A LOS ESTEPEROLES DESGASTADOS EN LA KR 78J POR CL 58J BIS</t>
  </si>
  <si>
    <t>RADICAR POR SDQS OPERATIVO DE CONTROL POR PASO PEATONAL E IMPRUDENCIAS DE MOTOCICLISTAS Y PEATONES EN BOSA ESTACION Y APOGEO</t>
  </si>
  <si>
    <t>OFICIAR A DCV MEDIANTE ORACLE PARA QUE EVALUE IMPLEMENTAR LA PACIFICACION SOLICITADA EN LA CL 65J CON KR 77 J BARRIO SAN PABLO</t>
  </si>
  <si>
    <t>OFICIAR A SEMAFORIZACION MEDIANTE ORACLE PARA QUE EVALUE LA INTERSECCION DE  LA CL 69B SUR CON TV 77 I BARRIO SAN PABLO</t>
  </si>
  <si>
    <t>OFICIAR A DCV MEDIANTE ORACLE PARA QUE EVALUE LA IMPLEMENTACION SOLICITADA DE  LA TV 77 J ENTRE CL 68 SUR Y CL 69B SUR BARRIO SAN PABLO</t>
  </si>
  <si>
    <t>OFICIAR A DCV MEDIANTE ORACLE PARA QUE EVALUE LA IMPLEMENTACION SOLICITADA DE  LA CL 68 SUR ENTRE LA TV 77J Y KR 77N BARRIO SAN PABLO</t>
  </si>
  <si>
    <t>OFICIAR A DTI MEDIANTE ORACLE PARA QUE EVALUE LA IMPLEMENTACION SOLICITADA DE  LA CL 64 SUR ENTRE LA KR 77G Y KR 77G BIS BARRIO BOSA ESTACION</t>
  </si>
  <si>
    <t>OFICIAR A DCV MEDIANTE ORACLE PARA QUE EVALUE LA IMPLEMENTACION SOLICITADA DE  LA CL 65 G BIS A SUR ENTRE LA KR 77I Y KR 77G BARRIO AZUCENA</t>
  </si>
  <si>
    <t>AVERIGUAR POR PMT POR DESVIO PARA IMPLEMENTACION DE REDUCTORES DE VELOCIDAD</t>
  </si>
  <si>
    <t>12/12/207</t>
  </si>
  <si>
    <t>EL INGENIERO  ENVÍA SOLICITUD MEDIANTE ORACLE, RADICADO  213528-17</t>
  </si>
  <si>
    <t>EL INGENIERO  ENVÍA SOLICITUD MEDIANTE ORACLE, RADICADO  171211-000015</t>
  </si>
  <si>
    <t>EL INGENIERO  ENVÍA SOLICITUD MEDIANTE ORACLE, RADICADO  171211-000014</t>
  </si>
  <si>
    <t>EL INGENIERO  ENVÍA SOLICITUD MEDIANTE ORACLE, RADICADO   171211-000017</t>
  </si>
  <si>
    <t>EL INGENIERO  ENVÍA SOLICITUD MEDIANTE ORACLE, RADICADO  171211-000018</t>
  </si>
  <si>
    <t>EL INGENIERO  ENVÍA SOLICITUD MEDIANTE ORACLE, RADICADO  170925-000062</t>
  </si>
  <si>
    <t>EL INGENIERO  ENVÍA SOLICITUD MEDIANTE ORACLE, RADICADO  171213-000030</t>
  </si>
  <si>
    <t>REALIZAR SOLICITUD DE OPERATIVO DE CONTROL POR IEP EN LA CRA 79 C BIS</t>
  </si>
  <si>
    <t>SE REALIZO SOLICITUD MEDIANTE SDQS CON RADICADO 125192018 EL DÍA 22/01/2018</t>
  </si>
  <si>
    <t>REALIZAR SOLICITUD DE OPERATIVO DE CONTROL POR IEP EN EL CENTRO COMERCIAL TINTAL</t>
  </si>
  <si>
    <t>SE REALIZO SOLICITUD MEDIANTE SDQS CON RADICADO 125262018 EL DÍA 22/01/2018</t>
  </si>
  <si>
    <t>*Enviar correo electrónico a DCV solicitando nuevamente operativos de control                        *Solicitar vías correo electrónico información a DADEP y ALF</t>
  </si>
  <si>
    <t>*Enviar correo electrónico a DCV solicitando nuevamente operativos de control en las Cll. 17A, 18A y 20 x Kra. 69F a 69B (Montevideo)                        *Solicitar vías correo electrónico información a DADEP y ALF sobre pertinencia de su intervención frente al uso de suelos de algunos predios y la apropiación indebida del espacio público</t>
  </si>
  <si>
    <t>Correo a DCV, DADEP y ALF</t>
  </si>
  <si>
    <t>CLM - 09</t>
  </si>
  <si>
    <t xml:space="preserve">*El día 05/01/2018 el CLM 09 realiza llamada telefónica a DCV para solicitar con prioridad la ejecucion de operativo de control en el sector solicitado. DCV confirma que el operativo se realizará el mismo día. Lo anterior se soporta con acta del operativo realizado el 05/01/2018 *El correo a ALF y DADEP será enviado una vez los contratistas reinicien contrato, el dia 30-01-2018 se envia correo electrónico a abogado de la ALF. </t>
  </si>
  <si>
    <t>Enviar correo electrónico a la Empresa BAT con normatividad de tránsito vigente</t>
  </si>
  <si>
    <t>Correo enviado a Empresa BAT</t>
  </si>
  <si>
    <t>El dia 15/01/2018 se envía correo electronico a representante de la empresa BAT con la normatividad vigente de estacionamiento</t>
  </si>
  <si>
    <t>Radicar SQDS solicitando operativo de control por IEP en la Kra. 98A x Cll 22L</t>
  </si>
  <si>
    <t xml:space="preserve"> SDQS</t>
  </si>
  <si>
    <t>El día 09/01/2018 se radica SDQS # 32982018, en la cual se solicita la ejecución de operativo de control por IEP</t>
  </si>
  <si>
    <t>Gestionar operativo de control por IEP con DCV en la Cll. 17A, 18A y 20 x Kra. 69F a 69B</t>
  </si>
  <si>
    <t>Operativo de control</t>
  </si>
  <si>
    <t>Una vez finalizado el encuentro comunitario con el Consorcio Z3, se realiza llamada telefónica a DCV y se coordina la ejecución del operativo de control el mismo día.  Se cuenta con aproximadamente 30 comparendos impuestos en el sector por IEP</t>
  </si>
  <si>
    <t>15.3 Número de Conceptos Técnicos elaborados</t>
  </si>
  <si>
    <t>Enviar correo electrónico a la Empresa DORFAN con normatividad de tránsito vigente</t>
  </si>
  <si>
    <t>El dia 15/01/2018 se envía correo electronico a representante de la empresa DORFAN con la normatividad vigente de estacionamiento</t>
  </si>
  <si>
    <t>Realizar visita de verificación técnica en la kra 100 y 101 con cll 24 y 25 para revisar solicitud de cambio de sentido vial de doble a único oriente - occidente</t>
  </si>
  <si>
    <t>Visita técnica</t>
  </si>
  <si>
    <t>El día 24/01/2018 se realiza visita tecnica de verificación en el punto solicitado por el peticionario y se deja registro en acta. La solicitud sera elevada a la DCV para viabildiad de la medida</t>
  </si>
  <si>
    <t>Radicar SDQS solicitando la ejecucón de operativos de control en el sector de la Empresa Envía por IEP por parte de tractomulas</t>
  </si>
  <si>
    <t>El dia 23-01-2018 se radica SDQS #134152018, en el cual se solicita operativos de control permanentes por IEP</t>
  </si>
  <si>
    <t>Radicar SDQS solicitando la ejecución de operativos de control en el sector comercial y vías aledañas de modelia por IEP</t>
  </si>
  <si>
    <t>El dia 23-01-2018 se radica SDQS # 134342018, en el cual se solicita operativos de control permanentes por IEP</t>
  </si>
  <si>
    <t xml:space="preserve">1. Radicar SDQS solicitando operativos de control por exceso de velocidad en la Cll 22g x Kr 116 y 118 y adicionalmente por IEP en la Kr 119 x Cll 22g parque.
2. solicitar via correo electrónico las rutas que pasan por el sector </t>
  </si>
  <si>
    <t xml:space="preserve">El día 31/01/2018 se  radica SDQS #215082018. solicitando la ejecución de operativos de control en los puntos requeridos por el ciudadano, el dia 31-01-2018 se envia correo electrónico a TMSA solicitando informacion </t>
  </si>
  <si>
    <t>Radicado SDQS, correo electrónico</t>
  </si>
  <si>
    <t>Radicar SDQS solicitando operativos de control por IEP en la Dg 16H x Kr 111a y en la Kr 111a x Cll 17 y Centenario</t>
  </si>
  <si>
    <t>El día 31/01/2018 se radica SDQS # 215272018 solicitando la ejecución de operativos de control por IEP en el sector del barrio Montecarlo</t>
  </si>
  <si>
    <t>Realizar jornada informativa por IEP de vehiculos en el sector de la TV 101 x cll 16b</t>
  </si>
  <si>
    <t xml:space="preserve">Jornada informativa </t>
  </si>
  <si>
    <t>Radicar SDQS solicitando la ejecucion de operativos de control por IEP en la Kr 100 x Cll 23</t>
  </si>
  <si>
    <t>El día 31/01/2018 se radica SDQS #215492018 solicitando la ejecución de operativos de control por IEP</t>
  </si>
  <si>
    <t>Radicar SDQS solicitando operativos de control por IEP en la Cll 19a x Kr 79 y 78</t>
  </si>
  <si>
    <t>El día 31/01/2018 se  radica SDQS # 215822018 solicitando la ejecución de operativosde control por iep</t>
  </si>
  <si>
    <t>Enviar correo electronico a la empresa LCTC con la programacion de talleres formativos y de sensibilizacion a adelantar con conductores y trabajadores</t>
  </si>
  <si>
    <t>Correo electronico a LCTC</t>
  </si>
  <si>
    <t>El dia 26/01/2018 se realiza llamda telefónica a la Empresa LCTC y se confirma programación de talleres. Adicional, se deja correo electronico con la programación.</t>
  </si>
  <si>
    <t>Realizar presentación del portafolio de servicios de la SDM en sesión del mes de febrero</t>
  </si>
  <si>
    <t>Realziar presentación a COLEV</t>
  </si>
  <si>
    <t>Elevar solicitud a la DCV para el reemplazo de los estoperoles y viabilidad de reductores mas restrictivos en el tramo vial</t>
  </si>
  <si>
    <t>Elevar solicitud a la DCV para la viabilidad de la implementaciónd e reductores de velocidad en el tramo vial descrito</t>
  </si>
  <si>
    <t>Elevar solicitud a la DCV para la viabilidad de la implementaciónd e reductores de velocidad en el tramo vial descrito (Cl 23H Bis entre Kr 104A y Kr 103)</t>
  </si>
  <si>
    <t>Elevar consulta a la DSVCT para la viabilidad de la medida</t>
  </si>
  <si>
    <t>Elevar consulta a la DSVCT para la viabilidad de la medida ( Cambio de sentido vial - Cl 24A Bis y Cl 24B entre Kr 100 y Kr 101)</t>
  </si>
  <si>
    <t>Radicar SDQS operativos de control por IEP en Villemar</t>
  </si>
  <si>
    <t>Elevar solicitud a la DCV para la viabilidad de la implementaciónd e reductores de velocidad en la zona descrita</t>
  </si>
  <si>
    <t>Elevar solicitud a la DCV para la viabilidad de la implementaciónd e reductores de velocidad en la zona descrita (Kr 123 entre Cl 15 y Cl 14B)</t>
  </si>
  <si>
    <t>Radicar SDQS solicitud reemplazo tappa de alcantarilla y solicitud de operativos de control en la Cl 20C x Kr 108A</t>
  </si>
  <si>
    <t>Enviar correo elecctrónico a la Empresa BAT informando el resultado del trámite adelantado ante las diferentes áreas de la SDM para realizar actividades formativas y de sensibilziación</t>
  </si>
  <si>
    <t>Enviar correo Electrónico</t>
  </si>
  <si>
    <t>Radicar SDQS solicitando operativos de control por IEP en la Cl 18B x Kr 108</t>
  </si>
  <si>
    <t>RADICAR OPERATIVO DE CONTROL POR SDQS  EN EL TRAMO VIAL  KR 112 78-80 VILLAS DE GRANADA</t>
  </si>
  <si>
    <t xml:space="preserve">GESTIONAR SOLICITUD </t>
  </si>
  <si>
    <t>SE RADICA OPERATIVO EN SDQS NO. 70112018 EL DIA 15/01/2018.</t>
  </si>
  <si>
    <t>RADICAR OPERATIVO DE CONTROL POR SDQS  EN EL TRAMO VIAL  CL 65 KR 74 HASTA LA CL 66 LUJAN</t>
  </si>
  <si>
    <t>SE RADICA OPERATIVO EN SDQS NO. 70222018 EL DIA 15/01/2018.</t>
  </si>
  <si>
    <t>REALIZAR ACERCAMIENTO A ESTABLECIMIENTO COMERCIAL UBICADO EN LA CL 66 CON KR 74 POR IEP LUJAN</t>
  </si>
  <si>
    <t>SE REALIZA REUNION DE ACERCAMIENTO A LAS MADERERAS DE LA ZONA PARA MITIGAR PROBLEMÁTICA DE IEP Y RECORDAR NORMATIVAS SOBRE CARGUE Y DESCARGUE EL DIA 10/01/2018.</t>
  </si>
  <si>
    <t xml:space="preserve">REALIZAR ACERCAMIENTO A ESTABLECIMIENTO COMERCIAL ZAPATOCA UBICADO EN LA KR 77 BIS 63C 33 </t>
  </si>
  <si>
    <t>SE REALIZA REUNION DE ACERCAMIENTO A SUPERMERCADO ZAPATOCA PARA MITIGAR PROBLEMÁTICA DE IEP Y RECORDAR NORMATIVAS SOBRE CARGUE Y DESCARGUE EL DIA 10/01/2018.</t>
  </si>
  <si>
    <t>RADICAR OPERATIVO DE CONTROL POR SDQS  EN EL TRAMO VIAL  CL 71 CON KR 74 HASTA LA 76 BOYACA REAL</t>
  </si>
  <si>
    <t>SE RADICA OPERATIVO EN SDQS NO. 70382018 EL DIA 15/01/2018.</t>
  </si>
  <si>
    <t>RADICAR OPERATIVO DE CONTROL POR SDQS  EN CALLE 56A ENTRE CRA.85A Y 85B SAN IGNACIO</t>
  </si>
  <si>
    <t xml:space="preserve"> SE RADICA OPERATIVO EN SDQS NO 125962018 EL DIA 22 /01/2018</t>
  </si>
  <si>
    <t>RADICAR OPERATIVO DE CONTROL POR SDQS  CRA.111 BIS ENTRE CALLE 72C Y CALLE 72F LA PERLA</t>
  </si>
  <si>
    <t xml:space="preserve">SE RADICA OPERATIVO EN SDQS NO. 126112018 EL DIA 22/01/2028 </t>
  </si>
  <si>
    <t xml:space="preserve">RADICAR OPERATIVO DE CONTROL EN SDQS PARA LA KR69 K CL 71 LA ESTRADA </t>
  </si>
  <si>
    <t>SE READICA OPERATIVO  SDQS NO . 126212018 EL DIA 22/01/2018</t>
  </si>
  <si>
    <t xml:space="preserve">RADICAR OPERATIVO DE CONTROL EN SDQS PARA LA CL 71 69I  LA ESTRADA </t>
  </si>
  <si>
    <t>SE RADICA OPERATIVO SDQS NO .126262018  EL DIA 22/01/2018</t>
  </si>
  <si>
    <t xml:space="preserve">RADICAR OPERATIVO DE CONTROL EN SDQS PARA LA CL 71 69G  LA ESTRADA </t>
  </si>
  <si>
    <t>SE RADICA OPERATIVO SDQS NO 126352018.   EL DIA 22/01/2018</t>
  </si>
  <si>
    <t xml:space="preserve">REALIZAR JORNADAS INFORMATIVAS Y OPERATIVO EN SDQS EN BACHUE </t>
  </si>
  <si>
    <t>SE REALIZA JORNADA POR IEP EN LA ZONA, SE ENTREGA MATERIAL Y SE SOCIALIZA CNT ZONAS PARA PARQUEAR. EL DIA 23/01/2018</t>
  </si>
  <si>
    <t>ACTA, LISTADO DE ASITENCIA, REGISTRO FOTOGRAFICO</t>
  </si>
  <si>
    <t xml:space="preserve">RADICAR OPERATIVO POR VEHICULO EN ABANDONO PLACA BFD 886 EN LA  KR 87 CL 78 SAN CAYETANO </t>
  </si>
  <si>
    <t>SE RADICA OPERATIVO SDQS NO 126382018.  EL DIA 22/01/2018</t>
  </si>
  <si>
    <t xml:space="preserve">REVISAR EN QUE ESTADO SE ENCUENTRA SOLICITUD  DE REDUCTORES DE VELICIDAD EN LA KR 87 EN TR CL 76 Y 78  SAN CAYETANO </t>
  </si>
  <si>
    <t>SE ENVIA MEMO A DTI. DSC-68864-15 SOLICITANDO VIABILIDAD DE SEÑALIZACIÓN.</t>
  </si>
  <si>
    <t>OFICIO, ORACLE</t>
  </si>
  <si>
    <t xml:space="preserve">RELIAZAR JORNADA INFORMATIVA CL 80A 101 37  BACHUE </t>
  </si>
  <si>
    <t xml:space="preserve">RECORRIDO TECNICO PARA VIABILIDAD DE SEÑALIZACION  CL 69 ENTR 111C Y 112B MARANDU </t>
  </si>
  <si>
    <t xml:space="preserve">INGENIERA DE APOYO  </t>
  </si>
  <si>
    <t xml:space="preserve">PETICION PROCESO SE ENCUENTRA BAJO INCIDENTE NO. INCIDENTE No. 180121-000010 DEL DIA 22/01/2018.   LA CL 69 ENTRE KR 111C Y KR 112D, VIA DE LA MALLA VIAL INTERMEDIA CON ANCHOS VARIABLES ENTRE 18 MTS Y 10 MTS, EN PAVIMENTO FLEXIBLE EN BUEN ESTADO, ENCONTRÁNDOSE ZONA RESIDENCIAL, COMERCIAL Y ESTUDIANTIL POR PRESENCIA DEL COLEGIO LICEO CELESTIN FREINET. OPERA EN DOBLE SENTIDO DE CIRCULACIÓN W-E/E-W. CARECE DE SEÑALIZACIÓN HORIZONTAL Y VERTICAL, EVIDENCIANDOSE EL MAL ESTACIONAMIENTO DE VEHÍCULOS A LO LARGO DE LA CL 69.  </t>
  </si>
  <si>
    <t>RADICADO ORACLE Y OFICIO</t>
  </si>
  <si>
    <t xml:space="preserve">ELEVAR SOLICIDTUD DE PARADERO SITP A GESTORA DE TRAMILENIO EN LA KR112A BIS  CL 68 A </t>
  </si>
  <si>
    <t>SE ENVIO SOLICITUD A GESTORA DE TM POR MEDIO DE CORREO ELECTRONICO EL DIA 31/01/2018</t>
  </si>
  <si>
    <t xml:space="preserve">RECORRIDO TECNICO PARA VIABILIDAD DE SEÑALIZACION REDUCTORES DE VELOCIDAD   KR 112A 68A 79 MARANDU </t>
  </si>
  <si>
    <t>SE ESTA SOCIALIZANDO EL CSV EN MARANDU, POR LO TANTO SE TIENE QUE ACTUALIZAR EL DISEÑO DEL SECTOR INCLUIDO ESTE SEGMENTO DE LA KR 112A. SE ENVIA INCIDENTE EN EL APLICATIVO ORACLE 180121-000010 EN DONDE SE SOLICITA ANTE LA DCV LA ACTUALIZACIÓN DEL DISEÑO DEL SECTOR, PARA SU RESPECTIVA IMPLEMENTACIÓN.</t>
  </si>
  <si>
    <t>RECORRIDO TECNICO PARA VIABILIADAD DE SEÑALIZACION ESCOLAR CL 69 KR 112B</t>
  </si>
  <si>
    <t xml:space="preserve">RECORRIDO TECNICO PARA VIABILIADAD DE SEÑALIZACION CL 69 ENTRE KR 111C Y 112B COLEGIO LICEO MODERNO </t>
  </si>
  <si>
    <t xml:space="preserve">RELIZAR JORNADA INFORMATIVA POR IEP  EN LA KR 110 ENTRE 67 Y 72 VILLAS DEL DORADO </t>
  </si>
  <si>
    <t>SE REALIZA JORNADA POR IEP EN LA ZONA, SE ENTREGA MATERIAL Y SE SOCIALIZA CNT ZONAS PARA PARQUEAR. EL DIA 25/01/2018</t>
  </si>
  <si>
    <t xml:space="preserve">RADICAR OPERATIVO DE CONTROL EN LA CL 67A 73A  74 BOYACA REAL </t>
  </si>
  <si>
    <t>SE RADICA OPERATIVO SDQS NO 186742018 29/01/2018</t>
  </si>
  <si>
    <t xml:space="preserve">RELIZAR VISITA TECNICA EN LA KR 110 CON CL 78F, CR 1O7 CON CL 78D, CL 72 CON KR 105 PARA MEDIDAS PACIFICADORAS Y DEMARCACION </t>
  </si>
  <si>
    <t xml:space="preserve">REALIZAR JORNADA INFORMATIVA POR IEP TRANSPORTE PESADO EN LA CL 65B DG 66 VILLA GLADYS </t>
  </si>
  <si>
    <t>Recorrido técnico para revisión de señales horizontales y verticales en la calle 150 entre Kr. 92 y KR. 89.</t>
  </si>
  <si>
    <t xml:space="preserve">RECORRIDO DE VERIFICACION  Y VISITA TECNICA </t>
  </si>
  <si>
    <t>EVIDENCIAR EN EL SECTOR LA FALTA SE SEÑALIZACION HORIZONTAL Y VERTICAL</t>
  </si>
  <si>
    <t xml:space="preserve">Solicitar a través del SDQS operativo de control por Invasión de Espacio Público en la CL. 139 Bis B No. 112A-50. </t>
  </si>
  <si>
    <t xml:space="preserve">CLM  </t>
  </si>
  <si>
    <t>RADICADO SDQS # 30592018</t>
  </si>
  <si>
    <t xml:space="preserve">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 y -KR. 70D entre CL. 115A y CL. 117B por IEP (haciendo énfasis en la presencia de vehículos frente al dispensario de la Policía.
2.  Recorrido técnico de verificación por señalización horizontal y vertical, y reductores de velocidad en los tramos CL. 116 A entre KR 70C y KR 70H, CL. 117 entre KR. 70C y KR. 70H, KR. 70D entre CL. 115A y CL. 117B, CL. 117A entre KR. 70F y KR. 71 debido a la alta velocidad con que transitan los vehículos e IEP. 
3.  Jornadas informativas en KR. 70f entre CL. 117 y 117B por IEP, KR. 70G entre CL. 117 y CL. 117A por IEP (haciendo énfasis por la presencia de vehículos sobre todo los días miércoles en horario de 02:00Pm a 06:00 Pm, por iglesia cristiana), CL. 117A entre KR. 70F y KR. 71, CL. 115A entre KR. 70C y Av. Suba por IEP, - y -KR. 70D entre CL. 115A y CL. 117B por IEP. 
4. Reunión de participación con encargados del Colegio Agustiniano Norte.
</t>
  </si>
  <si>
    <t>1. OPERATIVO DE CONTROL POR SDQS   2. RECORRIDO DE VERIFICACION Y VISITA TECNICA   3. JORNADA INFORMATIVA  4. REUNION DE PARTICIPACION.</t>
  </si>
  <si>
    <t xml:space="preserve">1. REUNION DE PARTICIPACION               2. JORNADA INFORMATIVA.     3.OPERATIVO DE CONTROL POR SDQS   4. RECORRIDO DE VERIFICACION Y VISITA TECNICA      </t>
  </si>
  <si>
    <t>ADELANTAR JORNADA INFORMATIVA CL 150C (#115.03) CON KR 115</t>
  </si>
  <si>
    <t>JORNADA INFORMATIVA.</t>
  </si>
  <si>
    <t>30-01-2018 ACTA DE JORNADA INFORMATIVA</t>
  </si>
  <si>
    <t>VISITA TECNICA EN LA KR 68 CON CL 100 (REVISION CICLO SEMAFORICO)</t>
  </si>
  <si>
    <t>REVISION CICLO SEMAFORICO</t>
  </si>
  <si>
    <t>MINIMIZAR LA PROBLEMÁTICA DE ALTO FLUJO VEHICULAR PARA INGRESAR A LA VIVENDA DE LOS RESIDENTES DE LA VIA</t>
  </si>
  <si>
    <t>JORNADA INFORMATIVA  CALLE 131 CON CRA 100</t>
  </si>
  <si>
    <t>30-01-2018  ACTA DE JORNADA INFORMATIVA</t>
  </si>
  <si>
    <t>1.  Solicitar operativo de control por invasión de espacio público a través de la plataforma SDQS en la CL. 98A entre KR. 68B y KR. 70, KR. 69 entre CL. 98 y CL. 100, y, KR. 69B entre CL. 98 y CL. 100.          
2.  Reunión de participación con el establecimiento la brasa roja ubicado en la Av. Suba No. 114-87 para tratar la problemática de IEP. 
3. Reunión de participación con Movistar ubicada en la No. 114 A Edificio, Av. Suba No. Cl. 114a -58 para tratar la problemática de IEP. 
4. Recorrido técnico de verificación para solicitar la señalización de restricción de tonelaje en la KR. 68ª entre AV Suba y calle 100.         
5. Recorrido técnico para verificar el el cruce peatonal de la Calle 100 con avenida 68, cerca a presto para mirar el paso seguro y los tiempos semafóricos.
6. Reunión de participación en la CL. 102ª con KR. 68ª para tratar de dar solución a la problemática de visibilidad que se presenta en la intersección.</t>
  </si>
  <si>
    <t xml:space="preserve">1. OPERATIVO DE CONTROL POR SDQS. 2. REUNION DE PARTICIPACION. 3.  RECORRIDO DE VERIFICACION Y VISITA TECNICA </t>
  </si>
  <si>
    <t>CLM- ING DE APOYO</t>
  </si>
  <si>
    <t>JORNADA INFORMATIVACALLE 129 A 129D CON CRA 102</t>
  </si>
  <si>
    <t>JORNADA INFORMATIVA I.E.P. en  la calle 132 entre Cras 58y 58B</t>
  </si>
  <si>
    <t xml:space="preserve"> Recorrido técnico para verificar Av. KR. 68 con CL 99A y en la KR 64 con Av. Calle 100 para revisar el estado de los hitos como medida de pacificación que se implementaron para realizar los giros a la izquierda en los semáforos.</t>
  </si>
  <si>
    <t xml:space="preserve">REVISION MEDIDAS PACIFICADORAS </t>
  </si>
  <si>
    <t>MINIMIZAR LA PROBLEMÁTICA DE CONGESTION Y MAL COMPORTAMIENTO</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</si>
  <si>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Recorrido de verificación y visita técnica para señalización vertical y horizontal en especial de prohibido parquear, y reductores de velocidad en CL 129 entre KR 91 y KR 87B;  KR 87B entre CL 129 y CL128; y, KR 128D entre KR 87B y 86B.
3. Enviar correo electrónico a la gestora de Transmilenio mencionándole la problemática por el incumplimiento de la ruta 850 provisional, e invitándola al encuentro comunitario del día 21 de febrero de 2018</t>
  </si>
  <si>
    <t xml:space="preserve">1. OPERATIVO DE CONTROL POR SDQS. 2. RECORRIDO DE VERIFICACION Y VISITA TECNICA            3. ENVIO EMAIL </t>
  </si>
  <si>
    <t>Solicitud viabilidad de Señal SR-28 ante la DTI.</t>
  </si>
  <si>
    <t xml:space="preserve">
Solicitar la revisión de intersección y canalización de flujos como medida de pacificación ante DSVCT.
</t>
  </si>
  <si>
    <t xml:space="preserve">
Viabilidad de Reductores de Velocidad, ante la DCV.
</t>
  </si>
  <si>
    <t>Se solicita ante la DSVCT medidas pacificadoras sobre la intercesión.</t>
  </si>
  <si>
    <t>Solicitar ante la DSVCT medidas pacificadoras sobre la AK 68 por CL 99A sentido S-N, giro en “U”.</t>
  </si>
  <si>
    <t xml:space="preserve">
Se solicitará ante la DTI la viabilidad de restricción de tonelaje, por ser zona residencial.
</t>
  </si>
  <si>
    <t>Se solicitará ante la DTI la viabilidad de señal SR-28.</t>
  </si>
  <si>
    <t xml:space="preserve">Solicitud ante la DCV la viabilidad de reductores de velocidad y mantenimiento de la señalización implementada </t>
  </si>
  <si>
    <t>Solicitud ante la DCV la viabilidad de reductores de velocidad y mantenimiento de la señalización implementada.</t>
  </si>
  <si>
    <t>Solicitará ante la DTI la viabilidad de seña SR-28</t>
  </si>
  <si>
    <t>1. Jornada Informativa por Invasión de Espacio Público en la KR 57 de la CL 160 hasta la CL 163, KR 55C BIS con CL 160 (calle cerrada), KR 56 entre la CL 160 hasta la CL 163, en la bahía de la CL 159 con KR 55, y en la KR 56 No. 160-67.                                                 2. Solicitar operativos de control por invasión de espacio público a través de la plataforma SDQS en los tramos viales de la KR 57 de la CL 160 hasta la CL 163, KR 55C BIS con CL 160 (calle cerrada), KR 56 entre la CL 160 hasta la CL 163, especialmente en horario nocturno, en la bahía de la CL 159 con KR 55, y en la KR 56 No. 160-67.                                                                                                                                  3. Recorrido de verificación y visita técnica en la KR 55c No. 160-24, donde queda el colegio Vista Bella por falta de señalización escolar.                                                                                                                                 4. Recorrido de verificación en la CL 160 con KR 57 en donde un predio invade el espacio público.                                                                                        5.  Enviar correo a la gestora de Transmilenio acerca de la falta de frecuencia que se presenta en la ruta complementaria 19-12 y que solo es hasta las 07:00 PM, además de que las rutas no están dejando en la estación de Toberin</t>
  </si>
  <si>
    <t xml:space="preserve">1. JORNADA INFORMATIVA.  2.OPERATIVO DE CONTROL POR SDQS. 3. RECORRIDO DE VERIFICACION Y VISITA TECNICA            4. ENVIO EMAIL </t>
  </si>
  <si>
    <t xml:space="preserve">1. OPERATIVO DE CONTROL POR SDQS. 2. RECORRIDO DE VERIFICACION Y VISITA TECNICA            </t>
  </si>
  <si>
    <t>Recorrido de verificación y visita técnica en la KR 106A entre CL. 153 y CL. 159 por falta de medidas de pacificación, señalización horizontal y vertical que faciliten la movilidad y disminuyan la congestión vehicular</t>
  </si>
  <si>
    <t xml:space="preserve">RECORRIDO DE VERIFICACION Y VISITA TECNICA </t>
  </si>
  <si>
    <t>MEJORAMIENTO DE LA MOVILIDAD EN EL SECTOR</t>
  </si>
  <si>
    <t>Realizar visita tecnica en la calle 128 bis entre la cra 93ª a la 95 señales de transito y reductores de velocidad</t>
  </si>
  <si>
    <t xml:space="preserve">Realizar visita técnica en la calle131b entre cra 100 Y 101  señales de tránsito y reductores de velocidad </t>
  </si>
  <si>
    <t>JORNADAS INFORMATIVAS EN EL SECTOR</t>
  </si>
  <si>
    <t>JORNADAS INFORMATIVAS EN VÍA SOBRE LOS LUGARES DONDE ESTA PROHIBIDO ESTACIONAR</t>
  </si>
  <si>
    <t>REDUCIR LA INVASIÓN DE ESPACIO PÚBLICO FOMENTANDO LA CULTURA CIUDADANA</t>
  </si>
  <si>
    <t xml:space="preserve">SE REALIZA JORNADA INFORMATIVA EN EL SECTOR EL DIA 25 DE ENERO DONDE SE INFORMAN 56 CUIDADANOS </t>
  </si>
  <si>
    <t xml:space="preserve">REALIZAR RECORRIDOS DE VERIFICACION CON LA COMUNIDAD </t>
  </si>
  <si>
    <t xml:space="preserve">SE REALIZARA RECORRIDOS DE VERIFICACION CON LA COMUNIDAD PARA EVIDENCIAR LAS PROBLEMATICAS QUE MANIFIESTA LA COMUNIDAD </t>
  </si>
  <si>
    <t xml:space="preserve">MEJORAR IEP EN EL SECTOR </t>
  </si>
  <si>
    <t xml:space="preserve">SE REALIZAN RECORRIDOS LOS DIAS 16 , 17 , Y 18  DONDE SE REALIZA LA DEBIDA VERIFICACION DE LAS PROBLEMÁTICA Y SE REALZIA EL TRAMITE CORREPONDIENTE </t>
  </si>
  <si>
    <t>MESA DE TRABAJO CON LOS RESIDENTES Y COMERCIANTES DEL BARRIO RIONEGRO POR IMPACTO DE L PARQUEADERO DE LA IGLESIA </t>
  </si>
  <si>
    <t>MEJORAR LA IEP QUE SE PRESENTA EN EL SECTOR Y EVALUAR EL IMPACTO QUE VA A TENER EL PARQUEADERO QUE CONSTRUYO LA IGLESIA LUGAR DE SU PRECENSIA</t>
  </si>
  <si>
    <t>SE REALIZARA EL ENCUENTRO EL DIA 30 DE ENERO A LAS 9 A.M</t>
  </si>
  <si>
    <t xml:space="preserve">REALIZAR LOS RECORRIDOS DE VERIFICACION PARA IDENTIFICAR LA PROBLEMÁTICA  </t>
  </si>
  <si>
    <t>ORDENAR OEPRATIVOS DE CONTROL POR HERRAMIENTA SDQS</t>
  </si>
  <si>
    <t xml:space="preserve">ORDENAR OPERATIVOS DE CONTROL PARA EL SECTOR POR IEP Y MEJORAR LA INVASION </t>
  </si>
  <si>
    <t xml:space="preserve">SE SOLICITA OPERATIVOS OPERATIVOS DE CONTROL POR SDQS </t>
  </si>
  <si>
    <t>NUMERO DE RADICADO : 190252018</t>
  </si>
  <si>
    <t>NUMERO DE RADICADO : 190352018</t>
  </si>
  <si>
    <t>NUMERO DE RADICADO : 190392018.</t>
  </si>
  <si>
    <t>NUMERO DE RADICADO : 190502018</t>
  </si>
  <si>
    <t xml:space="preserve">SOLICITAR OPERATIVOS DE OCNTROL </t>
  </si>
  <si>
    <t>NUMERO DE RADICADO : 188992018</t>
  </si>
  <si>
    <t>OPERATVIO DE CONTROL CLL 90 CON CRA 60A</t>
  </si>
  <si>
    <t xml:space="preserve">REUNION PLANEACION OPERATIVOS </t>
  </si>
  <si>
    <t xml:space="preserve">Acta de taller </t>
  </si>
  <si>
    <t xml:space="preserve">realizar jornada informativa sobre la fiugura del defensor del ciudadano y el respeto de las señales de tránsito </t>
  </si>
  <si>
    <t xml:space="preserve">Jornada informativa realizada el 19 de enero en el barrio teusaquillo, temas CNT y portafolio de trámites y servicios mediante volante informativo </t>
  </si>
  <si>
    <t xml:space="preserve">Acta de jornada informativa </t>
  </si>
  <si>
    <t xml:space="preserve">Jornada  informativa en vía entorno a Corferias, respecto al CNT, en relación a los lugares donde está prohibido estaicionar </t>
  </si>
  <si>
    <t>Jornada informativa, socialización CNT y portafolio de servicios de la SDM el 19 de enero de 2018</t>
  </si>
  <si>
    <t>Acta de  jornada informativa</t>
  </si>
  <si>
    <t xml:space="preserve">Recorrido técnico de verificación en la cra 20 diagonal 59 </t>
  </si>
  <si>
    <t>programar recorrido de verificación con la ingeniera de apoyo</t>
  </si>
  <si>
    <t xml:space="preserve">contar con concepto técnico de la ingeniera para atender necesidades de la comunidad </t>
  </si>
  <si>
    <t>recorrido técnico de verificación en atención a las solicitudes de la comunidad, realizado el 16 de enero con la ingeniera de apoyo, incidente N° 180122-000032</t>
  </si>
  <si>
    <t>Jornada informativa barrio Alfonso López por IEP cll 52 cra 19</t>
  </si>
  <si>
    <t xml:space="preserve">se realiza jornada inforamativa en la calle 52 y 51 entre cra 19 y 16 </t>
  </si>
  <si>
    <t xml:space="preserve">Acta de jornada y registro fotográfico </t>
  </si>
  <si>
    <t xml:space="preserve">Programar operativo de control en sector mencionado por la ciudadanía cll 53 cra 21   </t>
  </si>
  <si>
    <t>solicitar apoyo de tránsito para la operatividad en el sector</t>
  </si>
  <si>
    <t xml:space="preserve">cumplir con las peticiones de la ciudadanía en cuento a la promoción del uso adecuado del espacio público </t>
  </si>
  <si>
    <t xml:space="preserve">se realiza solicitud de operativo a través de SDQS radicado N° 70232018 </t>
  </si>
  <si>
    <t xml:space="preserve">radicado SDQS </t>
  </si>
  <si>
    <t>Jornada informativa de sensibilización en vía a los estudiantes y demás ciudadanía que ocupan el espacio público en el entorno de la Universidad Cooperativa.</t>
  </si>
  <si>
    <t>sensibilizar a los ciudadanos, especialmente a los estudiantes sobre los lugares donde está prohibido estacionar</t>
  </si>
  <si>
    <t>socializar CNT respecto a los sitios donde está prohibido estacionar.</t>
  </si>
  <si>
    <t xml:space="preserve">Jornada informativa de sensibilización sobre el CNT y portafolio de servicios, realizada el 19 de enero en entorno de Universidad Cooperativa </t>
  </si>
  <si>
    <t xml:space="preserve">Acta de jormada informativa y registro fotográfico </t>
  </si>
  <si>
    <t xml:space="preserve">Establecer los motivos de salida de la ruta 15 del SITP por el barrio salitre greco en comité de área y con la gestora de Transmilenio para dar respuesta a la comunidad en los días de atención del CLM en el mes de enero </t>
  </si>
  <si>
    <t xml:space="preserve">indagar opciones y motivos de la salida de la ruta para dar información a la comunidad </t>
  </si>
  <si>
    <t xml:space="preserve">informar a la comunidad para que conozcan las modificaciones en el sistema y sus motivos </t>
  </si>
  <si>
    <t xml:space="preserve">Recorrido técnico  de verificación con ingeniera de apoyo y gerente de área por inconformidad de la ciudadanía con la implementación de resaltos portátiles sobre la cra19 con cll 34  </t>
  </si>
  <si>
    <t xml:space="preserve">realizar recorrido de verificacón respecto a las quejas de la comunidad sobre daños por la implementación de los resaltos </t>
  </si>
  <si>
    <t xml:space="preserve">Atender las solicitudes Técnicas de la comunidad </t>
  </si>
  <si>
    <t xml:space="preserve">recorrido técnico de verificación sobre inconformidad por implementación de resaltos portátiles en Teusaquillo, se aclara que el tema ya había sido abordado en comoté de área teniendo en cuenta que es una queja constante, se realiza el recorrido con líder el 22 de enero de 2018 con apoyo del gerente de área </t>
  </si>
  <si>
    <t xml:space="preserve">Jornada informativa Código Nacional de tránsito, prohibido parquear sobre la Cra 18ª entre calles 40 y 39 a </t>
  </si>
  <si>
    <t xml:space="preserve">Jornada informativa de sensibilización a la ciudadanía </t>
  </si>
  <si>
    <t xml:space="preserve">Dar a conocer el CNT art 75 y 76 lugares donde está prohibiddo estacionar </t>
  </si>
  <si>
    <t>Jornada informativa en punto reportado por la ciudadanía en encuentro comunitario, se realiza el 17 de enero de 2018, no se tiene población debido a que es una zona residencial donde dejan parqueados los vehículos sin ningún ciudadano.</t>
  </si>
  <si>
    <t xml:space="preserve">Acta de jornada Informativa, y registro fotográfico </t>
  </si>
  <si>
    <t xml:space="preserve">Realizar acercamiento a la Universidad Indoamericana para evaluar posibilidad de trabajo de sensibilización a comunidad educativa. </t>
  </si>
  <si>
    <t xml:space="preserve">Acercamiento con institución educativa para trabajar con la comunidad educativa </t>
  </si>
  <si>
    <t xml:space="preserve">Trabajar jornadas de sensibilización con estudiantes y docentes </t>
  </si>
  <si>
    <t xml:space="preserve">Reunión con institución para realizar jormadas de sensibilización el 15 de enero de 2018 donde se socializó PIP y se solicito espacio para coordinar la sensibilización con estudiantes, se programaron fechas de trabajo el 18 de enero de 2018 con vicerrector </t>
  </si>
  <si>
    <t xml:space="preserve">Realizar acercamiento a empresa generadora de IEP, para establecer acciones que mitiguen la problemática </t>
  </si>
  <si>
    <t xml:space="preserve">Acercamiento a empresa generadora de IEP </t>
  </si>
  <si>
    <t>Sensibilizar a trabajadores de la empresa en relación a problemática de IEP, socialización CNT art 75-76</t>
  </si>
  <si>
    <t xml:space="preserve">reunión con empresa para generar acciones de mitigación en Empresa el Pedral el 17 de enero de 2018 , se habla con el administrador ya que no se ve el impacto mencionado por la comunidad, se evidencian los vehículos al interior del esptablecimiento, y está próximos a trastear la empresa a otro barrio por tanto no hay necesidad de coordinar jornadas u operativos. </t>
  </si>
  <si>
    <t xml:space="preserve">Realizar reunión con Corferias y Tránsito, para articular acciones que mitiguen el impacto a la comunidad, en cuanto a Movilidad. </t>
  </si>
  <si>
    <t xml:space="preserve">Articular acciones entre corferias, tránsito y CLM </t>
  </si>
  <si>
    <t xml:space="preserve">Programar reunión con integrante de la JAC, para identificar problemática con empresas de taxis y generar acciones con apoyo del gerente de área </t>
  </si>
  <si>
    <t xml:space="preserve">Reunión con JAC para establecer necesidades concretas de intervención con empresa de taxis </t>
  </si>
  <si>
    <t xml:space="preserve">generar acciones conjuntas con comunidad y gerente de área para abordar problemática con taxistas </t>
  </si>
  <si>
    <t xml:space="preserve">Reunión con integrante de la JAC Teusaquillo el 17 de enero de 2018, para identificar empresas generadoras y reportar a gerente de área para programar acciones correspondientes. </t>
  </si>
  <si>
    <t>Programar recorrido técnico con ingeniera en la cra 16a N° 48 y 49</t>
  </si>
  <si>
    <t xml:space="preserve">realizar recorrido para identificar viabilidad de implementación de reductores de velocidad </t>
  </si>
  <si>
    <t xml:space="preserve">atender solicitudes de la comunidad en encuentro comunitario </t>
  </si>
  <si>
    <t>Remitir petición por SDQS a Malla vial y transmilenio por mal estado de la ví, e incumplimiento de normas de tránsito por buses del sitp en la cra 20 entre calles 32 y 39</t>
  </si>
  <si>
    <t xml:space="preserve">traslado por competencia a través de SDQS </t>
  </si>
  <si>
    <t xml:space="preserve">Atender peticiones de la comunidad en materia de malla vial y transmilenio </t>
  </si>
  <si>
    <t xml:space="preserve">Traslado por competencia a malla vial y transmilenio radicados N° 126812018 y 126932018 </t>
  </si>
  <si>
    <t>Solicitar a gerente de área en comité de área incluir la zona del parque Guernika y calle 45 entre la Caracas y la 30, en los planes operativos a motos.</t>
  </si>
  <si>
    <t xml:space="preserve">articular con gerente de área, zonas reportadas por la comunidad para realizar planes operativos a motos por inseguridad en la zona </t>
  </si>
  <si>
    <t>gestionar acciones que permitan dar respuesta a la comunidad.</t>
  </si>
  <si>
    <t xml:space="preserve">Traslado por competencia para revisar estado de malla vial a punto reportado </t>
  </si>
  <si>
    <t xml:space="preserve">gestionar las peticiones de la comunidad a otras entidades del sector movilidad </t>
  </si>
  <si>
    <t xml:space="preserve">realizar jornada informativa en vía en articulación con Integración Social y Policía, sobre los sitios donde está prohibido parquear </t>
  </si>
  <si>
    <t xml:space="preserve">Jornada informativa interinstitucional para promover el buen uso del espacio público </t>
  </si>
  <si>
    <t xml:space="preserve">articular acciones interinstitucionales en vía </t>
  </si>
  <si>
    <t xml:space="preserve">jornada informativa interinstitucional </t>
  </si>
  <si>
    <t>SE REALIZA VISITA TECNICA EL DIA 28-12-17 EN LA KR 16 X CL 16 DONDE SE EVIDECIA FALTA DE SEÑALIZACION ADEMAS EL SEGMENTO SE UTILIZA COMO PISTA DE PRUEBA SE SOLICITARAN REDUCTORES DE VELOCIDAD Y PENDIENTE SUBIR A HERRAMIENTA ORACLE . EL DIA  15-01-18 SE ELEVA SOLICITUD PARA REDUCTORES DE VELOCIDAD A DSVCT CON NUMERO DE INCIDENTE 180115-000098</t>
  </si>
  <si>
    <t xml:space="preserve">SE REALIZA VISITA TECNICA EL DIA 28-12-17 EN LA KR 22 X DG 22  DONDE SE EVIDENCIA ESTACIONAMIENTO IRREGULAR SE SOLICITARA SEÑALIZACION DE PROHIBIDO PARQUEAR Y SR-01 Y PENDIENTE SUBIR INFORMACION A HERRAMIENTA ORACLE. EL DIA 15-01-18 SE ELEVA SOLICITUD DE SR-28 A DTI  CON NUMERO DE INCIDENTE 180115-000093 </t>
  </si>
  <si>
    <t>SE REALIZA VISITA TECNICA EL DIA 28-12-17 EN LA KR 22  No 22 A-10  DONDE SE SOLICITARA MANTENIMIENTO A SEÑALIZACION ZONA ESCOLAR Y PENDIENTE SUBIR A HERRAMIENTA ORACLE. EL DIA 15-01-18 SE SOLICITA MANTENIMIENTO A ZONA ESCOLAR A DCV CON NUMERO DE INCIDENTE 180115-000094</t>
  </si>
  <si>
    <t>SE REALIZA VISITA TECNICA EL DIA 28-12-17 EN LA KR 19A ENTRE CL 1C Y CL 1F    DONDE SE SOLICITARA REDUCTORES DE VELOCIDAD Y PENDIENTE SUBIR A HERRAMIENTA ORACLE . EL DIA 15-01-18 SE ELEVA SOLICITUD A DSVCT CON NUMERO DE INCIDENTE 180115-000100</t>
  </si>
  <si>
    <t>SE REALIZA VISITA TECNICA EL DIA 28-12-17 EN LA CL 22A CON KR 19B  DONDE NO ES VIABLE IMPLEMENTAR LOS REDUCTORES DE VELOCIDAD.  SE SOLICITARA MEDIDAS DE SEÑALIZACION COMPLEMENTARIAS A DSVCT. EL DIA 18-01-15 SE SOLICITA MEDIDAS COMPLEMENTARIAS A DSVCT CON NUMERO DE INCIDENTE 180115-000097</t>
  </si>
  <si>
    <t xml:space="preserve"> SE ELEVA SOLICITUD A  DSVCT CON NUMERO DE INCIDENTE 180115-000098 EN LA KR 16 X CL 16</t>
  </si>
  <si>
    <t xml:space="preserve"> SE ELEVA SOLICITUD A  DCV CON NUMERO DE INCIDENTE 180115-000094</t>
  </si>
  <si>
    <t xml:space="preserve">  SE ELEVARA SOLICITUD DE MEDIDAS DE SEÑALIZACION COMPLEMENTARIAS A DSVCT EN LA CL 22A CON KR 19B</t>
  </si>
  <si>
    <t xml:space="preserve"> SE ELEVA SOLICITUD A  DSVCT CON NUMERO DE INCIDENTE 180115-000097 EN LA CL 22A CON KR 19B</t>
  </si>
  <si>
    <t xml:space="preserve"> SE ELEVA SOLICITUD A  DSVCT CON NUMERO DE INCIDENTE 180115-000100 EN LA  KR 19A ENTRE CL 1C  Y CL 1F</t>
  </si>
  <si>
    <t>ELEVAR SOLICITUD A DTI PARA SR-28 Y                        SR-01 EN LA DG 22 X KR 22</t>
  </si>
  <si>
    <t xml:space="preserve">SE ELEVA SOLICITUD A DTI CON NUMERO DE INCIDENTE 180115-000093 EN LA KR  22 X DG 22  </t>
  </si>
  <si>
    <t>REALIZAR DIAGNOSTICO POR PARTE DEL INGENIERO LOCAL EN KR 24 X CL 12</t>
  </si>
  <si>
    <t>REALIZAR TALLERES EN TEMAS DE MOVILIDAD</t>
  </si>
  <si>
    <t>SENSIBILIZAR A ESTUDIANTES EN TEMAS DE MOVILIDAD</t>
  </si>
  <si>
    <t>SE REALIZARON 9 TALLERES DE FORMACION CON 270 CIUDADANOS LOS DIA S 24 Y 25 DE ENERO DEL 2018 SOBRE EL TEMA : LOS CINCO ACTORES VIALES PRIORIZANDO MAS EL PEATON Y EL CICLISTA. CONCIENTIZANDOLOS EN EL USO DE PASOS SEGUROS DEL SECTOR ALEDAÑO A SU INSTITUCION EDUCATIVA. Y EL USO DE LA BICICLETA COMO MEDIO DE TRANSPORTE CON SUS ELEMENTOS DE PROTECCION RESPECTIVOS COMO LO SON EL CASCO,GUANTES, PITO Y CHALECO EN LAS HORAS DE LA NOCHE</t>
  </si>
  <si>
    <t>CONCIENTIZAR A LA COMUNIDAD DEL SECTOR SOBRE EL MAL PARQUEO EN EL BARRIO LA FAVORITA</t>
  </si>
  <si>
    <t>SE REALIZA JORNADA INFORMATIVA CON COMERCIANTES DEL SECTOR SOBRE MAL PARQUEO EN VIA .</t>
  </si>
  <si>
    <t>CONCIENTIZAR A LA COMUNIDAD DEL SECTOR SOBRE EL MAL PARQUEO EN EL BARRIO EL LISTON</t>
  </si>
  <si>
    <t>REALIZAR DIAGNOSTICO POR PARTE DEL INGENIERO LOCAL EN LA CL 22A ENTRE KR 18 B A KR 22</t>
  </si>
  <si>
    <t>CONCIENTIZAR A LA COMUNIDAD DEL SECTOR SOBRE EL MAL PARQUEO EN LA DG 4A ENTRE KR 17 Y KR 20</t>
  </si>
  <si>
    <t>SE REALIZO RECORRIDO DE VERIFICACION EL DIA 23-01-18 Y SE EVIDENCIO LA PROBLEMÁTICA SEÑALADA POR LA COMUNIDAD Y EL 26 SE REALIZA JORNADA INFORMATIVA CON COMERCIANTES DEL SECTOR CONCIENTIZANDOLOS DE LA PROBLEMÁTICA DEL MAL PARQUEO Y OBSTACULIZACION DE ANDENES PARA  ADULTO MAYOR Y PERSONAS EN CONDICION DE DISCAPACIDAD Y COMUNIDAD EN GENERAL</t>
  </si>
  <si>
    <t xml:space="preserve">CONCIENTIZAR A LA COMUNIDAD DEL SECTOR SOBRE EL MAL PARQUEO EN LA CL 19 ENTRE KR 22 Y KR 27 PLAZA DE PALOQUEMAO </t>
  </si>
  <si>
    <t>REALIZAR JORNADA INFORMATIVA Y VISITA TECNICA</t>
  </si>
  <si>
    <t xml:space="preserve">CONCIENTIZAR A LA COMUNIDAD DEL SECTOR SOBRE EL MAL PARQUEO EN LA KR 21 ENTRE CL15 Y CL 14 Y KR 20 ENTRE 13 Y 14   </t>
  </si>
  <si>
    <t>REALIZAR DIAGNOSTICO POR PARTE DEL INGENIERO LOCAL EN LA CL14   ENTRE KR 19  A KR 22</t>
  </si>
  <si>
    <t>INGRESADO AL APLICATIVO ORACLE MEDIANTE INCIDENTE No 180105-000008.</t>
  </si>
  <si>
    <t>APLICATIVO ORACLE 180105-000008.</t>
  </si>
  <si>
    <t>SE ELEVA SOLICITUD A LA DEPENDENCIA CORRESPONDIENTE PARA LA VIABILIDAD</t>
  </si>
  <si>
    <t xml:space="preserve">SE ELEVA RADICADO CON # SDM-DSC-18082-17      </t>
  </si>
  <si>
    <t xml:space="preserve"># DE RADICADO SDM-DSC-18082-17      </t>
  </si>
  <si>
    <t>AGENDAR OPERATIVOS DE CONTROL AL IEP EN LA AV CL 1 SUR ENTRE KR 24B HASTA  CL 3 SUR CON LA HERRAMIENTA SDQS BARRIO FRAGUITA</t>
  </si>
  <si>
    <t>SE RADICAN EL DIA 05/01/2018 OPERATIVOS DE CONTROL A LA IEP POR LA HERRAMIENTA SDQS CON # DE RADICADO 23212018</t>
  </si>
  <si>
    <t># DE RADICADO 23212018</t>
  </si>
  <si>
    <t>AGENDAR OPERATIVOS DE CONTROL AL IEP EN LA KR 24B  CON CL 6 SUR HASTA CL 3 SUR LA HERRAMIENTA SDQS BARRIO FRAGUITA</t>
  </si>
  <si>
    <t xml:space="preserve">SE RADICAN EL DIA 05/01/2018 OPERATIVOS DE CONTROL A LA IEP POR LA HERRAMIENTA SDQS CON # DE RADICADO 23342018 </t>
  </si>
  <si>
    <t># DE RADICADO 23342018</t>
  </si>
  <si>
    <t xml:space="preserve">AGENDAR OPERATIVOS DE CONTROL AL IEP EN LA TV 22 SUR CON CL 7 HASTA KR 24D LA HERRAMIENTA SDQS BARRIO FRAGUITA </t>
  </si>
  <si>
    <t xml:space="preserve">SE RADICAN EL DIA 05/01/2018 OPERATIVOS DE CONTROL A LA IEP POR LA HERRAMIENTA SDQS CON # DE RADICADO 23392018 </t>
  </si>
  <si>
    <t># DE RADICADO 23392018</t>
  </si>
  <si>
    <t>AGENDAR OPERATIVOS DE CONTROL AL IEP EN LA KR 25 SUR # 3-51 SUR PARQUE LA FRAGUITA</t>
  </si>
  <si>
    <t xml:space="preserve">SE RADICAN EL DIA 05/01/2018 OPERATIVOS DE CONTROL A LA IEP POR LA HERRAMIENTA SDQS CON # DE RADICADO V </t>
  </si>
  <si>
    <t># DE RADICADO 23432018</t>
  </si>
  <si>
    <t>AGENDAR OPERATIVOS DE CONTROL AL IEP EN LA CL 4 SUR CON KR 19 SUR HASTA TV 22 SUR LA HERRAMIENTA SDQS BARRIO SAN ANTONIO</t>
  </si>
  <si>
    <t xml:space="preserve">SE RADICAN EL DIA 05/01/2018 OPERATIVOS DE CONTROL A LA IEP POR LA HERRAMIENTA SDQS CON # DE RADICADO 23462018 </t>
  </si>
  <si>
    <t># DE RADICADO 23462018</t>
  </si>
  <si>
    <t>AGENDAR OPERATIVOS DE CONTROL AL IEP EN LA CL 3 SUR CON KR 19 SUR HASTA TV 22 SUR LA HERRAMIENTA SDQS BARRIO SAN ANTONIO</t>
  </si>
  <si>
    <t xml:space="preserve">SE RADICAN EL DIA 05/01/2018 OPERATIVOS DE CONTROL A LA IEP POR LA HERRAMIENTA SDQS CON # DE RADICADO 23472018 </t>
  </si>
  <si>
    <t># DE RADICADO 23472018</t>
  </si>
  <si>
    <t>AGENDAR OPERATIVOS DE CONTROL AL IEP EN LA CLL 19 SUR CON KR 21A/ CLL 20 SUR ENTRE KR 24V HASTA KR 23 Y KR 23 DESDE CLL 20 SUR HASTA CRA 24C BARRIO RESTREPO</t>
  </si>
  <si>
    <t>SE REALIZA OPERATIVO DE CONTROL EL DIA 16/01/2017</t>
  </si>
  <si>
    <t>ACTA 16/01/2017</t>
  </si>
  <si>
    <t>AGENDAR JORNADA INFORMATIVA EN LA AV PRIMERA DE MAYO CON CRA 24H</t>
  </si>
  <si>
    <t xml:space="preserve">SE AGENDA JORNADA INFORMATIVA POR IEP EN EL SECTOR </t>
  </si>
  <si>
    <t>SE REALIZA JORNADA INFORMATIVA EL DIA 25/01/2018</t>
  </si>
  <si>
    <t>ACTA 25/01/2018</t>
  </si>
  <si>
    <t>AGENDAR JORNADA INFORMATIVA EN LA AV PRIMERA DE MAYO CON CRA 25</t>
  </si>
  <si>
    <t>AGENDAR OPERATIVO DE CONTROL POR HERRAMIENTA SDQS EN LA CLL 17B SUR CON CRA 26</t>
  </si>
  <si>
    <t>SE RADICAN EL DIA 29/01/2018 OPERATIVOS DE CONTROL A LA IEP POR LA HERRAMIENTA SDQS CON # DE RADICADO 187892018</t>
  </si>
  <si>
    <t># DE RADICADO  187892018</t>
  </si>
  <si>
    <t>REALIZAR INFORME FINAL SOBRE VIABILIDAD DE IMPLEMENTACIÓN DE REDUCTORES EN LA CLL 18SUR ENTRE CRA 12C Y CRA 13</t>
  </si>
  <si>
    <t xml:space="preserve">SE ELEVA SOLICITUD CON # SDM-DSC-18082-17      </t>
  </si>
  <si>
    <t xml:space="preserve">REALIZAR INFORME FINAL SOBRE VIABILIDAD DE IMPLEMENTACIÓN DE REDUCTORES EN LA CRA 29B CON CLL 18 SUR </t>
  </si>
  <si>
    <t>SE ELEVA RADICADO CON # SDM-DSC-18086-17</t>
  </si>
  <si>
    <t># SDM-DSC-18086-17</t>
  </si>
  <si>
    <t>AGENDAR OPERATIVO EN LA AV PRIMERA DE MAYO CON CRA 10 COMPENSAR POR SDQS.</t>
  </si>
  <si>
    <t>SE RADICAN EL DIA 29/01/2018 OPERATIVOS DE CONTROL A LA IEP POR LA HERRAMIENTA SDQS CON # DE RADICADO 188102018</t>
  </si>
  <si>
    <t># DE RADICADO  188102018</t>
  </si>
  <si>
    <t xml:space="preserve">AGENDAR OPERATIVOS DE CONTROL AL IEP EN LA AV CARACAS CON CL 14 SUR COLEGIO MARIA MOTESORY CON HERRAMIENTA SDQS </t>
  </si>
  <si>
    <t>SE RADICAN EL DIA 29/01/2018 OPERATIVOS DE CONTROL A LA IEP POR LA HERRAMIENTA SDQS CON # DE RADICADO 191242018</t>
  </si>
  <si>
    <t># DE RADICADO 191242018</t>
  </si>
  <si>
    <t xml:space="preserve">AGENDAR OPERATIVOS DE CONTROL AL IEP EN LA CL 6 SUR CON KR 15A CON HERRAMIENTA SDQS </t>
  </si>
  <si>
    <t>SE RADICAN EL DIA 29/01/2018 OPERATIVOS DE CONTROL A LA IEP POR LA HERRAMIENTA SDQS CON # DE RADICADO 191412018</t>
  </si>
  <si>
    <t># DE RADICADO 191412018</t>
  </si>
  <si>
    <t xml:space="preserve">AGENDAR OPERATIVOS DE CONTROL AL IEP EN LA CL 15 SUR CON AV CARACAS CON HERRAMIENTA SDQS </t>
  </si>
  <si>
    <t>SE RADICAN EL DIA 29/01/2018 OPERATIVOS DE CONTROL A LA IEP POR LA HERRAMIENTA SDQS CON # DE RADICADO 191542018</t>
  </si>
  <si>
    <t># DE RADICADO 191542018</t>
  </si>
  <si>
    <t xml:space="preserve">AGENDAR OPERATIVOS DE CONTROL AL IEP EN LA CL 4 SUR ENTRE AV CARACAS HASTA KR 14 CON HERRAMIENTA SDQS </t>
  </si>
  <si>
    <t>SE RADICAN EL DIA 29/01/2018 OPERATIVOS DE CONTROL A LA IEP POR LA HERRAMIENTA SDQS CON # DE RADICADO 191642018</t>
  </si>
  <si>
    <t># DE RADICADO 191642018</t>
  </si>
  <si>
    <t xml:space="preserve">AGENDAR OPERATIVOS DE CONTROL AL IEP EN LA AV CARACAS CON CL 15 SUR LOS OLIVOS CON HERRAMIENTA SDQS </t>
  </si>
  <si>
    <t>SE RADICAN EL DIA 29/01/2018 OPERATIVOS DE CONTROL A LA IEP POR LA HERRAMIENTA SDQS CON # DE RADICADO 191722018</t>
  </si>
  <si>
    <t># DE RADICADO 191722018</t>
  </si>
  <si>
    <t xml:space="preserve">AGENDAR OPERTIVOS DE CONTROL CON GERENTE DE AREA Y POR PARTE DEL CLM SDQS EN LA la Calle 19 sur CON Carrera 11.
</t>
  </si>
  <si>
    <t>SE RADICAN EL DIA 29/01/2018 OPERATIVOS DE CONTROL A LA IEP POR LA HERRAMIENTA SDQS CON # DE RADICADO 192032018</t>
  </si>
  <si>
    <t># DE RADICADO 192032018</t>
  </si>
  <si>
    <t xml:space="preserve">AGENDAR OPERATIVOS DE CONTROL AL IEP EN LA KR 27 CON CL 17 SUR POR AV 1 DE MAYO CON HERRAMIENTA SDQS </t>
  </si>
  <si>
    <t>SE RADICAN EL DIA 29/01/2018 OPERATIVOS DE CONTROL A LA IEP POR LA HERRAMIENTA SDQS CON # DE RADICADO 192142018</t>
  </si>
  <si>
    <t># DE RADICADO 192142018</t>
  </si>
  <si>
    <t xml:space="preserve">AGENDAR OPERATIVOS DE CONTROL AL IEP EN LA KR 27 CON AV 1RA DE MAYO HASTA CLL 29 SUR  CON HERRAMIENTA SDQS </t>
  </si>
  <si>
    <t>SE RADICAN EL DIA 29/01/2018 OPERATIVOS DE CONTROL A LA IEP POR LA HERRAMIENTA SDQS CON # DE RADICADO 192262018</t>
  </si>
  <si>
    <t># DE RADICADO 192262018</t>
  </si>
  <si>
    <t>REALIZAR DIAGNOSTICO Y ACTUALIZAR APLICATIVO ORACLE EN LA CL 20 SUR CON KR 24</t>
  </si>
  <si>
    <t>RADICAR INCIDENTE EN HERRANIENTA ORACLE</t>
  </si>
  <si>
    <t>REALIZAR DIAGNOSTICO Y ACTUALIZAR APLICATIVO ORACLE EN LA CL 3 Y CL 4 SUR ENTRE KE 10 HASTA AV CARACAS (14)</t>
  </si>
  <si>
    <t>REALIZAR DIAGNOSTICO Y ACTUALIZAR APLICATIVO ORACLE EN LA CL 3 SUR CON KR 18A</t>
  </si>
  <si>
    <t>REALIZAR DIAGNOSTICO Y ACTUALIZAR APLICATIVO ORACLE EN LA KR 18A ENTRE CL 10 Y CL 10B SUR</t>
  </si>
  <si>
    <t>AGENDAR OPERATIVOS DE IEP CON HERRAMIENTA SDQS EN LA KR 19 CON TV 21 SUR</t>
  </si>
  <si>
    <t>SE RADICAN EL DIA 31/01/2018 OPERATIVOS DE CONTROL A LA IEP POR LA HERRAMIENTA SDQS CON # DE RADICADO 214852018</t>
  </si>
  <si>
    <t xml:space="preserve"> # DE RADICADO 214852018</t>
  </si>
  <si>
    <t>REMITIR CORREO A LA INGENIERA DE APOYO, PARA SU RESPECTIVA GESTION A NIVEL INTERNO (IMPLEMENTACION REDUCTORES DE VELOCIDAD KR. 56 CON CLL. 2)</t>
  </si>
  <si>
    <t xml:space="preserve">REMITIR LA INFORMACIÓN CORRESPONDIENTE PARA DAR RESPUESTA A LA INQUIETUD DE LA COMUNIDAD </t>
  </si>
  <si>
    <t>INFORMAR A LA COMUNIDAD DEL PROCESO Y ESTADO DE LA IMPLEMENTACIÓN SEGÚN CRONOGRAMA DE EJECUCIÓN</t>
  </si>
  <si>
    <t>CLM 16</t>
  </si>
  <si>
    <t>SE REENVIO CORREO DE LA DCV A LA PERSONERIA PARA QUE CUENTEN CON ESTA INFORMACIÓN PARA PROXIMA REUNIÓN CON LA COMUNIDAD EL 15 DE FEBRERO DEL AÑO EN CURSO.</t>
  </si>
  <si>
    <t xml:space="preserve">CORREO ELECTRONICO - ACTA 18/01/2018  </t>
  </si>
  <si>
    <t>HACER DIVULGACIÓN POR MEDIO DE CARTELERAS DE LA ALCALDIA Y BARRIO ALQUERIA CORRESPONDIENTE A LOS CICLOS SEMAFÓRICOS</t>
  </si>
  <si>
    <t xml:space="preserve">DE ACUERDO A LA SOLICITUD DE LA COMUNIDAD BARRIO ALQUERÍA, SE COMUNICA LA RESPUESTA DADA POR EL EQUIPO DE SEMÁFOROS DE LA SDM CON EL OBJETIVO DE MEJORAR LA MOVILIDAD Y EL FLUJO DEL SECTOR. </t>
  </si>
  <si>
    <t xml:space="preserve">INFORMAR A LA COMUNIDAD DEL BARRIO ALQUERIA Y ALCALDÍA, CON RESPECTO A LA SOLICITUD DE CAMBIOS EN CUANTOS A LOS CICLOS SEMAFÓRICOS PARA MITIGAR LA CONGESTIÓN DEL SECTOR </t>
  </si>
  <si>
    <t>SE REALIZO  DIVULGACIÓN EN LOS EN MEDIOS DE COMUNICACIÓN CARTELERAS DE LA ALCALDIA LOCAL  Y JAL</t>
  </si>
  <si>
    <t>ACTA DIVULGACION Y CONVOCARORIAS EN MEDIOS 18/01/2018</t>
  </si>
  <si>
    <t>REALIZAR INFORME FINAL DE LAS ACTAS DE ACEPTACION</t>
  </si>
  <si>
    <t>GESTIONAR A NIVEL INTERNO</t>
  </si>
  <si>
    <t xml:space="preserve">DAR CUMPLIMIENTO A LA SOLICITUDES DE LA COMUNIDAD </t>
  </si>
  <si>
    <t>INGENIERA</t>
  </si>
  <si>
    <t>SE DA TRAMITE A NIVEL INTERNO MEDIANTE MEMO SDM-DSC-18781-17</t>
  </si>
  <si>
    <t>SDM-DSC-18781-17</t>
  </si>
  <si>
    <t xml:space="preserve">DESARROLLO DE JORNADA INFORMATIVA DE ACUERDO A LOS REQUERIMIENTOS Y SOLICITUDES DE LA COMUNIDAD DEL BARRIO PRIMAVERA </t>
  </si>
  <si>
    <t xml:space="preserve">DESARROLLO DE JORNADA INFORMATIVO EN EL BARRIO PRIMAVERA CON EL FIN DE DISMINUIR LA PROBLEMÁTICA DE INVASIÓN DE ESPACIO PÚBLICO DEL SECTOR </t>
  </si>
  <si>
    <t>DISMINUIR LA PROBLEMÁTICA DE IEP</t>
  </si>
  <si>
    <t xml:space="preserve">SE DESARROLLARA JORNADA INFORMATIVA DE ACUERDO A LOS REQUERIMIENTOS Y SOLICITUDES DE LA COMUNIDAD </t>
  </si>
  <si>
    <t>INCENTIVAR EL USO DE LA BICI</t>
  </si>
  <si>
    <t>CLM-16</t>
  </si>
  <si>
    <t xml:space="preserve">SE DESARROLLO JORNADA INFORMATIVA CON BICI USUARIOS </t>
  </si>
  <si>
    <t>DESARROLLO DE JORNADAS INFORMATIVAS POR INVACION DE ESPACIO PÚBLICO MAL PARQUEO</t>
  </si>
  <si>
    <t>SE DESARROLLO JORNADA INFORMATIVA Y DE SENCIBILIZACION CON ESTUDIANTES  Y CIUDADANOS QUIENES ESTACIONAN EN VÍA</t>
  </si>
  <si>
    <t>SE DA TRAMITE MEDIANTE LA 
HERRAMIENTA ORACLE CON EL 
INCIDENTE No 180131-000078</t>
  </si>
  <si>
    <t>INCIDENTE No 180131-000078</t>
  </si>
  <si>
    <t>REMITIR ACTA A LOS FUNCIONARIOS DE PERSONERÍA DE ACUERDO A LA REUNION SOSTENIDA , PARA REALIZAR EL SEGUIMIENTO DE LOS COMPROMISOS TANTO DE LA COMUNIDAD COMO DE ALCALDÍA</t>
  </si>
  <si>
    <t xml:space="preserve">CONTEXTUALIZAR A FUNCIONARIOS DE PERSONERIA Y REMITIR ACTA DE ENCUENTRO COMUNITARIO </t>
  </si>
  <si>
    <t xml:space="preserve">SE ESTABLECIO CONTACTO CON FUNCIONARIA DE PERSONERIA Y SE ENVIO CORREO </t>
  </si>
  <si>
    <t xml:space="preserve">CORREO ELECTRONICO  </t>
  </si>
  <si>
    <t xml:space="preserve">CONVOCAR ENCUENTRO COMUNITARIO </t>
  </si>
  <si>
    <t xml:space="preserve">ARTICULACION CON GESTOR DE TRANSMILENIO PARA AGENDAR VEHICULO DE PERSONALIZACIÓN </t>
  </si>
  <si>
    <t>REALIZAR ARTICULACION CON GESTOR DE TRANSMILENIO</t>
  </si>
  <si>
    <t xml:space="preserve">SE REALIZO ARTICULACION CON GESTOR DE TRANSMILENIO PARA GESTIONAR VAN DE PERSONALIZACIÓN </t>
  </si>
  <si>
    <t xml:space="preserve">REALIZAR INFORME FINAL Y ACTAS DE ACEPTACIÓN </t>
  </si>
  <si>
    <t xml:space="preserve">DESARROLLAR JORNADAS INFORMATIVAS EN EL BARRIO MUZU </t>
  </si>
  <si>
    <t>SOLICITUD DE OPERATIVOS Y JORNADAS INFORMATIVAS  POR IEP EN LA KRA 5 ENTRE CLL 6 C Y CLL 6 D  Y SOLICITUD DE GESTION PARA LA POSTURA DE UNA REJULLA DEL ACUEDUCTO ROBADA EN LA VIA. TRANSITO VEHICULAR Y PELIGRO EN MATERIA DE SEGURIDAD VIAL PARA PEATONES</t>
  </si>
  <si>
    <t>EL CLM SOLICITARA AL ACUEDUCTO LA RESPECTIVA INSTALACIÓ DE LA REJILLA Y ELEVARA EL OPERATIVO POR IEP, SE ENVIA VIA MAIL LA SOLICITUD AL ACUEDUCTO EL DIA 15 DE ENERO DE 2018 Y SE REALIZA JORNADA INFORMATIVA POR IEP EN LA ZONA EL DIA 10 DE ENRO DE 2018</t>
  </si>
  <si>
    <t xml:space="preserve">ACTAS Y LISTADOS COMO EVIDENCIA Y MAIL ADJUNTO AL ACTA DEL RESPECTIVO ENCUENTRO </t>
  </si>
  <si>
    <t xml:space="preserve">EL CLM SOLICITARA AL ACUEDUCTO LA RESPECTIVA INSTALACIÓ DE LA REJILLA POR SEGURIDAD VIAL, SE ENVIA MAIL DE LA SOLICITUD AL ACUENDUCTO EL DIA 15 DE ENERO DE 2018 PARA FINES PERTINENTES. </t>
  </si>
  <si>
    <t xml:space="preserve">ACTAS Y LISTADO COMO EVIDENCIA Y MAIL ENVIADO.  </t>
  </si>
  <si>
    <t xml:space="preserve">ENERO </t>
  </si>
  <si>
    <t xml:space="preserve">ELEVAR RESPUESTA DE RESULTADOS DE LA SOCIALIZACÓN DIA 1 A LA DCV </t>
  </si>
  <si>
    <t xml:space="preserve">ENTREGA POR PARTE DE LA INGENIERA AL CLM EL RADICADO CORRESPONDIENTE PARA EL CIERRE DE LA APT DEL RESULTADO DE LA SOCIALIZACIÓN </t>
  </si>
  <si>
    <t xml:space="preserve">ACTAS Y LISTADOS DE LA SOCIALIZACIÓN  COMO EVIDENCIA </t>
  </si>
  <si>
    <t>DESARROLLO DE TALLERES EL 22 DE FEBRERO DEL 2018</t>
  </si>
  <si>
    <t xml:space="preserve">DESARROLLO DE TALLERES EN MATERIA DE SEGURIDAD VIAL Y COMPONENTE TU LLAVE </t>
  </si>
  <si>
    <t xml:space="preserve">EL CLM CIERRA EL COMPROMISO GENERADO DEBIDO A QUE LA FUNCIONARIA MARTAH MONICA TORRES CANCELA LA ACTIVIDAD HASTA NUEVA ORDEN </t>
  </si>
  <si>
    <t xml:space="preserve">ACTA Y MAIL DE CANCELACION COMO EVIDENCIA </t>
  </si>
  <si>
    <t xml:space="preserve">EN EL MARCO DEL PLNA DE CHOQUE CANDELARIA (COCIALIZACIÓN BANDAS EN AGREGADO) LA COMUNIDAD LE SOLICITA AL CLM OTRAS ACCIONES COMO JORNADAS INFORMATIVAS Y OPERATIVOS POR IEP EN LA CLL 12 C CON KRA 5 </t>
  </si>
  <si>
    <t xml:space="preserve">DESARROLLO DE JORNADAS INFORMATIVAS Y AGENDAMIENTO DE OPERATIVOS POR IEP </t>
  </si>
  <si>
    <t>ACTA Y LISTADO COMO EVIDENCIA</t>
  </si>
  <si>
    <t xml:space="preserve">EN EL MARCO DEL PLNA DE CHOQUE CANDELARIA (COCIALIZACIÓN BANDAS EN AGREGADO) LA COMUNIDAD LE SOLICITA AL CLM OTRAS ACCIONES COMO JORNADAS INFORMATIVAS Y OPERATIVOS POR IEP EN LA CLL 12 CON KRA 4 </t>
  </si>
  <si>
    <t xml:space="preserve">ELEVAR RESPUESTA DE RESULTADOS DE LA SOCIALIZACÓN DIA 2 A LA DCV </t>
  </si>
  <si>
    <t xml:space="preserve">EN EL MARCO DEL PLNA DE CHOQUE CANDELARIA (COCIALIZACIÓN BANDAS EN AGREGADO) LA COMUNIDAD LE SOLICITA AL CLM OTRAS ACCIONES COMO JORNADAS INFORMATIVAS Y OPERATIVOS POR IEP EN LA KRA 9 N 11 - 63 </t>
  </si>
  <si>
    <t xml:space="preserve">EN EL MARCO DEL PLNA DE CHOQUE CANDELARIA (COCIALIZACIÓN BANDAS EN AGREGADO) LA COMUNIDAD LE SOLICITA AL CLM OTRAS ACCIONES COMO JORNADAS INFORMATIVAS Y OPERATIVOS POR IEP EN CALLE 12 B CON KRA 10 BARRIO LA CATEDRAL </t>
  </si>
  <si>
    <t xml:space="preserve">EN EL MARCO DEL PLNA DE CHOQUE CANDELARIA (COCIALIZACIÓN BANDAS EN AGREGADO) LA COMUNIDAD LE SOLICITA AL CLM OTRAS ACCIONES COMO TALLERES EN MATERIA DE SEGURIDAD VIAL PARA LOS CONDUCTORES DE MOTOCICLETAS DE LA ENTIDAD 472 </t>
  </si>
  <si>
    <t xml:space="preserve">DESARROLLAR TALLERES EN MATERIA DE SEGURIDAD VIAL </t>
  </si>
  <si>
    <t xml:space="preserve">ELEVAR RESPUESTA DE RESULTADOS DE LA SOCIALIZACÓN DIA 3 A LA DCV </t>
  </si>
  <si>
    <t xml:space="preserve">EN EL MARCO DEL PLNA DE CHOQUE CANDELARIA (SOCIALIZACIÓN BANDAS EN AGREGADO) LA COMUNIDAD LE SOLICITA AL CLM OTRAS ACCIONES COMO JORNADAS INFORMATIVAS Y OPERATIVOS POR IEP EN LA CALLE 12 B N 4 - 95 </t>
  </si>
  <si>
    <t xml:space="preserve">SOLICITUD DE OPERATIVOS POR IEP EN LA CRA 9 CON CLL 1, 2 Y 3 Y SOLICITUD DE DEMARCACION EN EL SEMAFORO DE BOMBEROS </t>
  </si>
  <si>
    <t xml:space="preserve">REALIZAR RECORRIDO TECNICO PARA SOLICITAR LA SEÑALIZACION </t>
  </si>
  <si>
    <t>REALIZAR SOCIALIZACION  C.N.T CON LA COMUNIDAD DEL SECTOR DE LA CL 48 B SUR # 5 F 30 BOSQUES DE LA HACIENDA EL 27 DE ENERO DE 2018</t>
  </si>
  <si>
    <t>SOLICITAR REDUCTORES DE VELOCIDAD EN LA CALLE 34B CON CARRERA 12BIS</t>
  </si>
  <si>
    <t xml:space="preserve">REALIZAR RECORRIDO TECNICO PARA SOLICITAR LA IMPLEMENTACION </t>
  </si>
  <si>
    <t>REDUCIR ACCIDENTALIDAD</t>
  </si>
  <si>
    <t xml:space="preserve">RADICAR POR SDQS MANTENIMIENTO DE LA EN LA DIRECCION DE CARRERA 24 CON CALLE 23 </t>
  </si>
  <si>
    <t xml:space="preserve">RADICAR POR SDQS MANTENIMIENTO DE LA VIA EN LA DIRECCION DE CARRERA 24 CON CALLE 23 </t>
  </si>
  <si>
    <t>REDUCCIR ACCIDENTALIDAD Y CONGESTION VEHICULAR</t>
  </si>
  <si>
    <t>SE RADICA POR LA SDQS LA SOLICITUD DEL ARREGLO DE LA VIA CON NUMERO DE RADICADO 128602018 DEL DIAS 22 DE ENERO DEL 2018</t>
  </si>
  <si>
    <t>SOLICITAR SEÑALES SR 28 PARA DIAGONAL 48K BIS CON CARRERA 5X</t>
  </si>
  <si>
    <t xml:space="preserve">REDUCIR PARQUEO EN LA ZONA </t>
  </si>
  <si>
    <t>SE ENVIARA AL GERENTE DE INFORMACION DE LOS DESVIOS  PARA PMT</t>
  </si>
  <si>
    <t>REDUCIR PASO VEHICULAR  DE BUSES DE SITP POR SEGURIDAD VIAL</t>
  </si>
  <si>
    <t xml:space="preserve">LA ING LID DE PEÑA REALIZA SOLICITUD POR CORREO ELECTRONICO AL GERENTE DE AREA Y PERSONA ENCARGAD DE PMT PARA DARLE GESTION AL TEMA </t>
  </si>
  <si>
    <t xml:space="preserve">CORREO ELECTRONICO ENVIADO POR INGENIERA DE APOYO </t>
  </si>
  <si>
    <t>REALIZAR RECORRID TECNICO PARA SOLICITAR INTERSECCION SEMAFORICA EN LA CL 48 B BIS SUR CON KR 5 U Y DG 48 Y SUR CON TV  5 U</t>
  </si>
  <si>
    <t>RADICAR POR SDQS ARREGLO DE LAS VIAS DE ACCESO AL BARRIO BOSQUES DE LA HACIENDA</t>
  </si>
  <si>
    <t>RADICAR POR SDQS ARREGLO DE LAS VIAS DE ACCESO AL BARRIO BOSQUES DE LA HACIENDA CL 49 B CON KR 5 F</t>
  </si>
  <si>
    <t>LA ENTIDAD ENCARGADA DEL SECTOR REALICE ARREGLO DE VIAS DE ACCESO PARA MEJOR MOVILIDAD.</t>
  </si>
  <si>
    <t>SE SOLICITA EL ARREGLO DE LA VIA EN LA CL 49 B CON KR 5 F    RADICADO EN SDQS NUMERO 190062018</t>
  </si>
  <si>
    <t>SE ENVIAN EVIDENCIAS VIA EMAIL</t>
  </si>
  <si>
    <t>SE REALIZA LLAMADA TELEFONICA Y SE CONFIRMA TALLER 16/01/2018</t>
  </si>
  <si>
    <t>LLAMADA TELEFONICA  WALTER HERNANDEZ  3107636140</t>
  </si>
  <si>
    <t>SE REALIZA TALLER DE SENSIBILIZACION EN EL COLEGIO 16/01/2018</t>
  </si>
  <si>
    <t xml:space="preserve"> JORNADA INFORMATIVA 22/1/2018 RADICADO NUMERO 130572018</t>
  </si>
  <si>
    <t xml:space="preserve">ING TECNICO </t>
  </si>
  <si>
    <t>SE REALIZA RECORRIDO TECNICO CON EL ING DE APOYO EL DIA 25/01/2018</t>
  </si>
  <si>
    <t xml:space="preserve">SE SABIA DE ANTE MANO Q LOS DISPOSITIVOS YA ESTABAN IMPLEMENTADOS ASI QUE SE REALIZO RECORRIDO DE VERIFICACION </t>
  </si>
  <si>
    <t xml:space="preserve">JORNADA INFORMATIVA IEP  EN LA CLL 67 C SUR #18N -25 JUAN PABLO SEGUNDO I SECTOR </t>
  </si>
  <si>
    <t>SE REALIZA JORNADA INFORMATIVA 19/01/2018</t>
  </si>
  <si>
    <t xml:space="preserve">EXPONER LA PROBLEMÁTICA EN LA PROXIMA COMISION DE MOVILIDAD DEL MES DE ENERO </t>
  </si>
  <si>
    <t>SE EXPONE PROBLEMÁTICA DE INFORMALIDAD EN LA COMISION DE MOVILIDAD EL  31/01/2018</t>
  </si>
  <si>
    <t xml:space="preserve">GESTIONAR OP VIA PARAISO EN VIA VISTA HERMOSA POR IEP </t>
  </si>
  <si>
    <t>RADICADO No 115082018</t>
  </si>
  <si>
    <t xml:space="preserve">SOLICITAR INFORMACION DE OPERATIVOS DE CONTROL EN EL SECTOR ACAPULCO  POR IEP PARA ENTREGAR EN LA PROXIAM REUNION </t>
  </si>
  <si>
    <t xml:space="preserve">SE SOLICITA INFORMACION AL ING JULIO CESAR ARIAS VIA EMAIL </t>
  </si>
  <si>
    <t xml:space="preserve">SOLICITAR INFORMACION DEL OFICIO ANEXO EN LA SDM( DTI) PARA LA PROXIAM REUNION  </t>
  </si>
  <si>
    <t>SE ENVIAS SOLICITUD DE INFORMACION AL ING JUAN CARLOS CASTRO DE LA DTI VIA CORREO EL DIA 29/01/2018</t>
  </si>
  <si>
    <t>OFIICIAR A DCV MOSTRANDO RESULTADOS</t>
  </si>
  <si>
    <t>ing apoyo</t>
  </si>
  <si>
    <t>OFICIO NUMERO 6535</t>
  </si>
  <si>
    <t>TALLERES DE SENSIBILIZACIÓN EN EL SECTOR</t>
  </si>
  <si>
    <t>TALLERES D SENSIBILIZACIÓN EN EL SECTOR</t>
  </si>
  <si>
    <t>SE REALIZAN 15 TALLERES DE SENSIBILIZACION EN EL COLEGIO SOTAVENTO EL 25/01//2018</t>
  </si>
  <si>
    <t>PRESENTACIÓN Y MATERIAL POP</t>
  </si>
  <si>
    <t>SE REALIZA ENTREGA DE MATERIAL POP EN TALLERES Y SE REALIZA PRESENTACION EL DIA 25/01/2018</t>
  </si>
  <si>
    <t>RECORRIDO TÉCNICO PARA VIABILIDAD DE SEÑALIZACIÓN. CL 60A#77-33 SUR SAN ISIDRO 2DO SECTOR. SR MANUEL BENAVIDES 3219505620</t>
  </si>
  <si>
    <t xml:space="preserve">RECORRIDO TÉCNICO PARA VIABILIDAD DE SEÑALIZACIÓN </t>
  </si>
  <si>
    <t xml:space="preserve">TALLERES PARA ADULTOS Y NIÑOS. JESICA VELA 3142098401-7910830 </t>
  </si>
  <si>
    <t xml:space="preserve">TALLERES PARA ADULTOS Y NIÑOS </t>
  </si>
  <si>
    <t>ENCUENTRO COMUNITARIO EN EL SECTOR SAN FERNANDO. ARSENIO SANDOVAL. 3102291085</t>
  </si>
  <si>
    <t>ENCUENTRO COMUNITARIO EN EL SECTOR. ARSENIO SANDOVAL. 3102291085</t>
  </si>
  <si>
    <t>SE REALIZA ENCUENTRO COMUNITARIO EN EL SECTOR EL 23/01/2018</t>
  </si>
  <si>
    <t>ENCUENTRO COMUITARIO EN EL SECTOR MILLÁN. JULIO CHINZA. 3102325702</t>
  </si>
  <si>
    <t>ENCUENTRO COMUITARIO EN EL SECTOR. JULIO CHINZA. 3102325702</t>
  </si>
  <si>
    <t>REALIZAR JORNADA INFORMATIVA EN EL SECTOR 3 REYES. GUIDO BASTIDAS 3094231. CL 62I-63 CON KR77C</t>
  </si>
  <si>
    <t>SE REALIZA JORNADA INFORMATIVA 31/01/2018</t>
  </si>
  <si>
    <t>GESTIONAR  RESPUESTA  DEL TEMA CON TM FRECUENCIAS Y COBERTURAS SECTORES JERUSALEN TANQUE Y BRISAS DEL VOLADOR CALLE 70 SUR #22-05</t>
  </si>
  <si>
    <t xml:space="preserve">GESTIONAR  RESPUESTA  DEL TEMA CON TM FRECUENCIAS Y COBERTURAS </t>
  </si>
  <si>
    <t xml:space="preserve">RECORRIDO TECNICO PARA VIABILIDAD DE REDUCTORES DE VELOCIDAD EN LA DG 67 A #19 D Y DG 65C #19 D SECTOR SAUCES </t>
  </si>
  <si>
    <t>SE REALIZA RECORRIDO TECNICO PARA VIABILIDAD DE SEÑALIZACION  DG 67 A #19 D Y DG 65C #19 D SECTOR SAUCES 25/01/2018</t>
  </si>
  <si>
    <t>REALIZAR JORNADA INFORMATIVA EN EL SECTOR MILLAN DG 66#19A -93 KR 19 B #66A a LA 65</t>
  </si>
  <si>
    <t xml:space="preserve">REALIZAR JORNADA INFORMATIVA EN EL SECTOR SAN FERNANDO VIA COMERCIAL  CARGA- DESCARGA </t>
  </si>
  <si>
    <t xml:space="preserve">REALIZAR JORNADA INFORMATIVA EN EL SECTOR SAN FERNANDO  CARGA- DESCARGA </t>
  </si>
  <si>
    <t>RECORRIDO TECNICO PARA VIABILIDAD DE SEÑALIZACION EN LA SECTOR SAN FRANCISCO DG 64 B SUR #19</t>
  </si>
  <si>
    <t>SE REALIZA RECORRIDO TECNICO PARA VIABILIDAD DE SEÑALIZACION EN LA SECTOR SAN FRANCISCO DG 64 B SUR #19 EL 25/01/2018</t>
  </si>
  <si>
    <t xml:space="preserve">MOSTRAR  COMUNICACIÓN CON DTI PARA  SEGUIR CONDUCTO REGULAR </t>
  </si>
  <si>
    <t>RECORRIDO TECNICO PARA VIABILIDAD DE SEÑALIZACION EN LA SECTOR LA ESPERANZA VIA PRINCIPAL  SR. ASDRUAL 3204906655</t>
  </si>
  <si>
    <t>SE REALIZA RECORRIDO TECNICO PARA VIABILIDAD DE SEÑALIZACION EN LA SECTORLA ESPERANZA VIA PRINCIPAL  SR. ASDRUAL 3204906655 25/01/2018</t>
  </si>
  <si>
    <t xml:space="preserve">OFICIAR A DCV MEDIANTE ORACLE PARA EVALUAR LA VIABILIDAD TECNICA DG 65C # HASTA LA KR 19 B </t>
  </si>
  <si>
    <t xml:space="preserve">OFICIAR MEDIANTE ORACLE PARA EVALUAR LA VIABILIDAD TECNICA DG 65C # HASTA LA KR 19 B </t>
  </si>
  <si>
    <t>OFICIAR A DCV MEDIANTE ORACLE PARA EVALUAR LA VIABILIDAD TECNICA DG 67A ENTRE KR 19D Y 19B</t>
  </si>
  <si>
    <t>OFICIAR MEDIANTE ORACLE PARA EVALUAR LA VIABILIDAD TECNICA DG 67A ENTRE KR 19D Y 19B</t>
  </si>
  <si>
    <t xml:space="preserve">OFICIARA DCV MEDIANTE ORACLE PARA EVALUAR LA VIABILIDAD TECNICA JERUSALEM LA ESPERANZA DG70 SUR ENTRE KR 45 B BIS Y 45 </t>
  </si>
  <si>
    <t xml:space="preserve">OFICIAR MEDIANTE ORACLE PARA EVALUAR LA VIABILIDAD TECNICA JERUSALEM LA ESPERANZA DG70 SUR ENTRE KR 45 B BIS Y 45 </t>
  </si>
  <si>
    <t xml:space="preserve">OFICIAR A DTI ORACLE PARA EVALUAR LA VIABILIDAD TECNICA DG 64 B SUR ENTRE CR 19 Y  19 D </t>
  </si>
  <si>
    <t xml:space="preserve">GESTIONAR ENCUENTRO COMUNITARIO CON CANDELARIA LA NUEVA </t>
  </si>
  <si>
    <t xml:space="preserve">REUNION DE COMISION 28/02/218  CONVOCAR A IDU, UMV Y FDL TEMA MALLA VIA </t>
  </si>
  <si>
    <t>JORNADA INFORMATIVA IEP TV 65 CON 59 CAMILO RIVERA 3016041548</t>
  </si>
  <si>
    <t xml:space="preserve">JORNADA INFORMATIVA IEP EN SECTOR MONTERREY KR 15 CALL 74C ,76 CON CLL 75 B ENTRE 14A Y 15 </t>
  </si>
  <si>
    <t>LOCALIDAD</t>
  </si>
  <si>
    <t xml:space="preserve">TOTAL  </t>
  </si>
  <si>
    <t>EJECUCION DE ACCIONES</t>
  </si>
  <si>
    <t>FALTAN</t>
  </si>
  <si>
    <t>PORCENTAJE CUMPLIDO</t>
  </si>
  <si>
    <t>TOTAL</t>
  </si>
  <si>
    <t>USAQUEN</t>
  </si>
  <si>
    <t>1. IEP/MAL PARQUEO</t>
  </si>
  <si>
    <t>CHAPINERO</t>
  </si>
  <si>
    <t>2. ARREGLO DE VIAS</t>
  </si>
  <si>
    <t>SANTA FE</t>
  </si>
  <si>
    <t>3. SEÑALIZACION</t>
  </si>
  <si>
    <t>SAN CRISTOBAL</t>
  </si>
  <si>
    <t>4. MANTENIMIENTO A SEÑALES</t>
  </si>
  <si>
    <t>USME</t>
  </si>
  <si>
    <t>5. CIERRE VIALES POR EVENTO</t>
  </si>
  <si>
    <t>TUNJUELITO</t>
  </si>
  <si>
    <t>6. SEMAFORIZACION</t>
  </si>
  <si>
    <t>BOSA</t>
  </si>
  <si>
    <t>7. CAMBIO DE SENTIDO</t>
  </si>
  <si>
    <t>KENEDY</t>
  </si>
  <si>
    <t>8. TRANSMILENIO</t>
  </si>
  <si>
    <t>FONTIBON</t>
  </si>
  <si>
    <t>9. SITP</t>
  </si>
  <si>
    <t>ENGATIVA</t>
  </si>
  <si>
    <t>10. RUTAS DE TRANSPORTE</t>
  </si>
  <si>
    <t>SUBA</t>
  </si>
  <si>
    <t>11. INFORMACION SOBRE SDM</t>
  </si>
  <si>
    <t>BARRIOS UNIDOS</t>
  </si>
  <si>
    <t>12. CAPACITACIONES</t>
  </si>
  <si>
    <t>TEUSAQUILLO</t>
  </si>
  <si>
    <t>13. BICITAXIS Y TRANSPORTE INFORMAL</t>
  </si>
  <si>
    <t>MARTIRES</t>
  </si>
  <si>
    <t>14. PUENTE PEATONAL</t>
  </si>
  <si>
    <t>ANTONIO NARIÑO</t>
  </si>
  <si>
    <t>15. ACCIDENTALIDAD</t>
  </si>
  <si>
    <t>PUENTE ARANDA</t>
  </si>
  <si>
    <t>16. PMT</t>
  </si>
  <si>
    <t>CANDELARIA</t>
  </si>
  <si>
    <t>17. BAHIAS</t>
  </si>
  <si>
    <t>RAFAEL URIBE</t>
  </si>
  <si>
    <t xml:space="preserve">18.  REGISTRO DE PERSONAS EN CONDICIÓN DE DISCAPACIDAD </t>
  </si>
  <si>
    <t>CIUDAD BOLIVAR</t>
  </si>
  <si>
    <t>19. OTRAS SOLICITUDES</t>
  </si>
  <si>
    <t>SUMAPAZ</t>
  </si>
  <si>
    <t>CL 150 ENTRE AUTOPISTA NORTE Y KR 16. 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 CL 148 ENTRE AUTOPISTA NORTE Y AK 19:     DIAGNÓSTICO DE LA VISITA: La Cl 148 pertenece a la malla vial local de la ciudad entre la AK 19 y la autopista norte, se encuentra construida en asfalto en buen estado, con 8m aproximadamente de ancho, opera en doble sentido, con demarcación deteriorada, de línea de borde, línea central de camellón, sendero peatonal, línea de pare, flechas direccionales, se observan señales dúplex SP-48/SR-30 (zona deportiva / velocidad máxima 30Km/h), SR-28 a ambos costados de la Cl 148. Al momento de la visita se identifican algunos vehículos que se desplazan a altas velocidades.  En la base de datos de la DSC se encuentra que mediante el memorando SDM-DCV-70951-17, de mayo de 2017, la DCV informa: (ASUNTO: Derecho de petición. Solicitud estudio, diseño e instalación de reductores de velocidad; REFERENCIA: SDM-57742-17) […] Calle 148 con Carrera 21 - Reductores de Velocidad y Carrera 21 No. 172-28 Jardín Infantil- Señalización de zonas escolares, Es importante precisar que la ubicación del Jardín Infantil corresponde a la Carrera 21A entre Calles 172 y 172A. Al respecto se informa, que se incluyó dentro de las bases de compromisos de la Entidad la actualización de los diseños EX_01_120_1560_10 y MV_01_033_1560_10, respectivamente, donde se  evaluarán medidas de pacificación del tránsito y señalización tanto vertical como horizontal, acorde con las condiciones operativas y de movilidad del sitio. Así mismo, una vez se cuente con dichas actualizaciones, ésta Dependencia programará su implementación.”
REQUERIMIENTO: Dado lo encontrado en la visita y la presencia de parque sobre la Cl 148 se solicita a la DCV informar acerca del estado de avance del memorando SDM-DCV-70951-17.</t>
  </si>
  <si>
    <t>DIAGNÓSTICO DE LA VISITA: La Cl 120A pertenece a la malla vial local de la ciudad, se encuentra construida en concreto en regular estado, con 6m aproximadamente de ancho y un sobre ancho de vía entre la Kr 5 y la Kr 6 de 2 metros adicionales aproximadamente, en el que se estacionan vehículos, presenta alta pendiente, opera en sentido único de circulación oriente - occidente, sin demarcación y sin presencia de transporte público. Al momento de la visita se observa estacionamiento a ambos costados de la vía a pesar de las señales SR-28 presentes a ambos costados de la Cl 120A. REQUERIMIENTO: Dado lo encontrado en la visita se solicita al CLM efectuar campañas informativas.</t>
  </si>
  <si>
    <t>SE REALIZARON LAS SOCIALIZACIONES EL 2 Y 14 DE FEBRERO DEL 2018</t>
  </si>
  <si>
    <t xml:space="preserve"> DIAGNÓSTICO DE LA VISITA: La Kr 6 es una vía local que opera en doble sentido, está construida en asfalto en buen estado con un ancho de 7 metros aproximadamente, sin presencia de transporte público, con flujo vehicular bajo, vía de acceso a edificios con demarcación de línea central y reductor de velocidad tipo resalto. Al costado oriental, frente al edificio con placa 125-20, se observa bahía con 12 cupos de estacionamiento, con código de identificación vial 50008606 y PK_ID_bahia: 91100551, según página mapas.bogota.gov.co. Al momento de la visita se encuentran 3 vehículos parqueados. El centro local informa que ha realizado en varias oportunidades jornadas de sensibilización en el sector y que en recorrido con el DADEP, éste informa que la bahía no está autorizada, por lo cual se solicita señalización SR-28. REQUERIMIENTO: Dado lo encontrado en campo, se solicita a la DTI realizar el estudio para la viabilidad de la implementación de señales SR-28.</t>
  </si>
  <si>
    <t xml:space="preserve"> DIAGNÓSTICO DE LA VISITA: La Kr 17A y la Cl 102 son vías locales, sin presencia de transporte público con flujo vehicular bajo. La Kr 17A se encuentra construida en asfalto en regular estado con un ancho de 9 metros aproximadamente, opera en doble sentido de circulación, con demarcación deteriorada de línea central de camellón, pictogramas de zona escolar, senderos peatonales, línea de pare, flechas direccionales, pérdida de reductores de velocidad tipo estoperol, y reducción de calzada a la altura de la Cl 102; se observan señales dúplex SP-48/SR-30 (zona deportiva / velocidad máxima 30Km/h), SR-01 que da prioridad a la Cl 102 y SR-28 a ambos costados de la Kr 17A. La Cl 102 se encuentra construida en asfalto en buen estado con un ancho de 10 metros aproximadamente, opera en sentido único de circulación occidente - oriente, sin demarcación hacia el costado oriental de la intersección y hacia el occidente demarcación deteriorada de pictogramas de zona escolar, velocidad máxima de 30 Km/h, senderos peatonales, flechas direccionales, pérdida de reductores de velocidad tipo estoperol y reducción de calzada. REQUERIMIENTO: Dado lo encontrado en la visita y la presencia de parque en la intersección, se solicita a la DCV evaluar la implementación de reductores de velocidad más restrictivos y mantenimiento de la señalización existente.</t>
  </si>
  <si>
    <t xml:space="preserve"> 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</si>
  <si>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febrero</t>
  </si>
  <si>
    <t>JORNADA INFORMATIVA AUTO NORTE CON 187 EN MARANTA                   OPERATIVO DE CONTROL PARA BICITAXIS AUTO NORTE</t>
  </si>
  <si>
    <t>AGENDAR OPERATIVOS DE CONTROL Y JORNADAS INFORMATIVAS</t>
  </si>
  <si>
    <t>SE ELEVA LA SOLICITUD DE OPERATIVO DE CONTROL A TRAVES DE LA PLATAFORMA SDQS #  453192018 SE REALIZO LA JORNADA INFORMATIVA EL 16 DE FEBRERO DEL 2018</t>
  </si>
  <si>
    <t>SE SOLICITARA A LA DCV REDUCTORES DE VELOCIDAD EN LA CALLE 150 ENTRE KR 16 Y AUTO NORTE</t>
  </si>
  <si>
    <t>SE ESPERA CONCEPTO TECNICO</t>
  </si>
  <si>
    <t>INGENIERO DE APOYO</t>
  </si>
  <si>
    <t>Incidente No. 180122-000093.                   CONCEPTO TECNICO 01-550</t>
  </si>
  <si>
    <t>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t>
  </si>
  <si>
    <t>OPERATIVOS DE CONTROL EN LA CALLE 189 ENTRE 5 Y 6</t>
  </si>
  <si>
    <t>SE ELEVA LA SOLICITUD DE OPERATIVO DE CONTROL A TRAVES DE LA PLATAFORMA SDQS #  453522018</t>
  </si>
  <si>
    <t>SOLICITAR ALA DCV REDUCTORES DE VELOCIDAD EN LA CALLE 148 ENTRE AUTONORTE Y AK 19</t>
  </si>
  <si>
    <t>Incidente No. 180122-000095.                   CONCEPTO TECNICO 01-552</t>
  </si>
  <si>
    <t>SOLICITAR ALA DTI SEÑALES DE SR 28 EN LA KR 14 # 152-79</t>
  </si>
  <si>
    <t>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</si>
  <si>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SOLICITAR ALA DCV OPERATIVOS DE CONTROL EN LA CALLE 120 # 5-69</t>
  </si>
  <si>
    <t xml:space="preserve">Incidente No. 180122-000096.                   CONCEPTO TECNICO 01-555   AGENDAR  OPERATIVOS DE CONTROL </t>
  </si>
  <si>
    <t>SE SOLICITA A DTI CONCEPTO DE BAHIA EN LA K R6 # 125-35</t>
  </si>
  <si>
    <t xml:space="preserve">Incidente No. 180122-000098.                             CONCEPTO TECNICO 01-557                      </t>
  </si>
  <si>
    <t>SE REALIZARA 2 SOCIALIZACION EN 2 SEMANAS EN LA KR 8 ENTRE CALLE 7 Y AK 7A</t>
  </si>
  <si>
    <t>SOLICITAR ALA DCV REDUCTORES DE VELOCIDAD EN LA KR 17A CON CL 102</t>
  </si>
  <si>
    <t xml:space="preserve">Incidente No. 180129-000092.                   CONCEPTO TECNICO 01-558 </t>
  </si>
  <si>
    <t>OPERATIVOS DE CONTROL ENTRE KR 8 Y KR 8G CON CALLE 170      JORNADA INFORMATIVA A COMERCIANTES EN CALLE 170 ENTRE KR 8 Y KR 8G</t>
  </si>
  <si>
    <t>SE ELEVA LA SOLICITUD DE OPERATIVO DE CONTROL A TRAVES DE LA PLATAFORMA SDQS #  455392018 SE REALIZO LA JORNADA INFORMATIVA EL 22 DE FEBRERO DEL 2018</t>
  </si>
  <si>
    <t>JORNADA INFORMATIVA CALLE 159 CON CARRERA 14 A             OPERATIVO DE CONTROL EN LA CALLE 159 CON CARRERA 14A</t>
  </si>
  <si>
    <t>SE ELEVA LA SOLICITUD DE OPERATIVO DE CONTROL A TRAVES DE LA PLATAFORMA SDQS #  455552018 LA JORNADA INFORMATIVA POR INVACION DE ESPACIO PUBLICO SE REALIZO EL 13 DE FEBRERO DEL 2018</t>
  </si>
  <si>
    <t>ACTA/ SDQS</t>
  </si>
  <si>
    <t>REDUCTORES DE VELOCIDA EN LA CARRERA 8 H ENTRE CALLE 170 Y 172</t>
  </si>
  <si>
    <t>REDUCTORES DE VELOCIDAD EN LA CARRERA 8 H ENTRE CALLE 170 Y 172</t>
  </si>
  <si>
    <t xml:space="preserve">Incidente No. 180215-000123.                   CONCEPTO TECNICO 01-567 </t>
  </si>
  <si>
    <t xml:space="preserve">DIAGNÓSTICO DE LA VISITA: La Kr 8H pertenece a la malla vial local de la ciudad, que da acceso a la Universidad San buenaventura, fue recientemente construida en asfalto en con un ancho de 7.8m, sin presencia de transporte público, con flujo vehicular bajo. Los peatones se ven obligados a transitar por la vía dado que no existen andenes construidos en ningún costado. La comunidad informa de las altas velocidades que alcanzan algunos vehículos al salir del parqueadero de la universidad y en el cruce con la Cl 172, razón por la cual solicitan reductores de velocidad. En el momento de la visita se encontró al Residente de obra Jonathan Rodríguez, del Consorcio VDG2017, quien informa que los diseños de la vía no se han podido realizar, dado que la Secretaría Distrital de Movilidad hizo entrega de unos planos que no correspondían con el sector y que están dispuestos a incluir en los diseños, dichos reductores de velocidad, siempre y cuando el proceso pueda ser realizado en el menor tiempo posible. REQUERIMIENTO: De acuerdo con lo anterior se solicita a la DCV estudiar la viabilidad de implementación de los reductores de velocidad en el tramo vial descrito e informar acerca del estado del proceso de los diseños de dicho contratista.
</t>
  </si>
  <si>
    <t>JORNADA INFORMATIVA EN LA CALLE 164 # 14B-03          OPERATIVO DE CONTROL EN LA CALLE 164 # 14B-03</t>
  </si>
  <si>
    <t>SE ELEVA LA SOLICITUD DE OPERATIVO DE CONTROL A TRAVES DE LA PLATAFORMA SDQS #   455892018 SE REALIZO JORNADA INFORMATIVA POR INVACION DE ESPACIO PUBLICO EL DIA 16 DE FEBRERO DEL 2018</t>
  </si>
  <si>
    <t>SEÑALIZACION DE PROHIBIDO PARQUEAR EN LA CARRERA 6B CON CALLE 171 A       OPERATIVOS DE CONTROL CARRERA 6 CON CALLE 171</t>
  </si>
  <si>
    <t>SEÑALIZACION DE PROHIBIDO PARQUEAR EN LA CARRERA 6B CON CALLE 171A        OPERATIVOS DE CONTROL CARRERA 6 CON CALLE 171</t>
  </si>
  <si>
    <t>AGENDAR RECORRIDOS DE VERIFICACION Y OPERATIVOS DE CONTROL</t>
  </si>
  <si>
    <t xml:space="preserve">SE ELEVA LA SOLICITUD DE OPERATIVO DE CONTROL A TRAVES DE LA PLATAFORMA SDQS #   456102018                                                                             Incidente No. 180215-000119.                   CONCEPTO TECNICO 01-564 </t>
  </si>
  <si>
    <t>DIAGNÓSTICO DE LA VISITA: La Cl 171A y la Kr 6B pertenecen a la malla vial local de la ciudad, la Cl 171A se encuentra construida en concreto en buen estado, con 5m aproximadamente de ancho y la Kr 6B en asfalto en mal estado, operan en doble sentido de circulación sin presencia de demarcación y con señal SR-01 sobre la Cl 171A dando prioridad a la AK 7. Al momento de la visita se observa estacionamiento a ambos costados de la Kr 6B entre Cl 171 y Cl 171B y al costado norte de la Cl 171A. En el sector se ubica el Colegio Friedrich Naumann y el Gimnasio Marroquín Campestre, además de un parque con cerramiento. El Centro Local informa que ha realizado jornadas informativas en la zona, pero a pesar de ello el estacionamiento se sigue presentando, en especial en las noches.
REQUERIMIENTO: Dado lo encontrado en la visita y la presencia de población infantil, se solicita a la DTI realizar el estudio para la viabilidad de la implementación de señales SR-28 sobre la Cl 171A y la Kr 6B.</t>
  </si>
  <si>
    <t>JORNADA INFORMATIVA EN LA CALLE 142 CON 11 Y OPERATIVO DE CONTROL EN LA CALLE 142 ENTRE 12 Y 15</t>
  </si>
  <si>
    <t>SE ELEVA LA SOLICITUD DE OPERATIVO DE CONTROL A TRAVES DE LA PLATAFORMA SDQS #   456372018 SE REALIZO LA JORNADA INFORMATIVA EL 16 DE FEBRERO DEL 2018</t>
  </si>
  <si>
    <t>OPERATIVOS DE CONTROL EN LA CALLE 162 ,161 Y 163 DESDE LA CARRERA 7 HASTA LA CARRERA 9    JORNADA INFORMATIVA EN LA CALLE 161 , 162 Y 163 DESDE LA CARRERA 7 HASTA LA CARRERA 9</t>
  </si>
  <si>
    <t>SE ELEVA LA SOLICITUD DE OPERATIVO DE CONTROL A TRAVES DE LA PLATAFORMA SDQS #   456792018 SE REALIZO LA JORNADA INFORMATIVA EL 22 DE FEBRERO DEL 2018</t>
  </si>
  <si>
    <t>REDUCTORES DE VELOCIDAD EN LA CARRERA 7C # CON 123</t>
  </si>
  <si>
    <t>AGENDAR RECORRIDO</t>
  </si>
  <si>
    <t>Incidente No. 180215-000122.                   CONCEPTO TECNICO 01-566</t>
  </si>
  <si>
    <t>DIAGNÓSTICO DE LA VISITA: La Kr 7C y la Cl 123 son vías locales, sin presencia de transporte público con flujo vehicular medio, se encuentran construidas en asfalto en buen estado, la Kr 7C con un ancho de 7m aproximadamente y la Cl 123 con un ancho de 7m aproximadamente, ambas operan en doble sentido de circulación, con demarcación deteriorada sobre la Kr 7C de líneas de borde, sendero peatonal y flechas direccionales, presencia de señal SR-01 que da prioridad a la Cl 123, SR-39 indicando el doble sentido de la Kr 7C y SR-30-30 (velocidad máxima 30Km/h) en la esquina de la Kr 7C - Cl 123 dirigido para los vehículos que se dirigen sentido oriente - occidente. A pesar de las señales existentes, la comunidad informa de choques presentados en la intersección. Al momento de la visita se observan varios vehículos estacionados sobre la Kr 7C entre la CL 123 y la Cl 124, así altas velocidades y conflictos viales en la intersección al realizar giros izquierdos y no acatamiento de la señal SR-01.  REQUERIMIENTO: Dado lo encontrado en la visita, se solicita a la DSVCT evaluar alguna medida de pacificación del tránsito que mitigue los riesgos de accidentes en la intersección.</t>
  </si>
  <si>
    <t>SOLICITAR ALA DSVCT UNA MEDIDA DE GESTION PARA DISMINUIR LA VELOCIDAD Y A DCV REVISION DE SEMAFOROS EN LA CALLE 165 ENTRE K7 Y KR 8H</t>
  </si>
  <si>
    <t>Incidente No. 180215-000116.                     Incidente No.  180221-000099.                            CONCEPTO TECNICO 01-562</t>
  </si>
  <si>
    <t xml:space="preserve">DIAGNÓSTICO DE LA VISITA: La Cl 165 pertenece a la malla vial intermedia de la ciudad, se encuentra construida en asfalto en buen estado, con 8m aproximadamente de ancho, alta pendiente al llegar a la AK 7, opera en doble sentido, con demarcación de línea central, flechas direccionales, resalto virtual y reductores de velocidad tipo estoperol en buen estado, presencia de rutas del SITP y paraderos, se observan señales dúplex SP-47/SR-30-30 (zona escolar / velocidad máxima 30Km/h), SR-28 a ambos costados de la Cl 165, pero a pesar de ello se observa alto estacionamiento permanente al costado sur. Sobre la Cl 165 se ubica el Hospital Simón Bolívar, el Centro Comunitario Servitá, el Gimnasio Campestre y el Colegio Santo Ángel. Los residentes del sector informan de la alta accidentalidad sobre la Cl 165 por las altas velocidades que alcanzan los vehículos y del corto tiempo de la fase en verde del acceso occidental, por lo cual solicitan revisión de los tiempos del semáforo. REQUERIMIENTO 1: Dado lo encontrado en la visita, realizada en la mañana en hora valle, la presencia de equipamientos que atraen población infantil, adulto mayor y personas con discapacidad, se solicita a la DSVCT evaluar alguna medida de pacificación del tránsito que mitigue los riesgos de accidentes y a la DCV revisión de los tiempos del semáforo por las largas colas presentadas sobre la Cl 165 para acceder a la AK 7.
REQUERIMIENTO 2: Dado lo encontrado en la visita, realizada en la mañana en hora valle, la presencia de equipamientos que atraen población infantil, adulto mayor y personas con discapacidad, se solicita revisión de los tiempos del semáforo por las largas colas presentadas sobre la Cl 165 para acceder a la AK 7.
</t>
  </si>
  <si>
    <t>SOLICITAR ALA DTI SEÑALES DE SR 28 EN LA CALLE 171 A KR 6B</t>
  </si>
  <si>
    <t xml:space="preserve">Incidente No. 180215-000119.                   CONCEPTO TECNICO 01-564 </t>
  </si>
  <si>
    <t>SOLICITAR ALA DCV SEÑALES SR 16</t>
  </si>
  <si>
    <t>SOLICITAR ALA DCV SEÑALES SR 16 EN LA CALLE 173A CON 7</t>
  </si>
  <si>
    <t>Incidente No. 180215-000121.                   CONCEPTO TECNICO 01-565</t>
  </si>
  <si>
    <t>DIAGNÓSTICO DE LA VISITA: En el recorrido se observa que la Cl 173A es una vía peatonal cerrada con acceso a garajes, está construida en concreto en regular estado con un ancho de 3.5m aproximadamente. El centro local informa que el día anterior a la visita realizó una jornada de sensibilización en el sector, por lo cual no se observaron vehículos estacionados en el momento de la visita. Sobre la Cl 173A se ubica el colegio María Mazzarello, el Gimnasio José Joaquín Casas y una panadería.  REQUERIMIENTO: Dado el estacionamiento presentado, al parecer en una vía peatonal, se solicita a la DCV realizar el estudio para la viabilidad de la implementación de señal SR-16 (circulación prohibida vehículos automotores).</t>
  </si>
  <si>
    <t>SOLICITAR ALA DTI SEÑALES SR 28 EN LA CALLE 166 ENTRE KR 15 Y 19</t>
  </si>
  <si>
    <t>Incidente No. 180215-000118.                   CONCEPTO TECNICO 01-563</t>
  </si>
  <si>
    <t>DIAGNÓSTICO DE LA VISITA: La Cl 166 pertenece a la malla vial intermedia de la ciudad, se encuentra construida en asfalto en buen estado, con 9 m aproximadamente de ancho, opera en doble sentido, con demarcación deteriorada de línea central de camellón, flechas direccionales, resalto virtual y pérdida de reductores de velocidad tipo estoperol y portátiles, pictogramas de zona escolar, presencia de rutas del SITP y paraderos, se observan señales dúplex SP-47/SR-30-30 (zona escolar / velocidad máxima 30Km/h), SP-25 (proximidad a resalto), SP-48 (zona deportiva), SR-28 al costado sur de la Cl 166 entre Kr 15 y Kr 17 y señal SR-28 al costado norte entre la Kr 18 y Kr 19, pero a pesar de ello se observa alto estacionamiento permanente a ambos costados. El sector es de uso comercial con presencia del Colegio Toberín y parque adyacente a la Cl 166.
REQUERIMIENTO: Dado lo encontrado en la visita y la presencia de población infantil, se solicita a la DTI realizar el estudio para la viabilidad de la implementación de señales SR-28.</t>
  </si>
  <si>
    <t>SOLICITAR ALA DSVCT MEDIDA DE GESTION EN LA KR 7C CON CALLE 123</t>
  </si>
  <si>
    <t>ENVIAR INFORME ALA DSVCT DE LA KR 1 / KR 5 CON DG 127A BIS</t>
  </si>
  <si>
    <t>ENVIAR INFORME</t>
  </si>
  <si>
    <t>REALIZAR 3 VISITA Y COINTACTAR A ADMINISTRADORA DE ALTOS DE SANTANA</t>
  </si>
  <si>
    <t>JORNADA INFORMATIVA EN LA CALLE 119 # 11A/61        OPERATIVO DE CONTROL EN LA CALLE 119 # 11/A61              REDUCTORES DE VELOCIDAD KR 11 A ENTRE 119 Y 123</t>
  </si>
  <si>
    <t>AGENDAR JORNADAS RECORRIDOS Y OPERATIVOS</t>
  </si>
  <si>
    <t>OPERATIVOS DE CONTROL EN LA CARRERA 7 CON CALLE 174 BARRIO EL PITE     RECORRIDO TECNICO SEÑALIZACION SR 28 EN LA CALLE 174 CON 7</t>
  </si>
  <si>
    <t>AGENDAR RECORRIDOS Y OPERATIVOS</t>
  </si>
  <si>
    <t>JORNADA INFORMATIVA CALLE 184 BIS # 15B / 09        Y OPERATIVO DE CONTROL EN LA CALLE 184 BIS # 15B 09</t>
  </si>
  <si>
    <t>JORNADA INFORMATIVA CALLE 184 BIS # 15B 09 SAN ANTONIO NORTE             OPERATIVO DE CONTROLCALLE 184 BIS #15B-09</t>
  </si>
  <si>
    <t xml:space="preserve">OPERATIVOS DE CONTROL EN LA CARRERA 6 CON CALLE 171 </t>
  </si>
  <si>
    <t>SE ELEVA LA SOLICITUD DE OPERATIVO DE CONTROL A TRAVES DE LA PLATAFORMA SDQS #   457782018</t>
  </si>
  <si>
    <t>JORNADA INFORMATIVA CALLE 127C CON CARRERA 3 ALTOS DEL CERRO              OPERATIVO DE CONTROL CALLE 127C CON CARRERA 3</t>
  </si>
  <si>
    <t>AGENDAR JORNADAS Y OPERATIVOS</t>
  </si>
  <si>
    <t>JORNADA INFORMATIVA CALLE 127 CON AV 19          OPERATIVOS DE CONTROL CALLE 127 CON 19</t>
  </si>
  <si>
    <t>SE ELEVA LA SOLICITUD DE OPERATIVO DE CONTROL A TRAVES DE LA PLATAFORMA SDQS #   522072018 SE REALIZARA LA JORNADA INFORMATIVA EN EL MES DE MARZO</t>
  </si>
  <si>
    <t>JORNADA INFORMATIVA EN CICLORUTA DE LA AV 19 Y CALLE 127                  OPERATIVOS DE CONTROL CALLE 127 Y AV 19</t>
  </si>
  <si>
    <t>SE ELEVA LA SOLICITUD DE OPERATIVO DE CONTROL A TRAVES DE LA PLATAFORMA SDQS #522142018    SE REALIZARA LA JORNADA INFORMATIVA EN EL MES DE MARZO</t>
  </si>
  <si>
    <t>ENVIAR ACTA DE PROTOCOLO DE PARTICIPACION NUMERAL 4,1,2 T LISTADO DE BARRIOS POR UPZ</t>
  </si>
  <si>
    <t>ENVIAR CORREOS</t>
  </si>
  <si>
    <t>LOS CORREOS SE ENVIARON EL DIA 26 DE FEBRERO DEL AÑO 2018 ACADA UNA DE LAS ENTIDADES PERTINENTES</t>
  </si>
  <si>
    <t>E MAIL</t>
  </si>
  <si>
    <t>JORNADA INFORMATIVA EN LA CARRERA 7 ENTRE CALLE 112 Y 115         OPERATIVOS DE CONTROL EN LA CARRERA 7 ENTRE CALLE 112 Y 115 SUPERMERCADO ROOMI</t>
  </si>
  <si>
    <t>RECORRIDO RECNICO PARA ESTUDIO DE IMPLEMENTACION REDUCTORES DE VELOCIDAD EN LAS CALLES 182 Y 183 CON CARRERA 7C</t>
  </si>
  <si>
    <t xml:space="preserve">AGENDAR RECORRIDOS </t>
  </si>
  <si>
    <t>ACTA, LISTADO DE 7 CIUDADANOS INFORMADOS  Y REGISTRO FOTOGRAFICO DE LA ACTIVIDAD</t>
  </si>
  <si>
    <t xml:space="preserve">ACTA, LISTADO DE 3 CIUDADANOS INFORMADOS </t>
  </si>
  <si>
    <t xml:space="preserve">REALIZAR  JORNADA INFORMATIVA CRA 7 CON 72 </t>
  </si>
  <si>
    <t>ACTA, LISTADO DE 160 CIUDADANOS INFORMADOS</t>
  </si>
  <si>
    <t>Febrero</t>
  </si>
  <si>
    <t>1.SOLICITAR OPERATIVO DE CONTROL POR SDQS CRA 3 ESTE CON 47 A                                                    2.ASISTIR A RECORRDIO EN EL SECTOR PARAISO 19-02-2018</t>
  </si>
  <si>
    <t>1. RADICAR EN  SDQS OPERATIVO DE CONTROL  CRA 3 ESTE CON 47 A                                                                    2. REALIZAR RECORRDIO EN EL SECTOR PARAISO 19-02-2018</t>
  </si>
  <si>
    <t>1. RADICADO SDQS                             2. RECORRIDO SECTOR PARAISO</t>
  </si>
  <si>
    <t>RADICADO SDQS  332762018 12-02-2018, ACTAS DE RECORRIDOS DE VERIFICACION 19-02-2018</t>
  </si>
  <si>
    <t xml:space="preserve">SOLICITAR OPERATIVOS DE CONTROL </t>
  </si>
  <si>
    <t>SOLICITAR POR MEDIO DE SDQS OPERATIVOS DE CONTROL CLL 102 CRA 9 ESTE, CRA 6 ESTE CON 96 A SAN MARTIN Y CLL 100 CRA 10 ESTE Y 8 ESTE</t>
  </si>
  <si>
    <t xml:space="preserve"> RADICADO SDQS 12-02-2018  332902018, 332982018 ,333042018</t>
  </si>
  <si>
    <t>1. JORNADA INFORMATIVA EN LA CLL 79 Y 78 CON 7 Y 9.                              2. TRAMITAR OPERATIVO DE CONTROL POR SDQS</t>
  </si>
  <si>
    <t>1.REALIZAR JORNADA INFORMATIVA EN LA CLL 79  Y 78 ENTRE CRA 7 Y 9                           2.RADICAR EN  SDQS SOLICITUD DE OPERATIVO DE CONTROL</t>
  </si>
  <si>
    <t>1. INFORMAR A LOS CIUDADANOS FRENTE A LAS PROHIBICIONES DE PARQUEO EN VIA                        2.RADICADO SDQS</t>
  </si>
  <si>
    <t>ACTA, LISTADO DE 9 CIUDADANOS INFORMADOS</t>
  </si>
  <si>
    <t xml:space="preserve">ALCALDIA LOCAL CHAPINERO </t>
  </si>
  <si>
    <t xml:space="preserve">SOLICITAR OPERATIVOS DE CONTROL POR SDQS KILOMETRO 1 VIA LA CALERA </t>
  </si>
  <si>
    <t xml:space="preserve"> RADICADO SDQS 12-02-2018  333502018</t>
  </si>
  <si>
    <t>1. JORNADA INFORMATIVA IEP CLL 65 ENTRE CRA 7 Y 3B                             2.SOLICITAR OPERATIVOS DE CONTROL CLL 65 ENTRE CRA 7 Y 3B</t>
  </si>
  <si>
    <t>1. REALIZAR JORNADA INFORMATIVA IEP CLL 65 ENTRE CRA 7 Y 3B                             2.RADICADO DE SOLICITUD OPERATIVOS DE CONTROL EN LA  CLL 65 ENTRE CRA 7 Y 3B</t>
  </si>
  <si>
    <t>1.ACTA, LISTADO DE CIUDADANOS, SE INFORMA UN TOTAL DE 10 CIUDADANOS   2. RADICADO SDQS 12-02-2018 333572018</t>
  </si>
  <si>
    <t xml:space="preserve">1. JORNADA INFORMATIVA SECTOR CAPILLA  2. HACER SOLICITUD A DSVCT SOBRE ACCIONES PEDAGOGICAS ENFOCADAS A BISIUSUARIOS EN EL SECTOR DE LA VIA CALERA 3. SOLICITUD POR SDQS DE OPERATIVOS DE CONTROL POR IEP SECTOR CAPILLA </t>
  </si>
  <si>
    <t xml:space="preserve">1. REALIZAR JORNADA INFORMATIVA SECTOR CAPILLA  2. HACER SOLICITUD A DSVCT SOBRE ACCIONES PEDAGOGICAS ENFOCADAS A BISIUSUARIOS EN EL SECTOR DE LA VIA CALERA 3. RADICADO  SDQS DE OPERATIVOS DE CONTROL POR IEP SECTOR CAPILLA </t>
  </si>
  <si>
    <t xml:space="preserve">1. ACTA Y LISTADO DE CIUDADANOS DE JORNADA INFORMATIVA REALIZADA EL 22-02-2018 SE INDFORMA UN TOTAL DE 24 CIUDADANOS                           2. SE ENVIA CORREO ELECTRONICO A SJIMENEZ DE LA DSVCT EL DIA 12-02-2018 REALIZANDO SOLICITUD                            3.RADICADO SDQS 12-02-2018 333662018.          </t>
  </si>
  <si>
    <t xml:space="preserve">REALIZAR JORNADA INFORMATIVA EN EL ENTORNO DEL PARQUE 93 </t>
  </si>
  <si>
    <t>CLM2</t>
  </si>
  <si>
    <t xml:space="preserve">ACTA, LISTADO DE 18 CIUDADANOS 13-02-2018 SE INFORMA UN TOTAL DE  CIUDADANOS Y 20-02-2018 SE INFORMA UN TOTAL DE 13 CIUDADANOS </t>
  </si>
  <si>
    <t xml:space="preserve">REALIZAR JORNADA INFORMATIVA POR IEP EN EL ENTORNO DE PARQUE LOURDES </t>
  </si>
  <si>
    <t xml:space="preserve">ACTA, LISTADO DE 18 CIUDADANOS 13-02-2018 SE INFORMA UN TOTAL DE  9 CIUDADANOS </t>
  </si>
  <si>
    <t>JORNADA INFORMATIVA SECTOR CAPILLA</t>
  </si>
  <si>
    <t>ACTA, LISTADO DE 24 CIUDADANOS 22-02-2018 SE INFORMA UN TOTAL DE  CIUDADANOS</t>
  </si>
  <si>
    <t xml:space="preserve">RADICAR MEDIANTE SDQS OPERATIVOS </t>
  </si>
  <si>
    <t>RADICAR MEDIANTE SDQS SOLICITUD DE OPERATIVO EN LA CRA 1 ESTE NO. 47 A -05</t>
  </si>
  <si>
    <t xml:space="preserve">NUMERO DE RADICADO SDQS </t>
  </si>
  <si>
    <t xml:space="preserve">NUMERO DE RADICADO </t>
  </si>
  <si>
    <t xml:space="preserve">CLM2 </t>
  </si>
  <si>
    <t xml:space="preserve">RECORRIDO DE VERIFICACION </t>
  </si>
  <si>
    <t>CALLE 57 # 4A 11</t>
  </si>
  <si>
    <t xml:space="preserve">SOLICITAR OPERATIVOS DE CONTROL EN LA CAPILLA </t>
  </si>
  <si>
    <t xml:space="preserve"> RADICADO SDQS 28-02-2018  # 517002018</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</si>
  <si>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</si>
  <si>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</si>
  <si>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FEBRERO </t>
  </si>
  <si>
    <t xml:space="preserve">ENVIAR A LA PRESIDENTA DEL VERJON LOS RESULTADOS DE LAS ACCIONES Y AVANCES DE LOS RECORRIDOS YA REALIZADOS EN EL LUGAR </t>
  </si>
  <si>
    <t xml:space="preserve">EL CLM ENVIARA MAIL A LA PRESIDENTA PROPORCIONANDO LA INFORMACION CORRESPONDIENTE </t>
  </si>
  <si>
    <t xml:space="preserve">EL CLM REALIZARA RECORRIDO TECNICO PARA RESPOINDER A LA SOLICITUD DE LA COMUNIDAD </t>
  </si>
  <si>
    <t>REALIZAR INCIDENTE PARA DCV</t>
  </si>
  <si>
    <t xml:space="preserve"> INCIDENTE  DCV</t>
  </si>
  <si>
    <t xml:space="preserve">EL CLM EN EL MARCO DE LOS ENCUENTROS Y APROVECHANDO LA PRESENCIA DE LA ING DE L AREA REALIZA LOS RECORRIDOS CORRESPONDIENTES </t>
  </si>
  <si>
    <t xml:space="preserve">EL INGENIERO ELEVARA LOS OFICIOS PARA FIENES PERTINENTES </t>
  </si>
  <si>
    <t>SOLICITUD EN CAPACITACION EN SEGURIDAD VIAL PARA CONDUCTORES EN EL BARRIO EL DORADO EL 21 DE MARZO FECHA TENTATIVA.</t>
  </si>
  <si>
    <t xml:space="preserve">REALIZACION DE CAPACITACION WEN SEGURIDAD VIAL  SEGÚN EL ACTA DE COMPROMISO </t>
  </si>
  <si>
    <t>CLM 3</t>
  </si>
  <si>
    <t>RECORRIDO TECNICO COMO RESPUESTA A LA SOLICITUD</t>
  </si>
  <si>
    <t>OPERATIVOS Y RECORRIDO TECNICO</t>
  </si>
  <si>
    <t>REUNION DE PARTICIPACION CON EL HOTEL BACATA</t>
  </si>
  <si>
    <t>GRUPO GUIA PARA APOYAR LOS INTERSECCIONES VIALES</t>
  </si>
  <si>
    <t>Incidente Oracle 180118-000040 del 4 de Enero de 2018</t>
  </si>
  <si>
    <t>Incidente oracle</t>
  </si>
  <si>
    <t>Se remite oficio # SDM-DSC-14357-2018 el 25 de Enero de 2018</t>
  </si>
  <si>
    <t>Oficio</t>
  </si>
  <si>
    <t>Se realiza recorrido técnico el 13 de Febrero de 2018 a las 9:30am.</t>
  </si>
  <si>
    <t>Se realiza recorrido el 26 de febrero de 2018 a las 10:30am</t>
  </si>
  <si>
    <t>Se realiza recorrido de verificación el 26 de febrero de 2018 a las 11:00am</t>
  </si>
  <si>
    <t>Se remite información a la Ingeniera de DSVCT a través de correo electronico el dia 5 de Febrero de 2018.</t>
  </si>
  <si>
    <t>Se remite oficio # SDM-DSC-14342-2018 el 25 de Enero de 2018</t>
  </si>
  <si>
    <t>Se realiza recorrido técnico el 13 de febrero de 2018 a las 10:30am</t>
  </si>
  <si>
    <t>Se realiza reunión el 8 de Febrero de 2018 a las 8:30am.</t>
  </si>
  <si>
    <t>Acta de recorrido del 20 de Enero de 2018 a las 12:30pm. 
Se hace recorrido técnico el 13 de Febrero de 2018 a las 10:00am</t>
  </si>
  <si>
    <t xml:space="preserve">Se realiza radicado SDQS al acueducto bajo # 187772018 el dia 25 de enero a las 12:19 m.         Se realiza radicado SDQS para operativos bajo el # 187822018  el dia 25 de enero a las 12:21 m.  </t>
  </si>
  <si>
    <t>Realizar recorrido técnico para reductores de velocidad en la calle 27b bis sur y 28b sur con Kr 10h este, kr 10 este entre cl 28 sur y cl 27 bis sur en San Blas sector II</t>
  </si>
  <si>
    <t>Se realiza recorrido técnico el 23 de febrero de 2018 a las12:30pm.</t>
  </si>
  <si>
    <t xml:space="preserve">Se realiza radicado SDQS # 189112018 el dia 25 de enero a las 1:32 pm.
Se solicita habilitar señal de PARE a través de SDQS # 453372018 el 22 de Febrero de 2018.
Se solicita a la Gestora de TMSA realizar reunión con directivos de la Empresa Transfontibón, a através de correo electronico paola.nuncira@transmilenio.gov.co enviado 22-02-18
</t>
  </si>
  <si>
    <t>SDQS y correo electronico</t>
  </si>
  <si>
    <t>Acta de recorrido de verificación del 23 de Enero de 2018 a las 11:30am
Acta de reunión de participación del 25 de Enero de 2018 a las 10:00am
Se realiza radicado SDQS # 189232018 el dia 25 de enero a las 1:32 pm.</t>
  </si>
  <si>
    <t>SDQS
Actas</t>
  </si>
  <si>
    <t>Se realiza recorrido de verificación el 15 de Febrero de 2018 a las 9:00am</t>
  </si>
  <si>
    <t>Se realiza recorrido de verificación el 15 de Febrero de 2018 a las 9:30am</t>
  </si>
  <si>
    <t>Se realiza radicado SDQS # 513082018 del 28 de Febrero de 2018</t>
  </si>
  <si>
    <t>Realizar recorrido de verificación para evidenciar problematicas en la cl 68 sur entre cra 11 y 14 juan rey sector I</t>
  </si>
  <si>
    <t>Identificar problemáticas</t>
  </si>
  <si>
    <t>Se realiza recorrido de verificación el 7 de Febrero de 2018 a las 2:00pm.</t>
  </si>
  <si>
    <t>Realizar recorrido de verificación para evidenciar problemática en la cl 68 sur entre cr 11 y 14 este- Juan Rey sector I</t>
  </si>
  <si>
    <t>Arreglo de vias</t>
  </si>
  <si>
    <t>Elevar problemática a Transmilenio sobre derrame de combustible del buses del SITP</t>
  </si>
  <si>
    <t>Enviar información a la Gestora de Transmilenio S.A</t>
  </si>
  <si>
    <t xml:space="preserve">Se remite problemática de derrame de combustible a Gestora de Transmilenio al correo electronico paola.nuncira@transmilenio.gov.co el 22-02-18
</t>
  </si>
  <si>
    <t>Hacer operativos de control de velocidad en la cra 3 entre cl 27 y 31 sur.
Realizar jornada informativa en la IED Francisco Javier Matiz</t>
  </si>
  <si>
    <t>Coordinar con Policia de Transito operativos de control de velocidad</t>
  </si>
  <si>
    <t>Las jornadas informativas estan programadas para Marzo de 2018.</t>
  </si>
  <si>
    <t>Verificar respuesta de la DCV sobre la implementación de la señalización en la dg 39 sur N°2-00este IED Juan Evangelista Gómez e informar a la comunidad sobre el estado de la misma.</t>
  </si>
  <si>
    <t>Verificar solicitud en matriz de seguimiento de Ingeniero</t>
  </si>
  <si>
    <t>Según respuesta de la DCV del 24/08/2017: SDM-DCV-117680-17. Se programó en la base de datos de compromisos el mantenimiento de la señalización del sector, incluyendo el mantenimiento de los reductores de
velocidad tipo estoperol ubicados sobre la Diagonal 39 Sur entre las Carreras 2 Este y 3 Este, los
cuales presentan el desgaste normal causado por el tránsito que opera en la zona y por las condiciones climáticas.</t>
  </si>
  <si>
    <t>Fila: 04-409-17 de Matriz de seguimientod e Ingeniero de apoyo</t>
  </si>
  <si>
    <t xml:space="preserve">
Reportar el arreglo de la via ubicada en la 41 sur con kra Nº 2 -04 este barrio el rodeo
Solicitar operativos de control por IEP en la Cl 41 sur entre Kr 2 este y 3 este, especialmente los fines de semana
Reportar a Transmilenio sobre el desvío de los buses del SITP de la ruta normal .
</t>
  </si>
  <si>
    <t>Reportar problemática a la UMV</t>
  </si>
  <si>
    <t>Reportar arreglo de las vías a la UMV e IDU ubicadas en la Cra 11d este N° 69-06 sur, la kr 11d este entre Cl 69 y 68 sur, Via deteriorada en la calle 68 sur entre kr 13 y kr 11d este, Kr 10 este entre cl 64 y 65 sur.
Remitir arreglo de cárcamo al Acueducto ubicado en la Cra 11d este N° 68-30 sur.</t>
  </si>
  <si>
    <t>Reportar arreglo de vias a la UMV, IDU y mantenimiento de carcamo Acueducto</t>
  </si>
  <si>
    <t xml:space="preserve"> Reportar disposición inadecuada de residuos de taller en la vía ubicada en la Kr 8 N°19-09 sur en la oficina de Ambiente de la ALSC.
Realizar operativos de control en la Cra 8 con calle 19 sur- San Blas.</t>
  </si>
  <si>
    <t>Remitir problemáticas  a las correspondientes Entidades</t>
  </si>
  <si>
    <t>Realizar recorrido técnico en la tv 16 bis este con Cl 43a bis sur altos del zuque, para señal de restricción de paso de vehiculo pesado.</t>
  </si>
  <si>
    <t xml:space="preserve">Coordinar recorrido técnico con ingeniero de apoyo </t>
  </si>
  <si>
    <t>Se realiza recorrido técnico el 7 de Marzo de 2018 a las 9:00am</t>
  </si>
  <si>
    <t xml:space="preserve">Solicitar por SDQS operativos de control en la Urbanización Padua.
Realizar jornada informativa en la urbanización Padua.
</t>
  </si>
  <si>
    <t>Remitir solicitud de operativos de control a Policia de Transito</t>
  </si>
  <si>
    <t xml:space="preserve">Recuperación del espacio publico </t>
  </si>
  <si>
    <t xml:space="preserve">Reportar a la Alcaldía Local bache ubicado en la cl 41 sur entre Kr 0 y 1 este.
Realizar recorrido técnico.
Enviar al Gerente de área la solicitud de priorización  
la Kra 1ª entre Dg 40 sur y la Cl 43 sur para implementación de señalización.
</t>
  </si>
  <si>
    <t>Gestionar con IDU arreglo y construcción de andenes por la Cra 9 c este entre cl 30 y Cl 28 sur- Barrio san pedro.
Programar operativos de control de velocidad por la Cr 9c este entre cl 28b y 30a- barrio san pedro</t>
  </si>
  <si>
    <t>Recorrido técnico en el barrio san blas sector II con participación de la Comunidad</t>
  </si>
  <si>
    <t>Programar recorrido técnico con Ingeniero de apoyo</t>
  </si>
  <si>
    <t>Se realizan recorridos técnicos el 8 de Marzo de 2018 de 11:30am a 2:00pm</t>
  </si>
  <si>
    <t>Elevar solicitud a la DCV</t>
  </si>
  <si>
    <t>Realizar recorrido técnico en la TV 9 este con Cl 27 sur</t>
  </si>
  <si>
    <t>Se realiza recorrido técnico el 8 de Marzo de 2018 a las 9:30am</t>
  </si>
  <si>
    <t>Reportar a Policia de Transito IEP por parqueo de motos en zonas verdes en la cl 6 sur con kr 8a este- Urbanización la Roca</t>
  </si>
  <si>
    <t>Radicar SDQS solicitando operativos de control</t>
  </si>
  <si>
    <t>Marzo</t>
  </si>
  <si>
    <t>Realizar jornada informativa en la urbanización para el no parqueo de motos en zonas verdes.
Realizar operativos de control en zonas verdes por estacionamiento de motos.</t>
  </si>
  <si>
    <t>Coordinar Jornada informativa con funcionarios de la Alcaldia Local y lideres de la JAC de la urbanización la Roca.</t>
  </si>
  <si>
    <t>Recuperación del espacio  publico</t>
  </si>
  <si>
    <t>Recorridos técnicos por el barrio san blas sector II</t>
  </si>
  <si>
    <t>Coordinar recorridos técnicos con Ingeniero de apoyo</t>
  </si>
  <si>
    <t>Programar operativos para el sector
Indagar sobre el estado de solicitud en la DCV</t>
  </si>
  <si>
    <t>Radicar operativos en SDQS</t>
  </si>
  <si>
    <t>Solicitar operativos de control</t>
  </si>
  <si>
    <t xml:space="preserve">Realizar jornadas informativas en la Cr 10b este entre cl 21 a la 24 a sur, en la cl 24a sur entre kr 10b y kr 10c este, en la kr 10c este entre cl 21 sur a la 24 a sur, kr 11 este entre cl 26b sur a la cl 21 sur.
 </t>
  </si>
  <si>
    <t>Planear  jornadas informativas</t>
  </si>
  <si>
    <t xml:space="preserve">El trece de febrero  asistimos para realizar taller y comunidad no asistio al taller, el lider comunitario informo que habia realizado la convocatoria para el taller presento disculpas y con las  pocas personas que asistieron se realizo un encuentro comunitario- </t>
  </si>
  <si>
    <t xml:space="preserve"> El 16 de febrero el ingeniero   realizo recorridio y el 26 de febrero envio  por ORACLE  a La DCV  la solictud .</t>
  </si>
  <si>
    <t>El ingeniero Yeisson informa acerca de la situacion  frente al tema  de la ila el plan tortuga de los motociclistas  en Bogota .razon  por la cual  no asisten  las areas  tecnicas  encargadas de la SDM de entregar la informacion  a la comunidad; Sin embargo  comenta que en febrero de 2018  se hara  la contratacion  de la SDM  para el temA de la señalización  por otro lado  la comunidad  informa  que el paso  de vehículos  de carga pesada  en los sectores ,santa Isabel ,Arizona y circunvecinos está deteriorado las vias. El funcinario de la UMV informa  que se hizo la  intervencion  el la kr 4 de la CL 75 B sur - 76 B no ae realizo  la señalizacion  con el CONV-1292-2012.La señora Dayaneira Oregoza  hace entrega de 12 folios  de los cuales 10 son un regitro fotografico  el cual  se hara llegar   al adireccion  de infraestructura (DTI)  para que tenga conocimiento  de realidad del sector  y 2 folios  los cuales son un sine  de preguntas  de las cuales ella solicita respuesta   se aclara a ala señora  Deyaneira  que desde la SDM  se encargara de se encargara de darle respuesta  frente a las inquitudes que competan a la misma.</t>
  </si>
  <si>
    <t xml:space="preserve">El 9 de febrero se dio cumplimiento  al compromiso </t>
  </si>
  <si>
    <t xml:space="preserve">1-Elevar las solicitudes  de recorrido al Ingeniero local  para que  coordine.
2-El equipo del CLM  hará la gestión para el tema de jornadas informativas y enviara las solicitudes de operativo vía SDQS.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</si>
  <si>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de la mesa territorial  Gran Yomasa a quienes se les explico el accionar de la  Secretaria de Movilidad  en la localidad de Usme  de acuerdo a las líneas estratégicas anteriormente enunciadas.
En el espacio nos acompañó  Funcionarios de Transmilenio y Tranzit quienes tomaron atenta nota de las solicitudes del transporte en el sector y quienes darán respuesta de acuerdo a las  inquietudes de los ciudadanos.
Por otro lado se  comunico a la comunidad que el tema correspondiente a Movilidad se hará la gestión correspondiente y  se informara los avances.
Las solicitudes  de los ciudadanos  se dirigieron entorno al transporte de la localidad de Usme 
 (4) Recorridos de Verificación por IEP
1  KR 6B ESTE CON CL 81C SUR  COMPOSTELA 2 
2  KR 9 ESTE CON CL 81       BOLONIA
3  CL 81 CON KR 4  YOMASA
4  CL 81C SUR CON KR 8C BIS HASTA  CL 81
 Solicitud de Señalización
CL 81 CON KR 5 SUR ESQUINA  
Colegio  Ofelia Uribe   SEDE  B 
RECTOR MARIO LANZA  3002164419
  Operativos de control en los puntos de verificación de acuerdo a lo encontrado.</t>
  </si>
  <si>
    <t xml:space="preserve">  Se realizo jornada informativa el 06 de marzo  tema IEP y el 16  de marzo se realiza recorrido  con el Ingeniero Yeison Gómez,   quien  asu vez envio correo electronico al Gerente de Area de DCV Este punto se intervino con zona escolar sin embargo están volviendo a solicitar mas señalización seria viable la implementación de una medida adicional en este punto.
 y el operativo se envio por la SDQS No. 512712018.</t>
  </si>
  <si>
    <t>El 28 de febrero se hizo la ultima gestion de envio de operativo por la sdqs.</t>
  </si>
  <si>
    <t xml:space="preserve">
1-Elevar las solicitudes  de los ciudadanos  a Transmilenio   para su correspondiente gestión.
2-El CLM  coordinara talleres con los líderes.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</si>
  <si>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adulta mayor a quienes se les explico que la Secretaria de Movilidad es cabeza de sector  y tiene unas entidades adscritas  son: Transmilenio, IDU, UMV y Terminal de transporte, se le comunico a la comunidad que de acuerdo a sus inquietudes les estaremos invitando.
 Las solicitudes  de los ciudadanos  se dirigieron entorno al transporte de la localidad de Usme 
 Problemática envían hacia un solo punto  los alimentadores y  los demás están  puntos llenos es  así   que se genera en la comunidad  molestia y se baja a la vía creando bloqueo- Solicitan revisar la salida de los  alimentadores en hora pico con buena coordinación  para todos los puntos. 
 Solicitan que se controle el tema de los vendedores ambulantes dentro del portal ya que es un riesgo para todos los pasajeros  “no hay paso ´para transitar”.
 Solicitan revisar el lugar  donde recoge el articulado 3 y 17, sugieren que se separen los puntos de estos articulados para bridar seguridad en el ingreso.
 Solicitan seguridad en los articulados la comunidad han sido víctimas de los robos.
 El alimentador de Nebraska se demora en el paso del sector.
 Solicitan talleres en temas de Movilidad y Transmilenio.
 Los alimentadores cuando pasan por la Aurora ya van llenos.
 Que en la próxima sesión acompañe Transmilenio para resolver las inquietudes.</t>
  </si>
  <si>
    <t>El 16 de febrero en articulacion con Transmilenio se realizo taller de corresponsabilidad ciudadana y aclaracion y acalracion de los diferentes temas de transmilenio solictados.</t>
  </si>
  <si>
    <t>Elevar solicitud Al ing para que agende visista tecnica.</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</si>
  <si>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y funcionarios intervinieron describiendo la problemática del sector:  Hay dos colegios el Juan Rulfo   y Santa Librada que están construyendo, se encuentra el Centro Amar, Jardines infantiles el Barquito, Fe y Alegría y centro acunar, Centro de Salud, Iglesias. En el sector transitan todos los actores viales en especial niños, adolescentes ya que es una zona Escolar y hay alto riesgo.
Los participantes solicitan:
 Un recorrido para verificar la señalización del sector escolar KR 12 No. 75- 26 SUR.
Desde el Centro Local de Movilidad hará la gestión de acuerdo a su competencia.
</t>
  </si>
  <si>
    <t>Se realizo recorrido de verificacion el 16 de febrero con el Ingeniero Yeison Gomez</t>
  </si>
  <si>
    <t>El CLM  hara gestion sobre las peticiones de la comunidad.</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</si>
  <si>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 La comunidad solicito realización de jornadas informativas en la vía principal de Danubio y altos del portal, por otro lado Coordinar con el presidente Luis Ruiz   un encuentro comunitario con la comunidad. 
Desde el Centro Local de Movilidad hará la gestión de acuerdo a su competencia.
</t>
  </si>
  <si>
    <t>Realizar reunion en el mes de marzo donde la DSV HABLARAN SOBRE LAS SOLICITUDES.</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</si>
  <si>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Los  ingenieros  de la DCV y DSV  tomaron las inquietudes  de la comunidad de  revisar  la viabilidad de colocar un par vial entre las CL 78 Y 81 SUR,   posterior se realizó el recorrido  y se acordó realizar reunión en el mes de marzo para socializar avances de las solicitudes
Desde el Centro Local de Movilidad hará la gestión de acuerdo a su competencia.
</t>
  </si>
  <si>
    <t xml:space="preserve"> La reunion de seguimiento esta proyectada para  marzo  donde se hara el seguimiento sobre el cambio de sentido vial</t>
  </si>
  <si>
    <t>El CLM hara gestion sobre las peticiones de la comunidad.</t>
  </si>
  <si>
    <t>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revisar en el barrio Brasilia la señalización de ZONA ESCOLAR Brasilia, Santa Librada, Orlando Fals- Berta Santos presidenta 3133939569.
- Solicitan operativos de control sobre las principales de Santa Librada.
- La señora Martha Peña solicita jornada informativa  sobre la CL 71 No. 1 B-88 SUR 
Desde el Centro Local de Movilidad hará la gestión de acuerdo a su competencia.</t>
  </si>
  <si>
    <t xml:space="preserve">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t>
  </si>
  <si>
    <t>ELEVAR SOLICITUD POR PARTE DEL ING DEL CLM A LA DEPENDENCIA CORRESPONDIENTE</t>
  </si>
  <si>
    <t xml:space="preserve"> Solicitud de reductirtes de velocidad en KR 9 ENTRE CL 73B SYUR  Y CL 73D SUR</t>
  </si>
  <si>
    <t>El 16 de febrero  con el incidente en Oracle No. 180220-000136 se envio  envio a DCV el 20 de febrero  para su verificacion</t>
  </si>
  <si>
    <t>Solicitud de Zona Escolar en CL 74C SUR Y CL 75A SUR ENTRE KR 9 Y AV CARACAS ENTORNO</t>
  </si>
  <si>
    <t>El 16 de febrero  con el incidente en Oracle No. 180220-000116 se envio  envio a DCV el 20 de febrero  para su verificacion</t>
  </si>
  <si>
    <t>Solicitud de Zona Escolar en KR 12 ENTRE CL 75A SUR Y CL 76B SUR ENTORNO</t>
  </si>
  <si>
    <t>El 16 de febrero  con el incidente en Oracle No. 180220-000125 se envio  envio a DCV el 20 de febrero  para su verificacion</t>
  </si>
  <si>
    <t xml:space="preserve">Solictud de SR 28 EN CL 74C SUR Y CL 74B SUR ENTRE KR 9 Y AV CARACAS </t>
  </si>
  <si>
    <t>El 16 de febrero  con el incidente en Oracle No. 180220-000037 se envio  envio a DTI el 21 de febrero  para su verificacion</t>
  </si>
  <si>
    <t>AGENDAR JORNADA INFORMATIVA EN LA KR 14 (AV CARACAS) CON LC 73D SUR</t>
  </si>
  <si>
    <t>SE REALIZA RECORRIDO DE VRIFICACION POR IEP EN EL SECTOR DE BARRIO SANTA LIBRADA KR 14 (AV CARACAS) CON LC 73D SUR, SE EVIDENCIA PROBLEMÁTICA DE VEHICULOS MAL ESTACIONADOS, EN ESTADO DE ABANDONO,EN UNA VIA DE DOBLE VIA.</t>
  </si>
  <si>
    <t>EL ORIENTADOR DEL CLM 5 REALIZA JORNADA INFORMATIVA EL DIA 22/02/2018</t>
  </si>
  <si>
    <t>BASE DE DATOS Y ACTA DEL 21/02/2018</t>
  </si>
  <si>
    <t>AGENDAR JORNADA INFORMATIVA EN LA KR 14 BIS CON CL 74C SUR</t>
  </si>
  <si>
    <t>SE REALIZA RECORRIDO DE VRIFICACION POR IEP EN EL SECTOR DE BARRIO SANTA LIBRADA KR 14 BIS CON CL 74C SUR, SE EVIDENCIA PROBLEMÁTICA DE VEHICULOS MAL ESTACIONADOS, EN ESTADO DE ABANDONO,EN UNA VIA DE DOBLE VIA.</t>
  </si>
  <si>
    <t>AGENDAR JORNADA INFORMATIVA EN LA KR 14 (AV CARACAS) CON CL 75A SUR</t>
  </si>
  <si>
    <t>SE REALIZA RECORRIDO DE VRIFICACION POR IEP EN EL SECTOR DE BARRIO SANTA LIBRADA KR 14 (AV CARACAS) CON CL 75A SUR, SE EVIDENCIA PROBLEMÁTICA DE VEHICULOS MAL ESTACIONADOS, EN ESTADO DE ABANDONO,EN UNA VIA DE DOBLE VIA.</t>
  </si>
  <si>
    <t>EL CLM SE COMPROMETE AGENDAR TALLERES DE SENCIBILIZACION EN TEMAS DE SEGURIDAD VIA Y CORREPONSABILIDAD EN LA FUNDACION CENTRO AMAR.</t>
  </si>
  <si>
    <t>SE REALIZA ENCUENTRO COMUNITARIO CON LA COMUNIDAD DE CENTRO AMAR DONDE LA GESTORA INFORMA LAS GESTIONES REALIZADAS POR EL CLM 5, SE SOCIALIZA EL PIP ACTUAL EL PERSONAL NOS SOLICITA TALLERES ENFATIFADOS EN EN SEGURIDAD VIAL.</t>
  </si>
  <si>
    <t>EN EL MES DE MARZO SE REALIZARAN TALLERES DE SENCIBILIZACION SEGÚN LA AGENDA DE TRABAJO.</t>
  </si>
  <si>
    <t>EL ING ELEVARA LA SOLICITUD A LA DSV.</t>
  </si>
  <si>
    <t>EL ING YEISON REALIZA RECOPRRIDO DE VERIFICACION EN LA AK 14 CON CL 95A HASTA LA CL 96A SUR COLEGIO MONTAÑA CUELLAR PARA OBSERVAR LA VIABILIDAD DE ZONA ESCOLAR Y PASO SEGURO.</t>
  </si>
  <si>
    <t>El 16 de febrero  con el incidente en Oracle No. 180201-000068 se envio  envio a DCV el 26 de febrero  para su verificacion</t>
  </si>
  <si>
    <t>La gestora social agendara operativos por la herramineta sdqs</t>
  </si>
  <si>
    <t>La Gestora  Social de movilidad  en el desarrollo la reunión recordó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presento la inquietud sobre la invasión de espacio público en la vía principal de la Caracas con Santa Librada, Brasilia, Fortaleza y cortijo.
La Gestora socializo las acciones que se vienen adelantando en el sector, 1. jornada informativa  donde se entrega un volante “ EN QUE LUGARES NO SE PUEDE ESTACIONAR” explicando algunos artículos  del código nacional de tránsito- ART 75, ART 127 ART 78, ART 76 y la ley 1811 de 2016 de igual forma la realización de operativos de control en el sector.  
La gestora dice que se continuara realizando las acciones en el sector.
Desde el Centro Local de Movilidad se hará la gestión de acuerdo a la competencia.</t>
  </si>
  <si>
    <t>En el mes de marzo se realizaran talleres de sencibilizacion según la agenda de trabajo.</t>
  </si>
  <si>
    <t>El dia 05/03/2018 Se radica operativo de control a la IEP por el medio sdqs con # 558222018 para la direccion av kr 1 caracas entre cl 76a sur hasta la cl 68b sur</t>
  </si>
  <si>
    <t>Radicado SDQS 558222018 DEL DIA 05/03/2018</t>
  </si>
  <si>
    <t>La gestora social coordinara talleres de seguriad vial con las personas encargadas.</t>
  </si>
  <si>
    <t xml:space="preserve">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A la  comunidad se les socializo  la jornada de Seguridad vial para motociclistas que  se venía adelantando  en el parque la Aurora, los participantes  agradecieron por  las acciones de prevención tan pertinentes  para el actor vial Motociclista   en la  localidad  de Usme  ya que son constantes los accidentes de este actor por la imprudencia en la vía.
El presidente del salón comunal la Fortaleza presento la necesidad de realizar talleres   enfocados en seguridad vial a la comunidad.Desde el Centro Local de Movilidad se hará la gestión de acuerdo a la competencia.
</t>
  </si>
  <si>
    <t>En el mes de marzo se agendaran aoperativos de recuperacion por la herramienta sdqs</t>
  </si>
  <si>
    <t>EL DIA DE HOY 29-01-2018 DESDE EL ÁREA SDM-DCV EL INGENIERO FRANCISCO GOME INFOMA AL EQUIPO DEL CLM QUE SE ESTA ESTUDIANDO LA MEDIDA PARA DAR RESPUESTA A LA PROBLEMÁTICA. SE LLEVARA ACBO EL DIA 28 DE FEBRERO RECORRIDO TECNICO ECON EL GERENTE DE AREA DE DCV.  EL DÍA 28 DE FEBRERO DE 2018 SE REALIZA RECORRIDO DE VERIFICACIÓN CON EL GERENTE DE AREA DCV DTI CON EL FIN DE IDENTIFICAR PROBLEMATICA DE PARQUEO IRREGULAR EN AMBOS COSTADOS DONDE SE DETERMINÓ QUE MEDIANTE LA TOMA DE INFORMACIÓN EN EL SECTOR EN LAS HORA PICO REALIZADAS POR CONTROL Y VIGILANCIA SE EVIDENCIO QUE LOS VOLUMENES Y RECORRIDOS NO AFECTAN LA MOVILIDAD EN EL SECTOR EL ING RAMIRO INFORMA LA APLICACION DE OPERATIVOS DE CONTROL POR EL RESPETO A LA SEÑALIZACIÓN VERTICAL QUE SE ENCUENTRA EN LA ZONA POR LO CUAL SE ACORDO REFORZAR LA PROBLEMATICA CON OPERATIVOS DE CONTROL Y CONSULTAR EL CONCEPTO TECNICO A LA DIRECCION DTI Y CARGA SOBRE LA NORTMATIVIDAD VIGENTE DE ESTACIONAMIENTO EN VIA SE CONTINUARÁ REALIZANDO SEGUIMIENTO A DICHA SOLICITUD</t>
  </si>
  <si>
    <t>CORREO ELECTRONOICOCLTUNJUELITO@MOVILIDADBOGOTA.GOV.CO ACTA 28 DE FEBRERO DE 2018</t>
  </si>
  <si>
    <t xml:space="preserve">PROGRAMAR RECORRIDOS DE VERIFICACIÓN Y JORNADA INFORMATIVA EN LOS PUNTOS CRITICOS IDENTIFICADOS CLLE 55 SUR ENTRE CRA 33 A A CRA 34 Y CALLE 54A SUR ENTRE CRA 33A 35 </t>
  </si>
  <si>
    <t>ACTA 29-01-2018- 07-02-2018</t>
  </si>
  <si>
    <t xml:space="preserve">POR PARTE DEL CLM SE COMPROMETE A VISITAR EL PUNTO DONDE SE ENCUENTRA.  PROGRAMAR  JORNADAS INFORMATIVAS PARA MITIGAR LA PROBLEMÁTICA DE PARQUEO IRREGULAR CL 55A ENTRE CRA 33 Y CRA 35 Y CL 67B ENTRE CRA 64 Y CRA 67 </t>
  </si>
  <si>
    <t>ACTA 22-02-2018</t>
  </si>
  <si>
    <t xml:space="preserve">PROGRAMAR RECORRIDO DE VERIFICACIÓN TÉCNICA PARA VERIFICAR LA IMPLEMENTACIÓN DE LOS REDUCTORES DE VELOCIDAD KR 33 NÚMERO 50-05 SUR  CRA 33 #58 05 SURY KR 19 # 56A-73 SUR, CLLE 58SUR #13-01 </t>
  </si>
  <si>
    <t xml:space="preserve">SE LLEVARAN A CABO LOS RECORRIDOS DE VERIFICACIÓN TECNICO A APRTIR DEL MES DE FEBRERO , CON EL NUEVO INGENIERO DE APOYO PARA LA LOCALIDA DE TUNJUELITO. SE REALIZO RECORRIDO DE VERIFICACIÓN PARA OBSERAVAR VIABILIDAD EN LA IMPLEMENTACIÓN.  </t>
  </si>
  <si>
    <t>ACTA 29-01-2018 ACTA 07-02-2018</t>
  </si>
  <si>
    <t xml:space="preserve">REALIZAR JORNADA INFORMATIVA POR PARQUEO IRREGULAR TV 33 ENTRE CL 47A SUR A CL 49 SUR , RADIACAR SOLICITUDES MEDIANTE LA PLATAFORMA SDQS. </t>
  </si>
  <si>
    <t xml:space="preserve">SE DIRECCIONO LA SOLICITUD POR SDQS Y SE PROGRAMARÁ JORNADA INFORMATIVA EN SECTOR ISLA DEL SOL, EL DIA  21 DE DE FEBRERO SE REALIZA JORNADA INFORMATIVA DOND ESE SOLICIALIZA LA LEY 1811 DE 2016 CNT A FIN DE RECUPERAR EL BUEN USO DEL ESPACIO PÚBLICO. </t>
  </si>
  <si>
    <t>SDQS # 285232018
SDQS # 285442018
SDQS # 285602018 ACTA 21-02-2018</t>
  </si>
  <si>
    <t xml:space="preserve">EL DIA DE HOY 12-02-2018 SE REALIZA REUNIÓN CON LA COMISIÓN DE MOVILIDAD DONDE LA GESTORA LOCAL DRA MARTHA VARGAS INFORMA A LOS INTEGRANTES DE LA COMISIÓN QUE EL RECORRIDO CON LOS FUNCIONARIOS TECNICOSDE LA ENTIDAD SE REALIZARA PARA EL MES DE MARZO YA QUE SE ESTA REALIZANDO LA GESTIÓN AL INTERIOR DE LA MISMAS  PARA VERIFICAR LAS SOLICITUDES DE LA COMUNIDAD. </t>
  </si>
  <si>
    <t>|</t>
  </si>
  <si>
    <t xml:space="preserve">SE REALIZO REUNIÓN DE PARTICIPACIÓN CON LOS REFERENTES DE LA SECRETARIA DE INTEGRACIÓN SOCIAL EN LA CUAL SE BRINDA LA INFORMACIÓN DEL PORTAFOLIO DE SERVICIOS DEL SECTOR MOVILIDAD </t>
  </si>
  <si>
    <t>ACTA 01-02-2018</t>
  </si>
  <si>
    <t xml:space="preserve">PROGRAMAR RECORRIDO DE VERIFICACIÓN  PARA IMPLEMENTAR REDUCTORES DE VELOCIDAD EN LA CRA 11A#52-54 SUR Y EN LA DG 50 ENTRE CRA 54 Y 54A Y TAMBIEN EL CAMBIO DE SENTIDO SECTOR LAGUNETA. </t>
  </si>
  <si>
    <t xml:space="preserve">SE REALIZO RECORRIDO DE VERIFICACIÓN PARA VERIFICAR LA VIABILIDAD DE IMPLEMTAR LA SEÑALIZACIÓN SOLICITADA. </t>
  </si>
  <si>
    <t>ACTA 07-02-2018</t>
  </si>
  <si>
    <t xml:space="preserve">1, PROGRAMAR PROXIMA REUNIÓN CON GESTOR DE TRANSMILENIO Y CLM 2, MEDIANTE LA ACCION DE ENCUENTRO COMUNITARIO ATENDER LAS SOLICITUDES LOS ASISTENTES  POR PARTE DE MOVILIDAD </t>
  </si>
  <si>
    <t xml:space="preserve">POR MEDIO DE LA ARTICULACIÓN CON LA DRA YUDY GARZON REALIZAR ARTICULACIÓN CON EL GESTOR DE TM . Y REALIZAR ENCUIENTRO COMUNITARIO PARA ATENDER LAS SOLICITUDES DE LOS ASISTENTES AL ENCUENTRO SOBRE TEMAS VALLA MIAL Y OTRAS SOLICITUDES  </t>
  </si>
  <si>
    <t xml:space="preserve">CLM Y TM </t>
  </si>
  <si>
    <t xml:space="preserve">ACOMPAÑAR A PUNTOS CRITICOS - REALIIZAR RECORRIDO INTERINSTITUCIONAL ALCALDIA LOCAL 9:00AM  </t>
  </si>
  <si>
    <t xml:space="preserve">BRINDAR EL ACOMPAÑAMIENTO INTERINSTITUCIONAL A LA ALTIVIDAD PROPUESTA POR EL CLGR-CC  EN CONJUNTO DE LAS ENTIDADES PARA HACER SEGUIMIENTO A LAS ACTIVIDADES PROPIAS DEL CONSEJO. </t>
  </si>
  <si>
    <t>EL CLM ASISTE Y PARTICIPA EN RECORRIDO DE PUNTOS CRITICOS POR IDIGER Y ALCALDIA LOCAL</t>
  </si>
  <si>
    <t>ACTA 15 DE FEBRERO DE 2018</t>
  </si>
  <si>
    <t xml:space="preserve">DIRECCIONAR Y TRAMITAR LAS INQUIETUDES DEL SECTOR MOVILIDAD, EXPESADAS EN EL ENCUENTRO COMUNITARIO, MEDIANTE LA PLATAFORMA SDQS Y SEÑALIZACIÓN </t>
  </si>
  <si>
    <t xml:space="preserve">DESDE EL CENTRO LOCAL DE MOVILOIDAD SE HARA LA GESTUIÓN DE TRAMITE DE LA SSOLICITUDES RECEPCIONADAS PARA DAR RESPUESTA A LOS CIUDADNOS Y PUEDAN CONOCER PRONTAMENTE EL SEGUIMIENTO A LAS SOLICITUDES. </t>
  </si>
  <si>
    <t xml:space="preserve">SE REALIZO LAS SOLICITUDES MEDIANTE LA PLATAFORMA SDQ A FIN DE DAR RESPUESTA A LA COMUNIDAD CON RELACIÓN A L ARREGLO DE VIAS Y FRECUENCIA DE RUTAS. </t>
  </si>
  <si>
    <t>SDQS # 285232018, SDQS # 285442018, SDQS # 285602018</t>
  </si>
  <si>
    <t xml:space="preserve">PROGRAMAR PRONTO ACERCAMIENTO A SOLICITUD DE LA SECRETARIA ACADEMICA </t>
  </si>
  <si>
    <t xml:space="preserve">SE REALIZARA NUEVO ACERCAMIENTO EN EL CUAL SE BRINDARA LA INFORMACIÓN DE LOS SERVICIOS DEL CLM Y OTROS SERVICIOS DE INTERES PARA EL COLEGIO INDUSTRIAL PILOTO </t>
  </si>
  <si>
    <t>CLM Y DIRECTIVOS DEL COLEGIO INDUSTRIAL PILOTO</t>
  </si>
  <si>
    <t xml:space="preserve">E DIA LUNES 05-02-2018 SE REALIZA ACERCAMIENTO AL COLEGIO INDUSTRIAL PILOTO EN EL CUAL SE BRINDA LA INFORMACIÓN DEL PORTAFOLIO DE SERVICIOS DEL CLM Y EL CONTACTO DE LA REFERENTE PARA PROXIMAS ARTICUALCIONES DESDE EL COMPONENTE MOVILIDAD. </t>
  </si>
  <si>
    <t>ACTA 05-02-2018</t>
  </si>
  <si>
    <t xml:space="preserve">GESTIONAR CON DCV EL GRUPO GUIA PARA LA ACTIVIDAD RECORRIDO EN BICI.PARA EL DIA 23 DE FEBRERO.  </t>
  </si>
  <si>
    <t xml:space="preserve">SOLICITAR EL APOYO DEL GRUPO GUIA PARA LA EJECUCIÓN DE L A ACTIVIDAD QUE SE LLEVARA ACBO EL DIA 23 DE FEBRERO DE 2018. </t>
  </si>
  <si>
    <t xml:space="preserve">CLM Y GRUPO GUIA. </t>
  </si>
  <si>
    <t xml:space="preserve">EL DIA 07-02-2018 SE REALIZO CORREO ELECTRONICO AL MAYOR PARDO SOLICITANDO EL APOYO DEL GRUPO GUIA PARA EL RECORRIDO EN BICI QUE SE REALIZARA EL DIA 23 DE FEBRERO ALUSIVO A PROMOVER EL USO DE LA BICICLETA. EL DIA 09-02-2018 SE ESTABLECE CONTACTO POR VIA TELEFONOCA CON EL MAYOR PARDO A FIN DE CONCERTAR EL APOYO DEL GRUPO GUIA PARA EL DIA 23 DE FEBRERO Y PODER LLEVAR ACABO EL EVENTO DEL RECORRIDO EN BICI.  EL MAYOR PARDO INFORMA QUE SE CUENTA CON DOS GUIAS DE APOYO. </t>
  </si>
  <si>
    <t>CORREO INSTITUCIONAL CLTUNJUELITO@MOVILIDADBOGOTA.GOV.CO -  07-02-2018</t>
  </si>
  <si>
    <t xml:space="preserve">PROGRAMAR RECORRIDO DE VERIFICACIÓN EN LA CRA 18A# 56-18 SUR </t>
  </si>
  <si>
    <t xml:space="preserve">PROGRAMAR RECORRIDO DE VERIFICACIÓN PARA VERIFICAR SI ES VIABLE LA IMPLEMENTACIÓN DE LA SEÑALIZACIÓN SOLICITADA POR LA COMUNIDAD. </t>
  </si>
  <si>
    <t xml:space="preserve">OFICIAR MEDIANTE ORACLE A DCV PARA QUE EVALUE LA VIABILIDAD TECNICA DE IMPLEMENTACIÓN DE LA ZONA ESCOLAR. </t>
  </si>
  <si>
    <t xml:space="preserve">ELEVAR AA SOLICITUD DE LA COMUNIDAD  AL INTERIOR DE LA ENTIDAD SDM  </t>
  </si>
  <si>
    <t xml:space="preserve">CLM  E ING DE APOYO </t>
  </si>
  <si>
    <t xml:space="preserve">SE REALIZO LA SOLICITUD MEDIANTE LA PLATAFORMA ORACLE AL INTERIOR DE LA SDM </t>
  </si>
  <si>
    <t># 180212-000118</t>
  </si>
  <si>
    <t xml:space="preserve">OFICIAR  A DCV MEDIANTE ORACLE A  PARA QUE EVALUEN  LA VIABILIDAD DE IMPLEMNTAR LA SEÑALIZACIÓN SOLICITADA. </t>
  </si>
  <si>
    <t># 180212-000126</t>
  </si>
  <si>
    <t># 180212-000120</t>
  </si>
  <si>
    <t xml:space="preserve">OFICIAR  A DCV   PARA QUE EVALUEN  LA VIABILIDAD DE IMPLEMNTAR LOS REDUCTORES SOLICITADOS </t>
  </si>
  <si>
    <t># 180212-000122</t>
  </si>
  <si>
    <t xml:space="preserve">ESTA SOLICITUD NO TENDRA TRAMITE AL INERIOR DE LA ENTIDAD- NINGUNO </t>
  </si>
  <si>
    <t>ACTTA 07-02-2018</t>
  </si>
  <si>
    <t xml:space="preserve">OFICIAR  MEDIANTE ORACLE A DSVCT  PARA QUE EVALUEN  LA VIABILIDAD DE IMPLEMNTAR EL CAMBIO DE SENTIDO. </t>
  </si>
  <si>
    <t># 180212-000125</t>
  </si>
  <si>
    <t xml:space="preserve">APOYAR DESDE CLM AL RECORRIDO EN BICI </t>
  </si>
  <si>
    <t xml:space="preserve">DESDE EL CLM 06 BRINDAR ACOMPAÑAMIENTO Y PARTICIPACIÓN AL RECORRIDO EN BICI Y ALACLDIA LOCAL </t>
  </si>
  <si>
    <t xml:space="preserve">SE REALIZA REUNIÓN INTERINSTITUCIONAL CON LA REFERENTES DE AMBIENTE SECRETARIA DE LA MUJER DONDE SE ESTABLECE REPROGRAMAR EL RECORRIDO EN BICI PARA EL MES DE ABRIL POR LO TANTO EL 23 DE FEBRERO SE REALIZARÁ UNA CAMINATA ECOLOGICA . EL DIA DE HOY 23 DE FEBERRO EL EQUIPO DEL CLM 06 Y EL GRUPO GUIA PARTICIPAN EN LA CAMINATA LIDERADA POR LA SDA Y ALCALDIA LOCAL. </t>
  </si>
  <si>
    <t xml:space="preserve">VER ACTA 13 DE FEB 2018, ACTA 23-02-2018. </t>
  </si>
  <si>
    <t>RECORRIDO INTERINSTITUCIONAL E INTEGRANTES DE LA COMISIÓN DE MOVILIDAD PARA EL DÍA 02 DE MARZO DE 2018 PARA EVALUAR PARADEROS Y DEMÁS SOLICITUDES - CONSULTAR AL INTERIOR DE LA SECRETARIA LA SOLICITUD CON RELACION A LOS REDUCTORES DE VELOVIDAD DE LA CALLE 13A CON KR 54 SUR, CL 12B Y LA CL 55 SUR BANDAS EN AGREGADO TIPO CEMENTO - CONSULTAR AL INTERIOR DEL IDU LAS SOLICITUDES DE LA COMUNIDAD CON RELACION A LA INTERVENCION DE LA AV GAITAN CORTES Y KR 19C CON CL 55 SUR</t>
  </si>
  <si>
    <t>CLM - IDU - TM</t>
  </si>
  <si>
    <t xml:space="preserve">REALIZAR LOS TALLERES DE SENSIBILIZACION PARA LOS ESTUDIANTES DEL COLEGIO RUFINO JOSE CUERVO SEDE A </t>
  </si>
  <si>
    <t>REALIZAR LOS TALLERES DE SENSIBILIZACION PARA LOS ESTUDIANTES DEL COLEGIO RUFINO JOSE CUERVO SEDE A</t>
  </si>
  <si>
    <t>CLM 6</t>
  </si>
  <si>
    <t xml:space="preserve">SE INICIAN TALLERES DE SENSIBILIZACIÓN A LOS ESTUDIANTES DEL COLEGIO JOSE RUFINO CUERVO GRADO 801 </t>
  </si>
  <si>
    <t>ACTA FEBRERO 14 DE 2018</t>
  </si>
  <si>
    <t>PROGRAMAR RECORRIDOS DE VERIFICACION EN LA CL 51 SUR CON KR 11 Y AL FRENTE DEL CENTRO COMERCIAL CARACAS POR IEP MOTOS Y VEHICULOS Y EN LA KR 12 D # 55 A - 11 SUR SEÑALIZACIÓN VERTICAL Y HORIZONTAL</t>
  </si>
  <si>
    <t>CLM 6 - ING DE APOYO</t>
  </si>
  <si>
    <t xml:space="preserve">SE REALIZO RECORRIDO Y JORNDA INFORMATIVA A FIN DE MITIGAR LA PROBLEMÁTICA DE PARQUEO IRREGULAR POR MOTOS SOBRE EL ANDEN, EL EQUIPO DEL CLM 06 REALIZO ACERCAMIENTO A LOS ESTABLECIMIENTOS A FIN DE SOCIALIZAR Y EXPLICAR LA LEY 1811 DE 2016 CNT DONDE ESTABLE DONDE SE DEBE PARQUERA, DURANTE LA JORNADA  LOS ADMINISTRADORES INFORMARÓN QUE DEBIDO A LAS NOVEDADES QUE SE PRESENTAN CON  LA COMUNIDAD, DECIDIERON TRASLADAR SU NEGOCIO A OTRO SECTOR. </t>
  </si>
  <si>
    <t>ACTA 21-02-2018</t>
  </si>
  <si>
    <t xml:space="preserve"> TALLER LUDICOPEDAGOGICO DE MOVILIDAD</t>
  </si>
  <si>
    <t xml:space="preserve">EL DIA DE HOY 22-02-2018 EL EQUIPO DEL CLM06 REALIZO TALLER DE SENSIBILIZACIÓN Y JORNADA LUDICO PEDAGOGICO CON EL FIN DE PROMOVER BUIENAS PRACTICAS DE COMPORETAMIENTO Y CULTURA CIUDADANA  A LOS ESTUDIANTES DEL COLEGIO RUFINO JOSE CUERVO SEDE A. </t>
  </si>
  <si>
    <t>PROGRAMAR OPERATIVOS DE CONTROL CONSTANTE POR LA SDQS EN LA KR 13 F ENTRE LA CL 58 Y LA CL 59 SUR</t>
  </si>
  <si>
    <t>SE DIRECCIONA POR LA SDQS LA SOLICITUD  OPERATIVOS DE CONTROL EN EL SECTOR SAN CARLOS</t>
  </si>
  <si>
    <t>NUMERO DE RADICADO 411472018</t>
  </si>
  <si>
    <t xml:space="preserve">DIRECCIONAR POR LA SDQS FRECUENCIAS DE LAS RUTAS DEL SITP P62 Y T 26 PROGRAMAR JORNADA INFORMATIVA Y ACERCAMIENTO A LOS TALLERES DE MECANICA EN CL 52G Y CL 53 SUR ENTRE KR 35 Y KR 38 - PROGRAMAR RECORRIDO TECNICO DE VERIFICACIÓN </t>
  </si>
  <si>
    <t xml:space="preserve">PROGRAMAR JORNADA INFORMATIVA Y ACERCAMIENTO A LOS TALLERES DE MECANICA EN CL 52G Y CL 53 SUR ENTRE KR 35 Y KR 38 - PROGRAMAR RECORRIDO TECNICO DE VERIFICACIÓN </t>
  </si>
  <si>
    <t>PROGRAMAR JORNADA INFORMATIVA Y ACERCAMIENTO A LOS TALLERES DE MECANICA EN CL 52G Y CL 53 SUR ENTRE KR 35 Y KR 38 - PROGRAMAR RECORRIDO TECNICO DE VERIFICACIÓN SR 28</t>
  </si>
  <si>
    <t>PROGRAMAR JORNADA INFORMATIVA Y ACERCAMIENTO A LOS TALLERES DE MECANICA EN CL 52G Y CL 53 SUR ENTRE KR 35 Y KR 38 - PROGRAMAR RECORRIDO TECNICO DE VERIFICACIÓN</t>
  </si>
  <si>
    <t>PROGRAMAR RECORRIDO DE VERIFICACIÓN Y HACER SEGUIMIENTO AL INTERIOR DE LA SDM - DSC.</t>
  </si>
  <si>
    <t>SE CONSULTO CON EL ING FELIX DE DSVCT SOBRE LA IMPLEMENTACIÓN DEL PASO SEGURO Y LAS CAMPAÑAS PEDAGOGICAS EN COLEGIO RAFAEL URIBE URIBE QUIEN INFORMA QUE YA SE REALIZO LA SOLICITUD PARA LA IMPLEMENTACIÓN DE LA SEÑALIZACIÓN Y TAMBIEN SE PROGRAMO LAS CAMPAÑAS PEDAGOGICAS.</t>
  </si>
  <si>
    <t xml:space="preserve">PROGRAMAR RECORRIDO DE VERIFICACIÓN EN PUNTO AV KR BOYACÁ Y CL 57 </t>
  </si>
  <si>
    <t xml:space="preserve"> SE ESTABLECIO REALIZAR JORNADA DE SENSIBILIZACIÓN DE MANERA INSTITUCIONAL - ALCALDIA LOCAL</t>
  </si>
  <si>
    <t>• RESPUESTA DR. ALDEMAR PENITENCIARIA PICOTA
• UBICACIÓN PUNTOS CRITICOS
• VINCULAR ADMINISTRADORES DE CENTRO COMERCIAL Y CONSTRUCTORA
• OFICIAR SOLICITUD DE OPERATIVOS DE CONTROL
• OPERATIVOS DE CONTROL DOS VECES POR SEMANA
• APROPIACIÓN DEL TÉRMINO “ZONA 40” 
• ESTANDARIZAR FORMA DE SOCIALIZACIÓN – PIEZA COMUNICATIVA Y DIVULGACIÓN (MOVILIDAD)
• PIEZA DÍA MOTOCICLISTA
• INVOLUCRAR GRUPOS DE TAXISTAS, PARTICULARES Y MOTEROS
• TENIENDO EN CUENTA QUE UNA VEZ TERMINADA LA ZONA 40 EN LA CL 65 SUR SE HA DETECTADO MAYORES EXCESOS DE VELOCIDAD SE CONCERTO AMPLIAR LA ZONA 40 PARA INCLUIR EL CENTRO COMERCIAL ALTA VISTA Y UNA NUEVA CONSTRUCCIÓN DE APARTAMENTOS UBICADO EN EL COSTADO OCCIDENTAL DEL PORTAL DE USME, HASTA LA CL68 A SUR TOMANDO LOS DOS COSTADOS DE LA CARACAS, FRECUENCIA DE RUTAS TANTO DE SITP COMO TRANSMILENIO ESPECIALMENTE EL HIBRIDO (M83) Y LOS ARTICULADOS 
• CONSULTAR CON IDU LA CONSTRUCCION DE LAS BARRERAS REGULACIÓN O CONTENCIÓN PEATONAL A ESTACIONES (COLADOS)
• TENER A CONSIDERACIÓN LA INTERVENCIÓN DEL PRESIDENTE DE LA JUNTA DEL BARRIO ABRAHAM LINCON LUIS HERNANDO PATIÑO TEL 315 63 5899, SOBRE EL TEMA DE CONGESTIÓN VEHICULAR Y ACCIDENTALIDAD POR LA ALTA VELOCIDAD DE LOS SITP Y RE UBICACIÓN DE PARADEROS
• CONSULTAR CON DTI LA POSIBILIDAD DE UNA ZONA EXCLUSIVA DE ESTACIONAMIENTO DE BUSES EN EL COSTADO ORIENTAL SENTIDO SUR NORTE.</t>
  </si>
  <si>
    <t>DTI - TMSA</t>
  </si>
  <si>
    <t>POR PARTE DEL CLM 06 DIRECCIONAR LAS SOLICITUDES PLANTEADAS POR LOS ESTUDIANTES Y DOCENTES DEL COLEGIO POR MEDIO DE LA HERRAMIENTA SDQS A LA ENTIDAD DE TM</t>
  </si>
  <si>
    <t>SE DIRECCIONA POR LA SDQS LA SOLICITUD FRECUENCIA DE RUTAS Y PARADERO SITP COLEGIO ABRAHAM LINCONL</t>
  </si>
  <si>
    <t>#489272018 SDQS</t>
  </si>
  <si>
    <t>OFICIAR RESULTADOS A DSVCT, HASTA QUE SE UBIQUE EL 100% DE LOS RESIDENTES.</t>
  </si>
  <si>
    <t>ASISTIR Y PARTICIPAR DESDE EL CLM-06 A LA MESA TECNICA EXTRAORDINARIA POR EL CONSEJO LOCAL DE GOBIERNO PARA ORGANIZAR Y ELABORAR PLAN DE ACCION LOCAL 2018</t>
  </si>
  <si>
    <t>PROGRAMAR OPERATIVOS DE CONTROL Y SOLICITAR NORMATIVIDAD VIGENTE POR IEP</t>
  </si>
  <si>
    <t>DCV - DSVCT</t>
  </si>
  <si>
    <t>ACOMPAÑAMIENTO Y PARTICIPACION A LA REUNION MESA DE TRABAJO LICEO CAMPO DAVID Y GESTIONAR REUNION DE PARTICIPACIÓN CON LOS DIRECTIVOS DEL CENTRO COMERCIAL CIUDAD TUNAL</t>
  </si>
  <si>
    <t>CLM 6 - GERENTE DE AREA</t>
  </si>
  <si>
    <t>REALIZAR OFICIO LUEGO DE RESOCIALIZACION PARA SER ENVIADOS DSV/CT  CL 65D KR 80C JIMENEZ DE QUEZADA</t>
  </si>
  <si>
    <t>SE REALIZÓ RESOCIALIZACIÓN EL DIA 15 DE FEBRERO DE 2018</t>
  </si>
  <si>
    <t>SE REALIZA REUNIÓN DE SEGUIMIENTO CON ALCALDIA LOCAL Y COMISION DONDE SE PRESENTAN PUNTOS A EJECUTAR EN DONDE ES NECESARIO LA INTERVENCION DE INFRAESTRUCTURA. ASI MISMO SE PRESENTAN SOLICITUDES DE SEÑALIZACIÓN.</t>
  </si>
  <si>
    <t>SE RELAIZÓ JORNADA INFORMATIVA INDICANDO EL CODIGO NACIONAL DE TRANSITO Y SUS ARTICULOS 76, 78 Y 127</t>
  </si>
  <si>
    <t>ACTA, REGISTRO ASISTENCIA Y REGISTRO FOTOGRÁFICO</t>
  </si>
  <si>
    <t>RECOGER ACTAS DILIGENCIADAS POR LA COMUNIDAD LOS CEREZOS 1</t>
  </si>
  <si>
    <t>SE REALIZA RADICADO POR ORACLE CON NUMERO DE INCIDENTE 180220-000072</t>
  </si>
  <si>
    <t xml:space="preserve">RADICAR POR SDQS OPERATIVO DE CONTROL POR PASO PEATONAL E IMPRUDENCIAS DE MOTOCICLISTAS Y PEATONES EN BOSA ESTACION Y APOGEO </t>
  </si>
  <si>
    <t>SE REALIZA RADICADO POR SDQS 413242018</t>
  </si>
  <si>
    <t>SE REALIZA RADICADO POR ORACLE CON NUMERO DE INCIDENTE 180220-000074</t>
  </si>
  <si>
    <t>SE REALIZA RADICADO POR ORACLE CON NUMERO DE INCIDENTE 180220-000076</t>
  </si>
  <si>
    <t>SE REALIZA RADICADO POR ORACLE CON NUMERO DE INCIDENTE 180220-000081</t>
  </si>
  <si>
    <t>SE REALIZA RADICADO POR ORACLE CON NUMERO DE INCIDENTE 180220-000082</t>
  </si>
  <si>
    <t>SE REALIZA RADICADO POR ORACLE CON NUMERO DE INCIDENTE 180220-000083</t>
  </si>
  <si>
    <t>SE REALIZA RADICADO POR ORACLE CON NUMERO DE INCIDENTE 180220-000085</t>
  </si>
  <si>
    <t>SE REMITE EMAIL A LIDER COMUNITARIO CON LA INFORMACIÓN REQUERIDA EL DIA 5 DE MARZO DE 2018</t>
  </si>
  <si>
    <t>RECORRIDO TECNICO PARA SEÑALIZACION PARA REDUCTORES DE VELOCIDAD EN LA KRA. 87B BIS ENTRE CALLES 59C SUR Y 61 A SUR. BOSA NOVA</t>
  </si>
  <si>
    <t>SE REALIZO RECORRIDO DE VERIFICACION TECNICA CON EL INGENIERO DE APOYO  QUIEN EVIDENCIO QUE EXISTE UNA CURVA PELIGROSA QUE GENERA ALTA ACCIDENTALIDAD.EL DIA 22/02/2018</t>
  </si>
  <si>
    <t>GESTIONAR RESPUESTA DE IDU Y HACER ENTREGA A LA COMUNIDAD DE LA INFORMACION EN REUNION DE PARTICIPACION.</t>
  </si>
  <si>
    <t>SE REALIZÓ REUNIÓN DE PARTICIPACIÓN CON LA COLMUNIDAD DEL BARRIO LAURELES 1 Y SE DIO A CONOCER RESPUESTA DE IDU, RADICADO No. 20173661437981 DONDE INFORMA QUE FUE PRIORZADA LA VIA.</t>
  </si>
  <si>
    <t>ACTA Y REGISTRO FOTOGRÁFICO</t>
  </si>
  <si>
    <t>RECORRIDO TECNICO PARA SEÑALIZACION EN LA  CALLE 74B SUR CON KRA 88D BARRIO SAN BERNARDINO</t>
  </si>
  <si>
    <t xml:space="preserve">INGENIERO LOCAL </t>
  </si>
  <si>
    <t>SE REALIZO RECORRIDO DE VERIFICACION TECNICA CON EL INGENIERO DE APOYO  QUIEN EVIDENCIO QUE EL SEGMENTO ESTA EN BUEN ESTADO Y SE OFICIARA PARA LA VIABILIDAD DE LA IMPLEMENTACION DE SEÑALIZACION SOLICITADA.EL DIA 22/02/2018</t>
  </si>
  <si>
    <t>SOLICITAR RECORRIDO DE VERIFICACION TECNICO PARA SEÑALIZACION EN LA CALLE 80 BIS  SUR CON CRA.91 ALCAPARROS Y REALIZAR JORNADAS INFORMATIVAS POR IEP.</t>
  </si>
  <si>
    <t>SOLICITAR RECORRIDO DE VERIFICACION TECNICO PARA SEÑALIZACION EN LA CALLE 80 BIS SUR CON CRA.91 Y REALIZAR JORNADAS INFORMATIVAS POR IEP.</t>
  </si>
  <si>
    <t>INGENIERO LOCAL  CLM 7</t>
  </si>
  <si>
    <t>EL RECORRIDO D VERIFICACIÓN NO SE REALIZA DEBIDO A QUE LAS VIAS DE PARQUES DE BOGOTÁ NO HAN SIDO ENTREGADAS A IDU POR LA CONSTRUCTORA POR TANTO NO SE PUEDE SOLICITAR  NINGUN TIPO DE SEÑALIZACIÓN. SE REALIZARON JORNADAS INFORMATIVAS POR IEP SOCIALIZANDO CNT CON CONDUCTORES, COMUNIDAD Y PROPIETARIOS DE ESTABLECIMIENTOS EL DIA 22/02/2018</t>
  </si>
  <si>
    <t>ACTA, REGISTRO DE ASISTENCIA Y REGISTRO FOTOGRÁFICO</t>
  </si>
  <si>
    <t>REALIZAR JORNADAS INFORMATIVAS POR IEP Y SOLICITAR OPERATIVOS DE CONTROL POR SDQS CL 68 CON KR 78B SAN PABLO II</t>
  </si>
  <si>
    <t>REALIZAR JORNADAS INFORMATIVAS POR IEP Y SOLICITAR OPERATIVOS DE CONTROL POR SDQS</t>
  </si>
  <si>
    <t>SE SOLICITO POR SDQS # 337652018 OPERATIVOS DE CONTROL POR IEP EL DIA 12/02/2018</t>
  </si>
  <si>
    <t>SDQS # 337652018</t>
  </si>
  <si>
    <t>PENDIETE JORNAD INFORMATIVA</t>
  </si>
  <si>
    <t>SOLICITAR OPERATIVOS DE CONTROL POR IEPDE DIA Y NOCHE POR SDQS EN LA CALLE 55 ENTRE KRAS 98 Y 97 SUR BOSA PORVENIR</t>
  </si>
  <si>
    <t>SE SOLICITO POR SDQS # 338062018 OPERATIVOS DE CONTROL POR IEP EL DIA 12/02/2018</t>
  </si>
  <si>
    <t>SDQS # 338062018</t>
  </si>
  <si>
    <t>UN DELEGADO DE LA COMISIÓN Y DEL CLM DEBERÁ ASISTIR A REUNIÓN DE SEGUIMIENTO CON LA ALCALDIA  EL DIA 23 DE ENERO DE 2018</t>
  </si>
  <si>
    <t>INTERVENIR EN LA REUNIÓN DE SEGUIMIENTO CON ALCALDIA LOCAL</t>
  </si>
  <si>
    <t xml:space="preserve">FUE REALIZADA REUNIÓN CON ALCALDIA LOCAL DE BOSA, DONDE SE TRATARON TEMAS DE SEÑALIZACIÓN Y ACCESIBILIDAD EL DIA 02 DE MARZO DE 2017  </t>
  </si>
  <si>
    <t>REALIZAR INFORME TECNICO PARA DSVCT Y ENVIAR PARA SU EVALUACIÓN</t>
  </si>
  <si>
    <t>PARTICIPAR CLOPS VIOLENCIA EL DIA 27 DE FEBRERO EN LA CRA 100 No. 52-24 Sur</t>
  </si>
  <si>
    <t>REALIZAR RECORRIDOS TECNICOS PARA SOLICITUD DE SEÑALIZACIÓN COLEGIO ALFONSO LOPEZ ECHANDIA(SEÑALIZACIÓN), CRUCE BARRIO LAURELES TV 79D CON CL 73B SUR SEÑALIZACIÓN DE TONELAJE Y REDUCTORES DE VELOCIDAD Y CERCA DEL COLEGIO CAFAM LA ESPERANZA CALLE 80 SUR CON KR 79.</t>
  </si>
  <si>
    <t>REALIZAR RECORRIDOS TECNICOS PARA SOLICITUD DE SEÑALIZACIÓN COLEGIO ALFONSO LOPEZ ECHANDIA(SEÑALIZACIÓN), CRUCE BARRIO LAURELES TV 79D CON CL 73B SUR SEÑALIZACIÓN DE TONELAJE Y REDUCTORES DE VELOCIDAD Y CERCA DEL COLEGIO CAFAM LA ESPERANZA CALLE 80J SUR CON KR 79.</t>
  </si>
  <si>
    <t>SE REALIZÓ RECORRIDO EL DIA 22 DE FEBRERO DONDE PARA EL COLEGIO ALFONSO LOPEZ ECHANDIA NO SE REALIZA VISITA DEBIDO A QUE ESTE PROCESO YA SE ENCUENTRA PRIORIZADO. PARA EL PUNTO DE L BARRIO LAURELES  SE REALIZA RADICADO POR ORACLE EL DIA 05/03/2018 CON NUMERO DE INCIDENTE 180305-000137 Y PARA EL COLEGIO CAFAM LA ESPERANZA SE REALIZA RECORRIDO Y SE IDENTIFICA QUE CUENTA CON LA SELÑALIZACIÓN SUFIEINCTE PARA ADVERTIR A LOS CONDUCTORES SOBRE LA PRESENCIA DE ESCOLARES EN LA VIA.</t>
  </si>
  <si>
    <t>ACTAS</t>
  </si>
  <si>
    <t>REALIZAR INFORME PARA SER ENVIADO A LA DSVCT</t>
  </si>
  <si>
    <t>IGENIERO DE APOYO</t>
  </si>
  <si>
    <t>REALIZAR RECORRIDO DE VERIFICACION PARA SEÑALIZACION KR 79F CON CL 58I JOSE ANTONIO GALÁN I</t>
  </si>
  <si>
    <t>REALIZAR RECORRIDO DE VERIFICACION PARA SEÑALIZACION</t>
  </si>
  <si>
    <t xml:space="preserve">SE REALIZÓ RECORRIDO EL DIA 22 DE FEBRERO, SE REALIZA RADICADO POR ORACLE EL DIA 05/03/2018 CON NUMERO DE INCIDENTE 180305-000139 </t>
  </si>
  <si>
    <t>GESTIONAR SOLICITUD ANTE TRASMILENIO PARA UBICAR UN NUEVO PARADERO EN LA CL 59 SUR CON CRA 88H LA LBERTAD</t>
  </si>
  <si>
    <t>GESTIONAR SOLICITUD ANTE TRASMILENIO PARA UBICAR UN NUEVO PARADERO</t>
  </si>
  <si>
    <t>SE REMITE EMAIL CON LA INFORMACÓN DE SOLICITUD CORRESPONDIENTE  A LA GESTORA MADELEINE ROJAS Y  JORGE CASTAÑEDA EL DIA 26 DE FEBRERO DE 2018</t>
  </si>
  <si>
    <t>EMAIL</t>
  </si>
  <si>
    <t>REALIZAR JORNADA INFORMATIVA EN LA CALLE 58 SUR J # 79C -15 BARRIO JOSE ANTONIO GALAN Y ASISTIR A REUNION INTERINSTITUCIONAL DEL PUNTO CREA EL DIA 28 DE FEBRERO A LAS 2:00 PM.</t>
  </si>
  <si>
    <t>OFICIAR A DCV PARA QUE EVALUEN LA VIABILIDAD DE IMPLEMENTAR SEÑALIZACION ACORDE AL SEGMENTO EN LA KR.87 B BIS,  CALLE 62 SUR , TRASV 87C.BOSA NOVA</t>
  </si>
  <si>
    <t>SE REALIZÓ RECORRIDO EL DIA 22 DE FEBRERO, SE REALIZA RADICADO POR ORACLE EL DIA 05/03/2018 CON NUMERO DE INCIDENTE 180305-000142</t>
  </si>
  <si>
    <t>OFICIAR A DCV PARA QUE EVALUEN LA VIABILIDAD DE IMPLEMENTAR SEÑALIZACION EN LA CALLE 58 I BIS - KRA 79B JOSE ANTONIO GALAN</t>
  </si>
  <si>
    <t>OFICIAR MEDIANTE ORACLE A DCV PARA EVALUAR VIABILIDAD DE REALIZAR MANTERIMIENTO A REDUCTORES DE VELOCIDAD EN LA TRASV.79 D - CALLE 73B SUR</t>
  </si>
  <si>
    <t xml:space="preserve">SE REALIZÓ RECORRIDO EL DIA 22 DE FEBRERO, SE REALIZA RADICADO POR ORACLE EL DIA 05/03/2018 CON NUMERO DE INCIDENTE 180305-000137 </t>
  </si>
  <si>
    <t xml:space="preserve">OFICIAR MEDIANTE ORECLE A DCV PARA LA VIABILIDAD DE IMPLEMENTAR LA SEÑALIZACION SOLICITADA. EN LA  CALLE 74B -KR 88A -88 B </t>
  </si>
  <si>
    <t xml:space="preserve">SE REALIZÓ RECORRIDO EL DIA 22 DE FEBRERO, SE REALIZA RADICADO POR ORACLE EL DIA 05/03/2018 CON NUMERO DE INCIDENTE 180305-000138 </t>
  </si>
  <si>
    <t>OFICIAR MEDIANTE OREACLE A DCV PARA LA VIABILIDAD DE IMPLEMENTAR REDUCTORES DE VELOCIDAD EN LA KRA 86A ENTRE CALLE 59A SUR Y 57 B SUR BOSA EL PARAISO</t>
  </si>
  <si>
    <t>SE REALIZÓ RECORRIDO EL DIA 22 DE FEBRERO, SE REALIZA RADICADO POR ORACLE EL DIA 05/03/2018 CON NUMERO DE INCIDENTE 180104-00021</t>
  </si>
  <si>
    <t>OFICIAR A DCV PARA QUE EVALUEN VIABILIDAD DE IMPLEMENTAR EL PAR VIAL EN LA CRA 87J ENTRE CALLE 59 Y 63 SUR BOSA EL LIBERTADOR</t>
  </si>
  <si>
    <t xml:space="preserve">SE REALIZÓ RECORRIDO EL DIA 22 DE FEBRERO, SE REALIZA RADICADO POR ORACLE EL DIA 05/03/2018 CON NUMERO DE INCIDENTE 180305-000142 </t>
  </si>
  <si>
    <t>SE REALIZARA VIABILIDAD DE UN CAMBIO DE SENTIDO EN LA CALLE 58 C SUR -KRA 87J BARRIO EL LIBERTADOR</t>
  </si>
  <si>
    <t>REVISAR COMPROMISOS O SOLICITUDES CON LA COMUNIDAD EN ENCUENTRO COMUNITARIO</t>
  </si>
  <si>
    <t>REVISAR COMPROMISOS O SOLICITUDES CON LA COMUNIDAD EN ENCUENTROS COMUNITARIOS</t>
  </si>
  <si>
    <t>SE REALIZÓ ENCUENTRO E LUEGO DE FINALIZADA LA REUNIÓN DE GOBIERNO EL DIA 23/02/2018</t>
  </si>
  <si>
    <t>REALIZAR JORNADAS INFORMATIVAS POR IEP EN LA CALLE 57 SUR CON KRA 72 MACRO  SURBANA, EN LA KR 83B # 62-35 SUR BOSA LA PAZ, EN LA KR 87 C CON CALLE 78 SUR EL TRIUNFO Y, REALIZAR RECORRIDOS DE VERIFICACION PARA LA IMLEMENTACION DE SEÑALIZACION VERTICAL EN LAS MISMAS DIRECCIONES.</t>
  </si>
  <si>
    <t>REALIZAR JORNADA INFORMATIVAS EN LA CALLE 69 SUR ENTRE KRAS. 88C Y 89 BIS A, REALIZAR RECORRIDO DE VERIFICACIÓN POR IEP, CONSULTAR FECHA DE INTERVENCION DE LA VIA CON ALCALDIA LOCAL.</t>
  </si>
  <si>
    <t>REALIZAR JORNADA INFORMATIVAS EN LA CALLE 69 SUR - KRA. 88J ,REALIZAR RECORRIDO TECNICO PARA VER VIALBILIDAD DE SOLICITAR SEÑALIZACION VERTICAL Y HORIZONTAL FRENTE AL COLEGIO FRANCISCO SOCARRAS O VERIFICAR LA SOLICITUD</t>
  </si>
  <si>
    <t>RECORRIDO DE VERIFICACION EN LA CALLE 58 DE LA 80 A 82 BUSES BLANCOS- FRENTE AL PARQUE CALLE 59 J - KR 80 CLARELANDIA Y REUNION DE PARTICIPACION EMPRESA DE BUSES BLANCOS.</t>
  </si>
  <si>
    <t>OPERATIVO DE CONTROL EN CLL 37 SUR CON KR 72</t>
  </si>
  <si>
    <t>REALIZAR SOLICITUD DE OPERATIVO DE CONTROL POR IEP EN CARVAJAL S.A</t>
  </si>
  <si>
    <t>SE REALIZO SOLICITUD MEDIANTE SDQS CON RADICADO 408152018 EL DÍA 19/02/2018</t>
  </si>
  <si>
    <t xml:space="preserve">REALIZAR JORNADA INFORMATIVA </t>
  </si>
  <si>
    <t>REALIZAR JORNADA INFORMATIVA  EN  KR 79A #42A-25 SUR</t>
  </si>
  <si>
    <t>SE REALIZO JORNADA INFORMATIVA CON CIUDADANOS INFORMADOS SOBRE NORMATIVIDAD DEL CNT</t>
  </si>
  <si>
    <t>REALIZAR JORNADA INFORMATIVA EN CL 12 ENTRE AV BOYACA Y AV CIUDADA DE CALI</t>
  </si>
  <si>
    <t>SE REALIZO JORNADA INFORMATIVA CON 16 CIUDADANOS INFORMADOS SOBRE NORMATIVIDAD DEL CNT</t>
  </si>
  <si>
    <t>ELEVAR SOLICITUD A DTI Y DCV</t>
  </si>
  <si>
    <t>INGENIERO  DE APOYO</t>
  </si>
  <si>
    <t xml:space="preserve">1. RADICA POR SDQS OPERATIVO. 2. RECORRIDO TÉCNICO </t>
  </si>
  <si>
    <t>RADICARACAR SOLICITUD POR SDQS Y PROGRAMAR CON INGENIERO DE APOYO VISITA TECNICA</t>
  </si>
  <si>
    <t>CLM E INGENIERO DE APOYO</t>
  </si>
  <si>
    <t>SE REALIZO RADICADO POR SDQS PARA OPERATIVO CON NUMERO 326642018 Y SE REALIZO EL RECORRIDO TECNICO EL DIA 16-02-.18</t>
  </si>
  <si>
    <t>RADICADO SDQS Y ACTA</t>
  </si>
  <si>
    <t>REALIZAR JORNADA INFORMATIVA Y OPERATIVO</t>
  </si>
  <si>
    <t>REALIZAR JORNADA INFORMATIVA EN LA KR 80C ENTRE DG 2 Y AV DE LAS AMERICASI</t>
  </si>
  <si>
    <t>SE REALIZO RADICADO POR SDQS PARA OPERATIVO CON NUMERO 408642018 Y SE REALIZA JORNADA INFORMATIVA CON 16 CIUDADANOS EL DIA 21-02-18</t>
  </si>
  <si>
    <t>REALIZAR RECORRIDO TECNICO PARA SOLICITAR REDUCTORES DE VELOCIDAD</t>
  </si>
  <si>
    <t>SE ENVIARA SOLICITUD A CONTROL DE VIGILANCIA</t>
  </si>
  <si>
    <t>ELEVAR SOLICITUD A  DCV</t>
  </si>
  <si>
    <t>JORNADA INFORMATIVA CL 12 X AV CALI</t>
  </si>
  <si>
    <t>SE REALIZO JORNADA INFORMATIVA SOBRE MAL PARQUEO A TRAVES DE VOLANTES CON 16 CIUDADANOS EL DIA 15-02-18</t>
  </si>
  <si>
    <t xml:space="preserve">1. SOLICITAN OPERATIVO EN LA CL 51A SUR CON KR 78K BIS . 2. RECORRIDO TÉCNICO </t>
  </si>
  <si>
    <t>SE REALIZO RADICADO POR SDQS PARA OPERATIVO CON NUMERO 408852018 Y SE REALIZO EL RECORRIDO TECNICO EL DIA 17-02-.18</t>
  </si>
  <si>
    <t>SOLICITAN REDUCTORES DE VELOCIDAD EN LA KR 79 CON CL 48 A SUR CASABLANCA</t>
  </si>
  <si>
    <t>SOLICITUD DE REDUCTORES DE VELOCIDAD</t>
  </si>
  <si>
    <t>NO ES VIABLE POR CONCEPTO DE INGENIERO LOCAL</t>
  </si>
  <si>
    <t>SOLICITAR OPERATIVO DE CONTROL EN LA KR 79 CON CL 42G BIS SUR Y SE RADICARA POR SDQS</t>
  </si>
  <si>
    <t>REUNION CON EL COLEGIO DE MARGARITAS PARA REALIZACION DE TALLERES EN SEGURIDAD VIAL</t>
  </si>
  <si>
    <t>REALIZAR TALLERES DE FORMACION EN COLEGIO LAS MARGARITAS</t>
  </si>
  <si>
    <t>SE REALIZA REUNION EL DIA 28-02-18CON EL COLEGIO LICEO RODRIGO BETANCOURT Y SE AGENDA TALLERES DE SENSIBILIZACION A LOS ESTUDIANTES DEL COLEGIO</t>
  </si>
  <si>
    <t>RADICAR POR SDQS OPERATIVO DE CONTROL EN LA KR 79 CON CL 41C SUR</t>
  </si>
  <si>
    <t>RADICAR POR SDQS OPERATIVO DE CONTROL</t>
  </si>
  <si>
    <t>OFICIAR A LA DIRECCION DE CONTROL Y VIGILANCIA</t>
  </si>
  <si>
    <t>SE REALIZARA  OFICIO DIRIGIDO A OFICINA DE CONTROL Y VIGILANCIA DEPENDIENDO ACEPTACION POR VOLANTES</t>
  </si>
  <si>
    <t>SOLICITAR OPERATIVO DE CONTROL EN LA KR 72N CON CL 37 SUR Y SE RADICARA POR SDQS</t>
  </si>
  <si>
    <t>RADICAR POR SDQS OPERATIVO DE CONTROL EN LA KR 72N CON CL 37 SUR</t>
  </si>
  <si>
    <t>CONSULTAR EL ESTADO DEL DISEÑO PARA EL SECTOR Y CUALES SE TIENEN CONTEMPLADOS DESDE LA DCV Y DSCVT</t>
  </si>
  <si>
    <t>SE CONSULTARA EN LA SDM INFORMACION</t>
  </si>
  <si>
    <t xml:space="preserve">JORNADA INFORMATIVA </t>
  </si>
  <si>
    <t>REALIZAR JORNADA I.E.P EN CL 6A BIS No 78 D 36</t>
  </si>
  <si>
    <t>SOLICITUD DE OPERATIVOS DE CONTROL EN LA KR 79 CON 42 SE RADICARA POR SDQS</t>
  </si>
  <si>
    <t>REALIZAR TALLERES DE FORMACION</t>
  </si>
  <si>
    <t>REALIZAR VISITA TECNICA POR PARTE DEL INGENIERO LOCAL</t>
  </si>
  <si>
    <t>El día 06 de febrero se adelanta Jornada Informativa referente a IEP</t>
  </si>
  <si>
    <t>ACTA Y  LISTADO</t>
  </si>
  <si>
    <t>El dia 20-02-2018 se lleva a cabo presentacion de los CLM, PIP vigente, Portafolio de servicios de la SDM, figura del defensor del Ciudadano y canales de comunicación.</t>
  </si>
  <si>
    <t>Elevar solicitud a la DCV para el reemplazo de los estoperoles y viabilidad de reductores mas restrictivos en el tramo vial  (Cl 23H Bis entre Kr 104A y Kr 107)</t>
  </si>
  <si>
    <t xml:space="preserve">El dia 30-01-2018 el Ingeniero de apoyo eleva solicitud a la DCV por incidente en Oracle # 180129-000055 </t>
  </si>
  <si>
    <t>Incidente Oracle y Cuadro Resumen</t>
  </si>
  <si>
    <t>El dia 30-01-2018 el Ingeniero de apoyo eleva solicitud a la DCV por incidente en Oracle # 180129-000058</t>
  </si>
  <si>
    <t>El dia 30-01-2018 el Ingeniero de apoyo eleva solicitud a la DCV por incidente en Oracle # 180129-000061</t>
  </si>
  <si>
    <t>Radicar SDQS operativos de control por IEP en Villemar (KR 96G X CL 20)</t>
  </si>
  <si>
    <t>El dia 12-02-2018 se radica SDQS # 332612018 solicitando operativos de control por IEP.</t>
  </si>
  <si>
    <t>El dia 30-01-2018 el Ingeniero de apoyo eleva solicitud a la DCV por incidente en Oracle # 180129-000063</t>
  </si>
  <si>
    <t>Radicar SDQS solicitando la ejecución de operativos de control por IEP en els ector de la Kr 99bis x Cl 23J Bis</t>
  </si>
  <si>
    <t>Radicar SDQS solicitando la ejecución de operativos de control por IEP en el sector de la Kr 99bis x Cl 23J Bis</t>
  </si>
  <si>
    <t>El dia 12-02-2018 se radica SDQS # 332802018 solicitando operativos de control por IEP.</t>
  </si>
  <si>
    <t>El dia 12-02-2018 se radica SDQS # 333002018 solicitando operativos de control por IEP.</t>
  </si>
  <si>
    <t>Enviar correo electrónico a la Empresa BAT informando el resultado del trámite adelanto ante las diferentes área de la SDM para realizar actividades formativas y de sensibilziación</t>
  </si>
  <si>
    <t>El dia 12-02-2018 se envia correo electronico solicitando el espacio de reunion teniendo en cuenta que se acordo programar espacio presencial, adicionalmente el dia 16-02-2018 se lleva a cabo encuentro comunitario con representantes de la BAT para socializar los resultados</t>
  </si>
  <si>
    <t>Correo electrónico y acta de desarrollo de la actividad</t>
  </si>
  <si>
    <t>El dia 12-02-2018 se radica SDQS # 333132018 solicitando operativos de control por IEP.</t>
  </si>
  <si>
    <t>Radicar SDQS solicitando operativos de control por IEP en el sector Centro Cl 17 a 19 x Kr 99 a 100</t>
  </si>
  <si>
    <t>El dia 12-02-2018 se radica SDQS # 333262018 solicitando operativos de control por IEP.</t>
  </si>
  <si>
    <t>Realizar encuentro comunitario con interventoria del Consorcio, con el fin de socializar acciones conjuntas del CLM09 y el equipo social de acueducto CZ3</t>
  </si>
  <si>
    <t>Realizar encuentro comunitario</t>
  </si>
  <si>
    <t>El dia 09-02-2018 se realiza encuentro comunitario con representantes del Consorcio y la interventoria del mismo con el fin de socializar las acciones emprendidasd de manera conjunta con el el CZ-3</t>
  </si>
  <si>
    <t xml:space="preserve">Acta desarrollo de la actividad </t>
  </si>
  <si>
    <t>Radicar mediante SDQS solicitud de operativo de control por IEP en la Calle 24 C y 24 f por Cra 84 CC Doarado Plaza y Hotel calle 26</t>
  </si>
  <si>
    <t>Mitigar la problemática presente</t>
  </si>
  <si>
    <t>Se realiza solicitud de operativo mediante SDQS, el día 12-02-2018, mediante radicado 336502018.</t>
  </si>
  <si>
    <t>Enviar correo a supervisora DSC, solicitando la programación y acompañamiento del SIM en taller Bicitaxistas respecto a la resolución 160 del 2017.</t>
  </si>
  <si>
    <t>Cumplir los compromisos con la comunidad</t>
  </si>
  <si>
    <t>Se envía correo electronico realizando la solcitud de acompañamiento del SIM</t>
  </si>
  <si>
    <t>Solicitar la ejecución de operativos de control en los frentes de trabajo del consorcio Z3 por IEP al área encargada de OP en la SDM</t>
  </si>
  <si>
    <t xml:space="preserve">El dia 28-02-2018 se envia correo electronico a la DCV (Ingenieros encargados) solicitando la programacion de operativos de control por IEP: </t>
  </si>
  <si>
    <t>Radicar mediante SDQS solicitud de operativo de control por IEP En el Sector Comercial de Modelia (Calle 23 A 26 por cra 75)</t>
  </si>
  <si>
    <t>Se realiza solicitud de operativo mediante SDQS, el día 12-02-2018, mediante radicado 336922018</t>
  </si>
  <si>
    <t>Enviar correo electronico a Ingeniero de apoyo para realizar consulta de diseño y proceso del punto</t>
  </si>
  <si>
    <t>1. Solicitar vía correo electronico proyección de acciones apara el año 2018 relacionado con el uso de la Bici. 2. Radicar SDQS solicitando operativos de control por IEP en la Cicloruta de la Cra. 103.</t>
  </si>
  <si>
    <t>Solicitar vía correo electronico diseño cicloruta de obra IDU av. Ferrea.</t>
  </si>
  <si>
    <t>Radicar SDQS solicitando operativos de control . 2. Realizar acercamiento con Hotel en la  Cra 82 con Calle 25 G y 26</t>
  </si>
  <si>
    <t>Consultar en el CNT ley 769 del 2002 la prohibición de parqueo en volteaderos para dar claridad a la población de pueblo nuevo</t>
  </si>
  <si>
    <t>Solicitar vía correo electronico el tramite para prestar un servicio privado a la asociación en vehículos electricos.</t>
  </si>
  <si>
    <t>Enviar vía correo electronico a Gerente de Asofelicidad información socializada por SIM referente a Resolución 160 del 2016</t>
  </si>
  <si>
    <t>Enviar correo electronico solicitando acompañamiento del SIM en jornada de Trámite y refrendación de Licencias para la empresa BAT</t>
  </si>
  <si>
    <t xml:space="preserve">Enviar vía correo electrónico normatividad expuesta, PIP y oferta de servicios de SDM. </t>
  </si>
  <si>
    <t>Enviar vía correo electronico normatividad SDM y oferta de servicios para empresas</t>
  </si>
  <si>
    <t>Realizar recorrido técnico de verificación en las direcciones relacionadas en el acta para atender solicitud de implementación de señalización SR 28</t>
  </si>
  <si>
    <t>Elevar solicitud a la DSVCT con respecto a la viabilidad de las medidas de gestión del  tránsito aplicables a la intersección, así como su diseño definitivo (Cra 82- Cl 25G- TV. 84A)</t>
  </si>
  <si>
    <t>El dia 26-02-2018 el Ingeniero de apoyo eleva solicitud a la DSVCT por incidente en Oracle #180226-000092</t>
  </si>
  <si>
    <t>Elevar Solicitud a la DTI para la viabilidad de la señal SR28 en el cotado oriental de la Cra 82 AC26</t>
  </si>
  <si>
    <t>El dia 26-02-2018 el Ingeniero de apoyo eleva solicitud a la DTI por incidente en Oracle # 180226-000094</t>
  </si>
  <si>
    <t>Elevar solicitud a la DCV para el reemplazo de los redcutores tipo estoperol e implemtación de reductores mas restrcitivos en el tramo vial Calle 17F entre Cra 135 y cra 137 A</t>
  </si>
  <si>
    <t>El dia 26-02-2018 el Ingeniero de apoyo eleva solicitud a la DCV por incidente en Oracle # 180226-000098</t>
  </si>
  <si>
    <t>Elevar solicitud a la DCV para la viabilidad de la implementación de reductores de velocidad para el tramo vial descrito ( Calle 17 D # 136A 13</t>
  </si>
  <si>
    <t>El dia 26-02-2018 el Ingeniero de apoyo eleva solicitud a la DCV por incidente en Oracle # 180226-000101</t>
  </si>
  <si>
    <t>Elevar solicitud a la DCV para el reemplazo de la señalización caida Calle 17 D enyre 135 y cra 135 A</t>
  </si>
  <si>
    <t>El dia 26-02-2018 el Ingeniero de apoyo eleva solicitud a la DCV por incidente en Oracle # 180226-000102</t>
  </si>
  <si>
    <t>Radicar SDQS solicitando la ejecución de operativos de control ppor IEP en la calle 23 H Bis por Cra 106</t>
  </si>
  <si>
    <t>Radicar  SDQS solicitando operativo de control  para Bicitaxis en Cicloruta la Alameda</t>
  </si>
  <si>
    <t>Radicar SDQS solicitando Operativo de control por IEP, por mal parqueo de vehículos en el sector de la callle 17 con Cra. 109.</t>
  </si>
  <si>
    <t>Radicar SDQS solicitando Operativo de control por IEP, por mal parqueo de vehículos en el sector de la Cra. 106 con Calle 14</t>
  </si>
  <si>
    <t xml:space="preserve">REALIZAR RECORRIDO TECNICO PARA VIABILIDAD DE REDUCTORES DE VELICIDAD EN LA CL 74A 73A SANTA MARIA DEL LAGO </t>
  </si>
  <si>
    <t xml:space="preserve">SE REALIZA RECORRIDO TECNICO Y SE EVIDENCIA LA NECESIDAD DE REDUCTORES DE VELOCIDAD, SE REGISTRARA INCIDENTE EN ORACLE 180215-000005. </t>
  </si>
  <si>
    <t xml:space="preserve">SE REALIZA RECORRIDO TECNICO Y SE EVIDENCIA LA NECESIDAD DE REDUCTORES DE VELOCIDAD Y MEDIDAS PACIFICADORAS, SE REGISTRARA INCIDENTE EN ORACLE 180215-000006. </t>
  </si>
  <si>
    <t>SE REALIZA JORNADA POR IEP EN LA ZONA, SE ENTREGA MATERIAL Y SE SOCIALIZA CNT ZONAS PARA PARQUEAR. EL DIA 14/02/2018</t>
  </si>
  <si>
    <t xml:space="preserve">REALIZAR JORNADA INFORMATIVA POR IEP TGENERADO POR LOS ESTUDIANTES DE LA UNIVERSIDAD MINUTO DE DIOS CL 81B 72B </t>
  </si>
  <si>
    <t>REALIZAR JORNADA INFORMATIVA POR IEP ESTUDIANTES  DE LA UNIVERSIDAD MINUTO DE DIOS  CL 81B 72B</t>
  </si>
  <si>
    <t>SE REALIZA JORNADA POR IEP EN LA ZONA, SE ENTREGA MATERIAL Y SE SOCIALIZA CNT ZONAS PARA PARQUEAR. EL DIA 16/02/2018</t>
  </si>
  <si>
    <t>REALIZAR RECORRIDO TECNICO PARA VIABILIDAD DE SEÑALIZACION Y SEMAFORO EN LA KR 81 CON CL 72, LA CLARITA</t>
  </si>
  <si>
    <t xml:space="preserve">SE REALIZA RECORRIDO TECNICO Y SE EVIDENCIA LA NECESIDAD DE REDUCTORES DE VELOCIDAD, SE REGISTRARA INCIDENTE EN ORACLE 180214-000088. </t>
  </si>
  <si>
    <t xml:space="preserve">RADICAR OPERATIVO DE CONTROL POR IEP CL 91 89A 00 QUIRIGUA </t>
  </si>
  <si>
    <t xml:space="preserve">RADICAR OPERATIVO DE CONTROL POR IEP CL 91 89A 00 QUIEROGUA </t>
  </si>
  <si>
    <t>SE RADICA OPERATIVO SDQS NO 8334032018  12/02/2018</t>
  </si>
  <si>
    <t xml:space="preserve">SOLICITAEL MANTENIMIENTO DE LA SEÑALIZACION DE ZONA ESCOLAR  CL 73 BIS ENTRE KR 68 / 69 ANTE DCV BARRIO FERIAS </t>
  </si>
  <si>
    <t xml:space="preserve">SOLICITA EL MANTENIMIENTO DE LA SEÑALIZACION DE ZONA ESCOLAR  CL 73 BIS ENTRE KR 68 / 69 ANTE DCV BARRIO FERIAS </t>
  </si>
  <si>
    <t xml:space="preserve"> SE REGISTRA INCIDENTE EN ORACLE  180214-000089</t>
  </si>
  <si>
    <t xml:space="preserve">CONTIANUAR CON SOCIALIZACION EN FERIAS  </t>
  </si>
  <si>
    <t xml:space="preserve">CONTINUAR CON SOCIALIZACION EN MARANDU </t>
  </si>
  <si>
    <t>SE FINALIZA SOCIALIZACION PARA CSV EL DIA 16/02/2018</t>
  </si>
  <si>
    <t>ACTA, REGISTRO FIRMAS, REGISTRO FOTOGRAFICO</t>
  </si>
  <si>
    <t xml:space="preserve">ANTE LA DCV SE SOLICITARA REVISION DE DISEÑO DEL SECTOR  K 83 ENTRE CL 69 / CL 71B REDUCTORES  / SEMAFORIZACION  REVISION INTERSECCION </t>
  </si>
  <si>
    <t xml:space="preserve"> SE REGISTRA INCIDENTE EN ORACLE  180214-000088</t>
  </si>
  <si>
    <t xml:space="preserve">ANTE LA DCV SE SOLICITARA REVISION DE DISEÑO DEL SECTOR  CL 74A Y 73A  ZONA ESCOLAR  GIMNASIO EL LAGO </t>
  </si>
  <si>
    <t xml:space="preserve"> SE REGISTRA INCIDENTE EN ORACLE 180215-000005</t>
  </si>
  <si>
    <t xml:space="preserve">ANTE LA DCV SE SOLICITARA PACIFICACION SOBRE LA KR 109A Y KR 110 CON CL 78C  </t>
  </si>
  <si>
    <t xml:space="preserve"> SE REGISTRA INCIDENTE EN ORACLE 180215-000006</t>
  </si>
  <si>
    <t xml:space="preserve">CONTIANUAR CON SOCIALIZACION MARANDU  CL 68A ENTRE KR 111C ENTRE KR 112D </t>
  </si>
  <si>
    <t>REALIZAR JORNADA INFORMATIVA POR IEP EN LA KR 109A 77 HASTA LA 74 GARCES NAVAS</t>
  </si>
  <si>
    <t>JORNADA INFORMATIVA POR IEP EN LA ZONA Y SE ENTREGA MATERIAL POP. EL DIA 20/02/2018</t>
  </si>
  <si>
    <t xml:space="preserve">RADICAR OPERATIVO DE CONTROL POR IEP EN SDQS, PARA LA CL 64C 112A VILLA GLADYS </t>
  </si>
  <si>
    <t xml:space="preserve">SE RADICA OPERATIVO POR SDQS 486202018. </t>
  </si>
  <si>
    <t xml:space="preserve">REALIZAR JORNADA INFORMATIVA EN LA CL 70B ENTRE KR 91Y 92 FLORIDA, POR IEP </t>
  </si>
  <si>
    <t>JORNADA INFORMATIVA POR IEP EN LA ZONA Y SE ENTREGA MATERIAL POP. EL DIA 21/02/2018</t>
  </si>
  <si>
    <t>REALIZAR RECORRIDO TECNICO  PARA REDUCTORES EN LA KR 90 CON CL 71B FLORIDA</t>
  </si>
  <si>
    <t>SE REALIZA RECORRIDO Y SE EVIDENCIA ZONA DEBIDAMENTE SEÑALIZADA. EL DIA 23/02/2018</t>
  </si>
  <si>
    <t>REALIZAR RECORRIDO TECNICO  PARA SEÑALIZACION EN LA KR 91 CL 71C CRUCE PELIGROSO</t>
  </si>
  <si>
    <t xml:space="preserve">REALIZAR JORNADA INFORMATIVA EN LA KR 77A 70 60 SANTA HELENITA </t>
  </si>
  <si>
    <t>JORNADA INFORMATIVA POR IEP EN LA ZONA Y SE ENTREGA MATERIAL POP. EL DIA 22/02/2018</t>
  </si>
  <si>
    <t xml:space="preserve">REALIZAR JORNADA INFORMATIVA EN EL ENTORNO ESCOLAR DEL CENTRO EDUCATIVO KR 74# 81C -05 MINUTO DE DIOS </t>
  </si>
  <si>
    <t xml:space="preserve">REALIZAR JORNADA INFORMATIVA EN EL ENTORNO ESCOLAR DEL CENTRO UNIVERSITARIO CL 81B #72 B - 70  MINUTO DE DIOS </t>
  </si>
  <si>
    <t xml:space="preserve">REALIZAR JORNADA INFORMATIVA EN EL ENTORNO ESCOLAR DEL CENTRO UNIVERSITARIO CL 81B #72 B - 70  </t>
  </si>
  <si>
    <t xml:space="preserve">SOLICITAR A TM CORRER PARADERO  COLECTIVOS  DE BOLIVIA </t>
  </si>
  <si>
    <t>SE REMITIO CORREO ELECTRONICO A FUNCIONARIA DE TMSA PARA REVISAR LA VIABILIDAD DE CORRER PARADERO. EL DIA 26/02/2018</t>
  </si>
  <si>
    <t xml:space="preserve">RELIZAR RECORRIDO TECNICO PARA SEÑALIZACION  ESCOLAR  COLEGIO  RODOLFO LLINAS </t>
  </si>
  <si>
    <t xml:space="preserve">SOLICITAR ANTE  LA DSVCT LA VIABILIADAD DE  REDUCTORES PARABOLICOS  BOBRE LA KR  68B ENTRE CL 74A Y CL 78BIS TRAMO  QUE SE ENCUENTRO DESPROTEGIDO  </t>
  </si>
  <si>
    <t xml:space="preserve">SE ELEVA SOLICITUD EN ORACLE NO. 180221-000129 </t>
  </si>
  <si>
    <t>RADICADO ORACLE</t>
  </si>
  <si>
    <t xml:space="preserve">SOLOCITAR ANTE LA  DCV REVISAR DISEÑO  DE LA CL 78BIS  ENTRE AK 68 Y KR 68B  PASO SEGURO  DE LA COMUNIDAD METROPOLIS  CRUCE ÉXITO </t>
  </si>
  <si>
    <t>SE ELEVA SOLICITUD EN ORACLE NO. 180221-000131</t>
  </si>
  <si>
    <t xml:space="preserve">SOLICITAR ANTE  LA DCV  OPERATIVO DE CONTROL  EN EL SECTOR  CON LOS VEHICULOS  MAL ESTACIONADOS KR 68B ENTRE CL 74A Y CL 78 BIS METROPOLIS </t>
  </si>
  <si>
    <t>SE ENVIA CORREO ELECTRONICO A GERENTE DE AREA PARA OPERATIVO DE CONTROL. 26/02/2018</t>
  </si>
  <si>
    <t xml:space="preserve">SOLICITAR  RECORRIDO TECNICO  PARA SEÑALIZACION  ESCOLAR  KR 99 # 68 - 64 TIERRA GRATA </t>
  </si>
  <si>
    <t xml:space="preserve">RELAIZAR ACERCAMIENTO A COMPENSAR AV 68 POR EL IEP  QUE GENERA EN EL BARRIO </t>
  </si>
  <si>
    <t>RELIZAR RECORRIDO TECNICO PARAREDUCTORES EN CL 49A DE KR 68 HASTA KR 69 LUIS MA FERNANDEZ</t>
  </si>
  <si>
    <t xml:space="preserve">REALIZAR ACERCAMIENTO AL SURTIMAYORISTA PARA  MITIGAR IEP KR 90 CL 71C </t>
  </si>
  <si>
    <t xml:space="preserve">RELIZAR REVISION  CON INGENIERA DE APOYO  LA SEÑALIZACION  DE GIROS  PROHIBIDOS  DE LA  KR 69 CL 64C PARA SABER SI TIENE VIABILIADAD </t>
  </si>
  <si>
    <t>CONTINUACION DE SOCIALIZACION  KR 69 ENTRE CL 79 Y 79A FERIAS</t>
  </si>
  <si>
    <t xml:space="preserve">SE SOLICITA ANTE LA DSVCT MEDIDAS PACIFICADORAS DE TRAFICO EN ESTA  INTERSECION  QUE AYUDEN  A DISMINUIR LA ACCIDENTALIDAD PRESENTADAD  KR 91 CON CL 71C LOS ALAMOS </t>
  </si>
  <si>
    <t>RADICADO EN ORACLE NO. 180223-000166 EL DIA 23/02/2018</t>
  </si>
  <si>
    <t xml:space="preserve">REALIZAR JORNADA INFORMATIVA POR IEP EN LA KR 74 CON CL 81 HASTA LA 85 MINUTO DE DIOS </t>
  </si>
  <si>
    <t>RADICAR OPERATIVO DE CONTROL POR IEP EN LA CL 71 CON KR 73A BOYACA REAL</t>
  </si>
  <si>
    <t>RADICADO EN SDQS  POR IEP EN LA CL 71 CON KR 73A  EL DIA 28/02/2018 NO 514742018</t>
  </si>
  <si>
    <t xml:space="preserve">RADICAR OPERATIVO DE CONTROL POR IEP EN LA KR 77A CON CL 70 SANTA HELENITA </t>
  </si>
  <si>
    <t>RADICADO EN SDQS  POR IEP EN LA CL 71 CON KR 73A  EL DIA 28/02/2018 NO 514812018.</t>
  </si>
  <si>
    <t>RADICAR POR SDQS SOLICITUD AL IDU POR HUECO EN LA KR 80 CON CL 70 BOYACA REAL.</t>
  </si>
  <si>
    <t>RADICADO EN SDQS AL IDU POR HUECO  EN LA KR 80 CON CL 70 BOYACA REAL 514902018.</t>
  </si>
  <si>
    <t xml:space="preserve">RADICAR OPERATIVO DE CONTROL POR IEP EN LA KR 93A CON CL 81B MINUTO DE DIOS </t>
  </si>
  <si>
    <t>RADICADO EN SDQS  POR IEP EN LA KR 93A CON CL  81B  EL DIA 28/02/2018 NO 514952018</t>
  </si>
  <si>
    <t>RADICAR OPERATIVO DE CONTROL POR IEP EN LA KR 111C 86A CIUDADELA COLSUBSIDIO.</t>
  </si>
  <si>
    <t>RADICADO EN SDQS  POR IEP EN LA KR 93A CON CL  81B  EL DIA 28/02/2018 NO  515122018</t>
  </si>
  <si>
    <t>1. Reunión de participación con la EPS Clinicentro Sanitas en la Av. Suba No. 88-76. Para buscar estrategias y/o soluciones en el mejoramiento de la Invasión de Espacio Público.
2. Reunión de Participación con encargados de Coompensar EPS Cl. 145 #85-52. Para buscar estrategias y/o soluciones en el mejoramiento de la Invasión de Espacio Público.
3. Jornada Informativa en KR 89 entre CL 145 y Transversal 88 por Invasión de Espacio Público.
4. Solicitar Operativo de Control en CL 145 y Transversal 88 por Invasión de Espacio Público, CL 145 entre KR 89 y transversal 88, y transversal 88 entre CL 145 y KR 89.                                                                                     5.- Recorrido técnico de verificación para los sentidos viales, señales horizontales y verticales, y reductores de velocidad en KR 89 entre CL 145 y Transversal 88 por Invasión de Espacio Público.</t>
  </si>
  <si>
    <t>1.  Recorrido técnico de verificación por señalización horizontal y vertical, y reductores de velocidad en la CL. 106 entre Av. KR. 45 y KR. 53 debido a la alta accidentabilidad. 
2. Recorrido técnico para verificar la señalización de bici-carril en la KR. 50 entre CL. 100 hasta CL. 127, considerando la posibilidad de poner paso peatonal en alguno de estos tramos.
3. 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4.  Realizar reunión de participación con los encargados de MISI producciones en la Calle 103 B No. 51 – 11, para tratar la problemática por invasión de espacio público.                       
5. Realizar reunión de participación con los encargados de la construcción en la KR. 50 No. 106-49 para tratar la problemática por invasión de espacio público y revisión del PMT</t>
  </si>
  <si>
    <t xml:space="preserve"> 1.- Solicitar operativos de control por SDQS en la CL 161 ENTRE KR 59 Y KR 60   por invasión de espacio público, destacando los vehículos de placas JAE996 (Automóvil de color verde oscuro que lleva dos años estacionado), MDA284 (camioneta color gris estacionada hace un año), BIO398 (Color rojo estacionado día y noche, un vehículo sospechoso), SPP473 (camión que tapa visibilidad, y contamina el medio ambiente, además de causar graves accidentes entre los domiciliarios, estacionándolo día y noche), MHZ717 (Color Rojo automóvil parqueado todas las noches), En la zona también se estacionan vehículos escolares de placas SKM203, TTY841, TDK444, SMN271, SKM292, Y VSE937.                                                                                                                                    2- Recorrido de verificación para señalización horizontal y vertical en la CL 161 ENTRE KR 59 Y KR 60. Llamar a la ciudadana Mary Cruz 3115079253  
3- Solicitar operativos de control por SDQS en la KR 64 entre CL 160ª y 161 por invasión de espacio público, destacando los vehículos de placas WNM290, un carro color rojo de placas EKG372, un colectivo blanco de placas SKL679, un carro Nissan color blanco estrellado con placas MNR086.</t>
  </si>
  <si>
    <t xml:space="preserve"> Recorrido de verificación y visita técnica por falta de reductores de velocidad y señalización en la ciclo ruta y tramo vial ubicado en CL 134 entre KR 55A y 54D</t>
  </si>
  <si>
    <t>06-02-2018 ACTAS RECORRIDO DE VERIFICACION Y VISITA TECNICA.
NO SE ENVIA POR PLATAFORMA ORACLE DEBIDO A QUE HAY UN PROCESO EN EL QUE LA CONSTRUCTORA DEL CENTRO COMERCIAL DEBE DE SEÑALIZAR</t>
  </si>
  <si>
    <t xml:space="preserve"> Realizar visita técnicas por señalización en calle 130b bis con cra 88ª y 86 y  calle 130 b con cra 89
</t>
  </si>
  <si>
    <t xml:space="preserve">Realizar visita técnica por señalización en la KR 139 entre CL 132 A y CL 132B , CL 132 n entre KR 137 y KR 128, KR 140 entre CL 132 y CL 132B. </t>
  </si>
  <si>
    <t>1) Jornada Informativa por Invasión de Espacio Público en la KR 70C entre CL. 116 y CL. 117.
2) Solicitar Operativo de Control por IEP y transporte informal en la plataforma SDQS en la KR 70C entre CL. 116 y CL. 117.</t>
  </si>
  <si>
    <t>1) JORNADA INFORMATIVA.
2) OPERATIVO DE CONTROL POR SDQS</t>
  </si>
  <si>
    <t>Solicitar Operativo de Control por IEP en la plataforma SDQS en la KR 68A entre CL. 112 y Av. Suba ; y ; Av. Suba entre KR 68A y CL. 114.</t>
  </si>
  <si>
    <t>27/02/2018 SOLICITUD DE OPERATIVO DE CONTROL POR PLATAFORMA SDQS CON RADICADO No507232018</t>
  </si>
  <si>
    <t>SDQS CON RADICADO No 507232018</t>
  </si>
  <si>
    <t>Solicitar Operativo de Control por IEP en la plataforma SDQS en la KR 70 entre la CL 106  y la Av. Suba</t>
  </si>
  <si>
    <t>27/02/2018 SOLICITUD DE OPERATIVO DE CONTROL POR PLATAFORMA SDQS CON RADICADO No507242018</t>
  </si>
  <si>
    <t>SDQS CON RADICADO No 507242018</t>
  </si>
  <si>
    <t>1) Realizar visita técnicas por señalización y reductores de velocidad en la cra 50 con calle 111. 2) Jornada informativa en la calle 121 con cra 45 por IEP. 3) reunión de Participación en carulla, tema cargue y descargue.</t>
  </si>
  <si>
    <t xml:space="preserve">1) RECORRIDO DE VERIFICACION Y VISITA TECNICA
2) JORNADA INFORMATIVA
3) REUNION DE PARTICIPACION </t>
  </si>
  <si>
    <t>1) Solicitar Operativo de Control a través de la plataforma SDQS por Invasión de Espacio Público en la CL. 167 entre KR 54 y KR 62.
2) Solicitar al área de semaforización que se verifiquen los ciclos semafóricos de la CL. 167 entre Autopista Norte y Av. Boyacá.</t>
  </si>
  <si>
    <t>1) OPERATIVO DE CONTROL POR SDQS
2) SOLICITUD POR CORREO ELECTRONICO</t>
  </si>
  <si>
    <t xml:space="preserve">27/02/2018 SOLICITUD DE OPERATIVO DE CONTROL POR PLATAFORMA SDQS CON RADICADO No507252018
27/02/2018 SE SOLICITA POR CORREO ELECTRONICO AL INGENIERO ERIC GALEANO DEL AREA DE SEMAFORIZACION QUE SE VERIFIQUEN LOS CICLOS </t>
  </si>
  <si>
    <t>SDQS CON RADICADO No 507252018
 CORREO ELECTRONICO</t>
  </si>
  <si>
    <t>1) Jornada informativa en la calle 151d hasta la calle 152 por la Cra 117. 
2)Vista técnica por falta de reductores de velocidad en las diferentes etapas del sector, especialmente en la etapa 4 Cra 118 con calle 152 y 153</t>
  </si>
  <si>
    <t xml:space="preserve">
1) JORNADA INFORMATIVA
2) RECORRIDO DE VERIFICACION Y VISITA TECNICA
 </t>
  </si>
  <si>
    <t>1) Solicitar Operativos de control por la plataforma SDQS debido a los Bici-taxistas, que obstruyen el paso en la estación de Toberin, la Invasión de Espacio público que se sigue presentando en la KR 55C No. 159-19, la Bahía de la KR 56 con CL. 162A, KR 57 entre la CL 159 y la CL163, KR 56 entre la CL 159 y CL163, KR 55C entre la CL 159 y CL 163. Además de los vehículos abandonados en la CL. 162ª con KR 57.</t>
  </si>
  <si>
    <t xml:space="preserve">1) OPERATIVO DE CONTROL POR SDQS
</t>
  </si>
  <si>
    <t>28/02/2018 SOLICITUD DE OPERATIVO DE CONTROL POR PLATAFORMA SDQS CON RADICADO No507282018</t>
  </si>
  <si>
    <t>SDQS CON RADICADO No 507282018</t>
  </si>
  <si>
    <t xml:space="preserve"> Solicitud de operativos de control por plataforma SDQS en los tramos viales de la CL 209 (vía arrayanes) con Autopista norte, CL 195 desde la Autopista norte hasta la KR. 54, KR 45A entre CL 197 y CL198, especialmente por motocicletas..</t>
  </si>
  <si>
    <t>28/02/2018 SOLICITUD DE OPERATIVO DE CONTROL POR PLATAFORMA SDQS CON RADICADO No507302018</t>
  </si>
  <si>
    <t>SDQS CON RADICADO No 507302018</t>
  </si>
  <si>
    <t>1) Enviar correo al gerente de área, Ing. Gerardo de la Dirección de Control y Vigilancia, preguntando por el horario y conformación del grupo guía que se ubica en la CL 218 con Autopista norte, a la salida del Club CAFAM.
2) Realizar Reunión de Participación con encargados del Gimnasio los Arrayanes (Calle 219 No 50 -10), y el Colegio Andino (Carrera 51 No. 218-85), con la finalidad de trabajar en conjunto por la movilidad y entregar volantes del Código Nacional de Tránsito y Figura del Defensor del Ciudadano</t>
  </si>
  <si>
    <t xml:space="preserve">1) SOLICITUD POR CORREO ELECTRONICO 
2) REUNION DE PARTICIPACION </t>
  </si>
  <si>
    <t>1) Adelantar jornada informativa por I.E.P. en la CL 153 a la CL 152B entre carreras 57, 58 y 59. 2) Solicitar operativo de control al SDQS .</t>
  </si>
  <si>
    <t xml:space="preserve">
1) JORNADA INFORMATIVA
2) OPERATIVO DE CONTROL POR SDQS
 </t>
  </si>
  <si>
    <t xml:space="preserve">Enviar información a los correos producción@misi.com.co y ensayos@misi.com.co con información del Código Nacional de Tránsito y figura del Defensor del Ciudadano para que se divulgue a los padres de familia a través de medios electrónicos o en carteleras informativas. </t>
  </si>
  <si>
    <t>1) CORREO ELECTRONICO CON INFORMACION DEL CNT</t>
  </si>
  <si>
    <t xml:space="preserve">
1) OPERATIVO DE CONTROL POR SDQS
2) REUNION DE PARTICIPACION 
3) JORNADA INFORMATIVA
 </t>
  </si>
  <si>
    <t xml:space="preserve"> Reunión con los ingenieros de secretaria de movilidad el día 27 de febrero de 2018 a las 3:00.pm </t>
  </si>
  <si>
    <t>1) REUNION CON INGENIEROS DE LA SECRETARIA DE MOVILIDAD</t>
  </si>
  <si>
    <t>REVISION DEL PMT Y AJUSTES DEL MISMO</t>
  </si>
  <si>
    <t>27/02/2018 ACTA DE ENCUENTRO COMUNITARIO</t>
  </si>
  <si>
    <t xml:space="preserve"> 1)  Jornadas informativas por Invasión de Espacio Público en KR 64 entre CL. 160 y CL. 161ª, KR 64 entre CL. 160A y CL 161, KR 62 entre CL 160 y CL 163. 2)  Solicitar operativos de control por Invasión de Espacio Público y retiro de vehículos abandonados en los tramos viales de la KR 64 entre CL. 160 y CL. 161ª, KR 64 entre CL. 160A y CL 161, KR 62 entre CL 160 y CL 163; y KR 59 entre CL 160 y CL 161. </t>
  </si>
  <si>
    <t xml:space="preserve"> 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2) Reunión de Participación en CL. 116 No. 70g-86, Instituto Distrital de Protección Animal, para tratar el tema de IEP.</t>
  </si>
  <si>
    <t>1) OPERATIVO DE CONTROL POR SDQS
2) REUNION DE PARTICIPACION</t>
  </si>
  <si>
    <t xml:space="preserve">
1) JORNADA INFORMATIVA
2) RECORRIDO DE VERIFICACION
 </t>
  </si>
  <si>
    <t xml:space="preserve"> 1) Solicitar información a la gestora de Transmilenio acerca de las campañas que se han realizado y las que se tienen proyectadas, para mejorar el servicio por parte de los conductores. 
2) Solicitar por correo electrónico ante el gerente de área de la Dirección de Control y Vigilancia las cifras de accidentabilidad de adultos mayores en lo posible.</t>
  </si>
  <si>
    <t>1) SOLICITUD POR CORREO ELECTRONICO A GESTORA DE TRANSMILENIO S.A.
2) SOLICITUD POR CORREO ELECTRONICO A GERENTE DE AREA DE LA DCV</t>
  </si>
  <si>
    <t>INFORMAR A LOS ASISTENTES DEL COMITÉ LOCAL DE ENVEJECIMIENTO Y VEJEZ</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</si>
  <si>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Jornada informativa por invasión de espacio público en los tramos viales de la CL 129 con KR 91, CL 129 entre KR 91 y KR 87B, y, KR 87B entre CL 129 y CL128, y, KR 128D entre KR 87B y 86B principalmente por el mal parqueo frente al conjunto Villa Alcázar.</t>
  </si>
  <si>
    <t xml:space="preserve">
1) OPERATIVO DE CONTROL POR SDQS
2) ORNADA INFORMATIVA
 </t>
  </si>
  <si>
    <t>Enviar por correo información a administradora OLGA FORERO a olgaarismendy56@hotmail.com. Acerca de socialización de REDUCTORES DE VELOCIDAD, de acuerdo a memorandos SDM-DCV-1837-18 y DSVCT-151904-17.</t>
  </si>
  <si>
    <t>1) CORREO ELECTRONICO CON INFORMACION SE SOCIALIZACION A CIUDADANA</t>
  </si>
  <si>
    <t>INFORMAR A LA ADMINISTRADORA ACERCA DE LA IMPLEMENTACION DE REDUCTORES DE VELOCIDAD</t>
  </si>
  <si>
    <t>Recorrido de verificación por cambio de sentido vial de doble a único en CL 123A ente KR 49 y KR 47</t>
  </si>
  <si>
    <t>1) RECORRIDO DE VERIFICACION Y VISITA TECNICA</t>
  </si>
  <si>
    <t>Enviar solicitud a control y vigilancia para que se dé mayor información acerca de la bahía ubicada en la KR 58 entre CL. 128 y CL. 128Bis sentido N-S. En lo posible para que se establezca si se puede o no parquear vehículos.</t>
  </si>
  <si>
    <t>1) SOLICITUD POR CORREO ELECTRONICO A GERENTE DEL AREA</t>
  </si>
  <si>
    <t>Adelantar operativos de control por IEP en la Calle 131 y 132 con KR 102</t>
  </si>
  <si>
    <t>RECORRIDOS DE VERIFICACION EN LOS PUNTOS REFERIDOS CL 86A CON KR 49 ESQUINA   SEÑAL SR-30.</t>
  </si>
  <si>
    <t>RADICADO SDQS # 262662018 DEL 05-02-2018 OPERATIVO DE CONTROL I.E.P.</t>
  </si>
  <si>
    <t>03-02-2018 ACTA REUNION INTERINSTITUCIONAL CLM 12 Y ALBU</t>
  </si>
  <si>
    <t xml:space="preserve">JORNADA INFORMATIVA EN LA KR 23 # 70-24. </t>
  </si>
  <si>
    <t>JORNADA INFORMATIVA</t>
  </si>
  <si>
    <t xml:space="preserve">
RECORRIDO DE VERIFICACION CON COMUNIDAD EN LA KR 52 CON CL 78.
</t>
  </si>
  <si>
    <t>RECORRIDO DE VERIFICACION</t>
  </si>
  <si>
    <t xml:space="preserve">
 REUNION DE PARTICIPACIÓN PARA ACERCAMIENTO CON EL ALMACEN ALKOSTO CL 68 CON AC 68.
</t>
  </si>
  <si>
    <t>REUNION DE PARTICIPACION</t>
  </si>
  <si>
    <t xml:space="preserve">
RECORRIDO DE VERIFICACIÓN Y VISITA TECNICA CON COMUNIDAD Y CLM 10 EN EL EXTITO DE LA AK 68 CON CL 80.
</t>
  </si>
  <si>
    <t>OPERATIVO DE CONTROL EN LA CALLE 99 ENTRE CARRERA 60D Y CRA 61</t>
  </si>
  <si>
    <t>RADICADO SDQS # 525522018 DEL 01-03-2018 OPERATIVO DE CONTROL I.E.P.</t>
  </si>
  <si>
    <t>RADICADO #525522018</t>
  </si>
  <si>
    <t>ELEVAR INFORME DE RESPUESTA A DSVCT</t>
  </si>
  <si>
    <t>IMPLEMENTACIÓN REDUCTORES DE VELOCIDAD</t>
  </si>
  <si>
    <t>MINIMIZAR LA VELOCIDAD EN EL SECTOR</t>
  </si>
  <si>
    <t>CLM - ING DE APOYO</t>
  </si>
  <si>
    <t xml:space="preserve">ELEVAR INFORME DE RESPUESTA A DSVCT </t>
  </si>
  <si>
    <t>RECORRIDO DE VERIFCIACION Y VISITA TECNICA DE LA CILCORUTA DE LA CL 67B CON KR 60 PARA LA POSIBILIDAD DE CONTINUARLA.</t>
  </si>
  <si>
    <t>RECORRIDO DE VERIFICACION Y VISITA TECNICA</t>
  </si>
  <si>
    <t>TRANSFORMACION EN EL SECTOR E INCENTIVAR EL USO DE LA BICICLETA</t>
  </si>
  <si>
    <t>TALLER DE SENSIBILIZACIÓN TEMA PASOS SEGUROS</t>
  </si>
  <si>
    <t>TALLER FORMATIVO Y  DE SENSIBILIZACIÓN</t>
  </si>
  <si>
    <t>GENERAR UNA CULTURA A LOS NIÑOS EN TEMAS DE SEGURIDAD VIAL</t>
  </si>
  <si>
    <t>CLM 12</t>
  </si>
  <si>
    <t>20-02-2018 ACTA DE TALLERES FORMATIVOS Y DE SENSIBILIZACION CON LOS ALUMNOS DEL LICEO SANTA HELENA</t>
  </si>
  <si>
    <t>DIAGNOSTICO SOCIAL EN LA KR 26 DESDE LA 63F A LA 68 DEL BARRIO 7 DE AGOSTO</t>
  </si>
  <si>
    <t>DIAGNOSTICO</t>
  </si>
  <si>
    <t>TRANSFORMACION EN EL SECTOR</t>
  </si>
  <si>
    <t xml:space="preserve"> RESULTADOS DEL PLAN PILOTO DE CARGUE Y DESCARGUE.  2. INFORMACIÓN DEL SEGUIMIENTO DE LA IMPLEMENTACIÓN DE REDUCTORES DE VELOCIDAD EN EL ENTORNO DEL IED JUAN FRANCISCO BERBEO.  3. INFORMACIÓN PARA EL DIAGNOSTICO SOCIAL DEL BARRIO 7 DE AGOSTO </t>
  </si>
  <si>
    <t>RESULTADO DEL PLAN PILOTO DE CARGUE Y DESCARGUE,  DIAGNOSTICO SOCIAL EN EL SECTOR</t>
  </si>
  <si>
    <t>CLM 12-DCV</t>
  </si>
  <si>
    <t>NO SE TIENE TODAVIA RESULTADO DEL PLAN PILOTO</t>
  </si>
  <si>
    <t xml:space="preserve">SOCIALIZAR RESULTADOS PLAN PILOTO DE CARGUE Y DESCARGUE </t>
  </si>
  <si>
    <t xml:space="preserve">RESULTADO DEL PLAN PILOTO DE CARGUE Y DESCARGUE </t>
  </si>
  <si>
    <t>SOLICITAR INFORMACIÓN TRABAJOS REALIZADOS EN EL SIETE DE AGOSTO
RECORRIDO POR EL POLIGONO DE INTERVENCIÓN DESDE LA CRA 25 ENTRE CALLE 63 C Y CALLE 68 Y CRA 27 ENTRE CALLE 63 C Y CALLE 68.</t>
  </si>
  <si>
    <t>DIAGNOSTICO Y RECORRIDO DE VERIFICACION</t>
  </si>
  <si>
    <t>PENDIENTE DE RESPUESTA DE LAS ENTIDADES SOBRE ACCIONES REALIZADAS EN EL BARRIO 7 AGOSTO</t>
  </si>
  <si>
    <t xml:space="preserve">
ENTREGA ELEMENTOS PARA NIÑOS ADSCRITOS AL PROGRAMA AL COLEGIO EN BICI DEL COLEGIO RAFAEL BERNAL JIMENEZ EN EL COLEGIO RAFAEL BERNAL JIMENEZ. 
</t>
  </si>
  <si>
    <t>ELEMENTOS PARA BICIUSUARIOS</t>
  </si>
  <si>
    <t>GENERAR SEGURIAL VIAL</t>
  </si>
  <si>
    <t>1. MESA DE TRABAJO SEDENTARISMO-CICLORRUTA PAR VIAL.   2. MESA DE TRABAJO ESPACIO PUBLICO.</t>
  </si>
  <si>
    <t>REUNION INTERINSTITUCIONAL Y ENCUENTRO COMUNITARIO</t>
  </si>
  <si>
    <t xml:space="preserve">SOCIALIZAR CNECTIVIDAD CICLORUTA </t>
  </si>
  <si>
    <t>CLM 12-DTI</t>
  </si>
  <si>
    <t xml:space="preserve">23-02-2018 ACTA REUNION INTERINSTITUCIONAL SOCIALIZACION CICLORUTA -PAR VIAL </t>
  </si>
  <si>
    <t>ELEVAR SOLICITUD A DCV REVISION SEMAFORICO</t>
  </si>
  <si>
    <t>MANTENIMIENTO DE SEÑALIZACION</t>
  </si>
  <si>
    <t xml:space="preserve">MEJORAR LA  MOVILIDAD DANDO SEGURIDAD VIAL </t>
  </si>
  <si>
    <t>ELEVAR SOLICITUD A DCV</t>
  </si>
  <si>
    <t xml:space="preserve">ELEVAR SOLICITUD A DTI LA CONTINUACION DE LA CICLORUTADE LA KR 60 CON CL 67B </t>
  </si>
  <si>
    <t>CICLORUTA</t>
  </si>
  <si>
    <t>ELEVAR SOLICITUD A DCV CNALIZACION Y REDUCTORES DE VELOCIDAD EN LA KR 36A ENTRE CL 63C Y CL 63</t>
  </si>
  <si>
    <t>CANCALIZACION Y REDUCTORES DEVELOCIDAD</t>
  </si>
  <si>
    <t xml:space="preserve">PRESENTACIÓN CICLORUTA PAR VIAL TRAMO NORTE Y KR 24 EN EL CONSEJO DE JUVENTUD </t>
  </si>
  <si>
    <t>SOCIALIZACION CICLORUTA</t>
  </si>
  <si>
    <t>PRESENTACION PORTAFOLIO</t>
  </si>
  <si>
    <t>HACER VISIBLE EL CLM EN LA LOCALIDAD Y DAR A CONOCE EL PORTAFOLIO</t>
  </si>
  <si>
    <t>SOCIALIZAR A LA ALCALDIA LOCAL LA PROBLEMÁTICA DE SEGURIDAD EN LA CICLORUTA EN EL TRAMO COMPRENDIDO EN AK 24 ENTRE AV NQS Y AC 80</t>
  </si>
  <si>
    <t>SOCIALIZAR PROBLEMÁTICA DE INVASION DE ESPACIO PUBLICO Y PUNTOS ESPECIFICOS A LA DCV PARA PROGRAMACION DE OPERATIVOS</t>
  </si>
  <si>
    <t>SOCIALIZACION OPERATIVOS DE CONTROL</t>
  </si>
  <si>
    <t>REUNION E PARTICIPACION</t>
  </si>
  <si>
    <t>MEJORAR LA SEÑALIZACION DANDO MAS SEGURIDAL VIAL</t>
  </si>
  <si>
    <t>CLM 12 - ING DE APOYO</t>
  </si>
  <si>
    <t xml:space="preserve">se radicó igualmente por SDQS 2853732017, donde solicitan detalles específicos de la ruta, teniendo en cuenta que la comunidad solo manifestó que es la N° 15 y no se sabe cual es la empresa, se tiene que generar la reunión con gestora de Transmilenio, el día 12 de febrero se envió correo recordando la solicitud de la información a la gestora de Transmilenio </t>
  </si>
  <si>
    <t xml:space="preserve">Gestionar con gerente de área en el comité del mes de febrero, se realiza el 26 de febrero la reunión con el equipo donde se hace la solicitud de los planes operativos a motos en el corredor de la 45 entre carreras 14 y 30 por temas de seguridad </t>
  </si>
  <si>
    <t>Realizar petición a través de SDQS, en relación a solicitud del estado de la malla vial en la calle 45 con cra 19</t>
  </si>
  <si>
    <t>traslado por competencia a trevés de SDQS radicado 255292018 el 5 de febrero de 2018</t>
  </si>
  <si>
    <t>Acta de jornada informativa 15 /02/2018</t>
  </si>
  <si>
    <t>realizar recorrido tecnico contactar a Damian Julian 3006399934</t>
  </si>
  <si>
    <t>realizar recorrido tecnico con ingeniero de apoyo</t>
  </si>
  <si>
    <t>viabilidad de solicitud de señaliacion</t>
  </si>
  <si>
    <t xml:space="preserve">Realizar acercamiento a punto de afectación reportado por la comunidad, empresa Aeroexpresos ubicada en el barrio San Luis </t>
  </si>
  <si>
    <t xml:space="preserve">acercamiento a la empresa para articular acciones que mitiguen la problemática </t>
  </si>
  <si>
    <t xml:space="preserve">Acordar con la empresa acciones que mitiguen la problemática de IEP en sector residencial </t>
  </si>
  <si>
    <t xml:space="preserve">se realizó reunión el 9 de febrero con encargados de la empresa Aeroexpresos donde se socializaron las inconformidades de la comunidad y se plantearon alternativas de mitigación, así como posibilidad de realizar jornadas de sensibilización con conductores por parte de la SDM a través del CLM </t>
  </si>
  <si>
    <t xml:space="preserve">Acta de reunión. </t>
  </si>
  <si>
    <t xml:space="preserve">Realizar recorrido técnico para solicitar la señalización correspondiente </t>
  </si>
  <si>
    <t xml:space="preserve">realizar recorrido técnico con la ingeniera de apoyo </t>
  </si>
  <si>
    <t>dar cumplimiento a las locicitudes de la comunidad para evaluar la viabilidad de los requerimientos</t>
  </si>
  <si>
    <t>recorrido técnico realizado con la ingeniera el día 14 de febrero de 2018</t>
  </si>
  <si>
    <t>Elaborar diagnostico y gestionar a nivel interno de la entidad ante la DTI</t>
  </si>
  <si>
    <t>Generar diagnostoco a otras dependencias de la SDM</t>
  </si>
  <si>
    <t>Esperar la viabilidad de la solicitud</t>
  </si>
  <si>
    <t>INGENIERA DE APOYO</t>
  </si>
  <si>
    <t>Elaborar diagnostico y gestionar a nivel interno de la entidad ante la DSVCT</t>
  </si>
  <si>
    <t>Elaborar diagnostico y gestionar a nivel interno de la entidad ante la DCV</t>
  </si>
  <si>
    <t>Articular con lider comunal la jornada de socializacion en los predios involucrados en la medida</t>
  </si>
  <si>
    <t>realizar acercamiento con lider comunal para articular la solcializacion que se va a realizar</t>
  </si>
  <si>
    <t>articular acciones entre la comunidad y la SDM</t>
  </si>
  <si>
    <t>Gestionar operativos de control en el barrio la esmeralda para el mes de marzo</t>
  </si>
  <si>
    <t>Gestionar operativos de control</t>
  </si>
  <si>
    <t>Realizar acciones de mitigacion de I.E.P atravez de la gestion de operativos de control</t>
  </si>
  <si>
    <t xml:space="preserve">el día 26 de febrero se remite a coordinacón cronograma de operativos, en el cual se incluye el barrio La Esmeralda </t>
  </si>
  <si>
    <t xml:space="preserve">correro con programación de operativos marzo </t>
  </si>
  <si>
    <t xml:space="preserve">Realizar contacto con presidente de la Junta para realizar las socializaciones correspondientes en el mes de marzo </t>
  </si>
  <si>
    <t xml:space="preserve">realizar la socialización pertienete con el apoyo de líderes del barrio </t>
  </si>
  <si>
    <t>dar respuesta a peticiones pasadas de la comunidad donde se evidenciaron diferentes necesidades correspondientes a la línea técnica local.</t>
  </si>
  <si>
    <t xml:space="preserve">Acta de socialización </t>
  </si>
  <si>
    <t xml:space="preserve">Realizar recorrido de identificación de puntos de IEP en andenes con gerente de área para ser tenidos en cuenta en las futuras intervenciones según el nivel de impacto que se evidencie </t>
  </si>
  <si>
    <t xml:space="preserve">realizar recorrido de identificación y verificación </t>
  </si>
  <si>
    <t xml:space="preserve">Identificar los puntos reportados para ser remitidos a la DCV </t>
  </si>
  <si>
    <t xml:space="preserve">Acta de recorrido y registro fotográfico </t>
  </si>
  <si>
    <t>N/A</t>
  </si>
  <si>
    <t>Se solicita realizar la implementacion de señalizacion correspondiente (horizontal y vertical) dentro del segmento señalad0. via recientemente intervenida, con circulacion de SITP, sentido unico occidente-oriente. Señalizacion SR-01, SR-38 y paraderos de SITP. ancho de calzada aproximado de 9 metros, estacionamiento en ambos costados, en un sector residencial y comercial. INCIDENTE 180215-000107</t>
  </si>
  <si>
    <t>SE REALIZA LA JORNADA DE INFORMATIVA EL DIA 22 DE FEBRERO DEL 2018</t>
  </si>
  <si>
    <t>ENVIADO DESDE ORACLE   SDM-DSC- 30555-18</t>
  </si>
  <si>
    <t>SE REALIZO JORNADA INFORMATIVA EL DIA 21 DE FEBRERO DEL 2018</t>
  </si>
  <si>
    <t xml:space="preserve">SE REALIZO EL 22 DE FEBRERO DEL 2018 JORNADA INFORMATIVA </t>
  </si>
  <si>
    <t>Se solicita implementacion de señalizacion SR-28. Sin embargo en la visita realizada, se evidencio que la señalizacion se encuentra implementada y en buen estado. Por tanto, mediante SDQS se radicara la solicitud de operativos de control para mejorar las condiciones del sector. INCIDENTE 180222-000015</t>
  </si>
  <si>
    <t>CONCIENTIZAR A LA COMUNIDAD DEL SECTOR SOBRE EL MAL PARQUEO VIA EN EL SECTOR DE PALOQUEMAO</t>
  </si>
  <si>
    <t xml:space="preserve">SE  REALIZA JORNADA INFORMATIVA </t>
  </si>
  <si>
    <t>SE REALIZO JORNADA INFORMATIVA EL DIA 27 DE FEBRERO DEL 2018</t>
  </si>
  <si>
    <t>Se solicita implementacion de señalizacion SR-28 en ambos costados del segmento. Bahias adosadas en ambos costados del segemtno (hasta la Carrera 25). Con señalizacion de zonas de cargue y descargue. Estas bahias sin embargo son utilizadas como espacios de estacionamiento irregular, asi como la calzada misma. via en pavimento rigido en regular estado, sentido unico oriente-occidente, semaforizacion a la altura de la carrera 25. paso de transporte publico, sector netamente comercial. INCIDENTE 180215-000103</t>
  </si>
  <si>
    <t>SE REALIZO EL RECORRIDO TECNICO CON EL ING DE APOYO  DONDE SE ELEVARA DTI.</t>
  </si>
  <si>
    <t>SE REALIZO RECORRIDO TECNICO CON EL ING DE APOYO DONDE ELEVARA DIRECCION DTI.</t>
  </si>
  <si>
    <t>La comunidad solicita el mejoramiento de las condiciones de accesibilidad para personas con movilidad reducida. Se solicita particularmente la adecuacion de rampas de acceso en andenes y separador, para un paso seguro y que no exponga a transeuntes a los flujos vehiculares. Se radicara mediante SDQS esta solicitud, para ser atendida. Adicionalmente el arreglo de la calzada en el acceso occidente del segmento. INCIDENTE 180222-000018</t>
  </si>
  <si>
    <t>SE REALIZARA LA JORNADA INFORMATIVA EN BARRIO LISTON IEP SECTOR</t>
  </si>
  <si>
    <t>SE REALIZO LA JORNADA INFORMATIVA  EL DIA 22 DE FEBFRERO DEL 2018</t>
  </si>
  <si>
    <t>SE REALIZO RECORRIDO TECNICO CON EL ING DE APOYO DONDE ELEVARA DIRECCION IDU..</t>
  </si>
  <si>
    <t>SE REMITE OFICIO DE SOLICITUD A IDU - SDM-DSC-180115-000094</t>
  </si>
  <si>
    <t>SE REALIZARA LA JORNADA INFORMATIVA EN BARRIO VOTO NACIONAL IEP SECTOR</t>
  </si>
  <si>
    <t>SE REALIZARA LA JORNADA INFORMATIVA EN BARRIO SANTA ISABEL IEP SECTOR</t>
  </si>
  <si>
    <t>SE REALIZARA LA JORNADA INFORMATIVA EN BARRIO  ESTANZUELA IEP SECTOR</t>
  </si>
  <si>
    <t>REALIZAR EL DIAGNOSTICO TECNICO Y ACTUALIZAR APLICATIVO EN CL 20SUR ENTRE AV CARACAS Y KR 16 SUR RESTREPO  SEÑAL SR-28</t>
  </si>
  <si>
    <t>INGRESADO AL APLICATIVO ORACLE MEDIANTE INCIDENTE No 180213-000122</t>
  </si>
  <si>
    <t xml:space="preserve">APLICATIVO ORACLE No 180213-000122 </t>
  </si>
  <si>
    <t>INGRESADO AL APLICATIVO ORACLE MEDIANTE INCIDENTE No  180213-000123</t>
  </si>
  <si>
    <t>APLICATIVO ORACLE No  180213-000123</t>
  </si>
  <si>
    <t>INGRESADO AL APLICATIVO ORACLE MEDIANTE INCIDENTE No 180213-000124</t>
  </si>
  <si>
    <t>APLICATIVO ORACLE No 180213-000124</t>
  </si>
  <si>
    <t xml:space="preserve">INGRESADO AL APLICATIVO ORACLE MEDIANTE INCIDENTE No180213-000125
</t>
  </si>
  <si>
    <t xml:space="preserve">APLICATIVO ORACLE No 180213-000125
 </t>
  </si>
  <si>
    <t>AGENDAR JORNADA INFORMATIVA EN LA CLL 3 Y 4 SUR ENTRE KR 10 Y AV CARACAS.</t>
  </si>
  <si>
    <t>SE REALIZA JORNADA INFORMATIVA EL DIA 07/02/2018</t>
  </si>
  <si>
    <t>ACTA 07/02/2018</t>
  </si>
  <si>
    <t>AGENDAR OPERATIVOS DE IEP CON HERRAMIENTA SDQS EN LA CLL 3 Y 4 SUR ENTRE KR 10 Y AV CARACAS.</t>
  </si>
  <si>
    <t>SE RADICAN EL DIA 19/02/2018 OPERATIVOS DE CONTROL A LA IEP POR LA HERRAMIENTA SDQS CON # DE RADICADO 404892018</t>
  </si>
  <si>
    <t xml:space="preserve"> # DE RADICADO 404892018</t>
  </si>
  <si>
    <t>PROGRAMAR SEGUNDA JORNADA DE ACTAS DE ACEPTACIÓN DE LOS REDUCTORES DE VELOCIDAD TIPO RESALTO PORTÁTIL EN LA KR 34 ENTRE CL 30 Y CL 31SUR</t>
  </si>
  <si>
    <t>SE DA TRMITE A NVEL INTERNO MEDIANTE MEMO 
SDM-DSC-33986-18</t>
  </si>
  <si>
    <t>SDM-DSC-33986-18</t>
  </si>
  <si>
    <t>PROGRAMAR SEGUNDA JORNADA DE ACTAS DE ACEPTACIÓN DEL CAMBIO DE SENTIDO VIAL EN LA KR 14B ENTRE CL 1 Y CL 1 SUR.</t>
  </si>
  <si>
    <t>SE DA TRAMITE MEDIANTE MEMO 
SDM-DSC-33985-18</t>
  </si>
  <si>
    <t>SDM-DSC-33985-18</t>
  </si>
  <si>
    <t>AGENDAR JORNADA INFORMATIVA POR IEP EN LA PLAZA DE MERCADO RESTREPO Y PARQUE CARLOS E RESTREPO</t>
  </si>
  <si>
    <t>SE REALIZA JORNADA INFORMATIVA EL DÍA 14/02/2018</t>
  </si>
  <si>
    <t>ACTA 14/02/2018</t>
  </si>
  <si>
    <t>AGENDAR OPERATIVOS DIURNO Y NORCTURNO DE IEP CON HERRAMIENTA SDQS EN LA CLL 3 Y 4 SUR ENTRE KR 10 Y AV CARACAS.</t>
  </si>
  <si>
    <t>SE RADICAN EL DIA 19/02/2018 OPERATIVOS DE CONTROL A LA IEP POR LA HERRAMIENTA SDQS CON # DE RADICADO 405132018</t>
  </si>
  <si>
    <t xml:space="preserve"> # DE RADICADO 405132018</t>
  </si>
  <si>
    <t>AGENDAR OPERATIVOS DE IEP CON HERRAMIENTA SDQS EN LA CLL 5 SUR CON KR 12A</t>
  </si>
  <si>
    <t>SE RADICAN EL DIA 26/02/2018 OPERATIVOS DE CONTROL A LA IEP POR LA HERRAMIENTA SDQS CON # DE RADICADO 490542018</t>
  </si>
  <si>
    <t xml:space="preserve"> # DE RADICADO 490542018</t>
  </si>
  <si>
    <t>AGENDAR OPERATIVOS DE IEP CON HERRAMIENTA SDQS EN LA CLL 6 SUR ENTRE KR 19 Y KR 24 Y CLL 12SUR Y AV CARACAS</t>
  </si>
  <si>
    <t>SE RADICAN EL DIA 26/02/2018 OPERATIVOS DE CONTROL A LA IEP POR LA HERRAMIENTA SDQS CON # DE RADICADO 490732018</t>
  </si>
  <si>
    <t xml:space="preserve"> # DE RADICADO 490732018</t>
  </si>
  <si>
    <t>AGENDAR OPERATIVOS DE IEP CON HERRAMIENTA SDQS EN LA CLL 6 SUR CON KR 15 A LA KR 18</t>
  </si>
  <si>
    <t>SE RADICAN EL DIA 26/02/2018 OPERATIVOS DE CONTROL A LA IEP POR LA HERRAMIENTA SDQS CON # DE RADICADO 490912018</t>
  </si>
  <si>
    <t xml:space="preserve"> # DE RADICADO 490912018</t>
  </si>
  <si>
    <t>REALIZAR RECORRIDO DE TECNICO CON ING DE APOYO PARA IDENTIFICAR VIABILIDAD DE IMPLEMENTACIÓN DE REDUCTORES DE VELOCIDAD EN LA KR 13 CON CLL 3SUR Y CLL 2SUR Y SEÑALIZACIÓN EN LA KR 12 A CON CLL 2SUR</t>
  </si>
  <si>
    <t>SE REALIZA RECORRIDO DE TECNICO CON ING DE APOYO EVIDENCIANDO PROBLEMÁTICA EN EL SECTOR.</t>
  </si>
  <si>
    <t>VER ACTAS DEL 20 DE FEB/2018</t>
  </si>
  <si>
    <t>ENVIAR SOLICITUD DE SINCRONIZACIÓN SEMAFORICA EN LA AV CARACAS EN CLL 3 SUR Y AVENIDA CARACAS CON CLL 2SUR  A DTI</t>
  </si>
  <si>
    <t>ENVIAR SOLICITUD DE EVALUACIÓN DE DOBLE SENTIDO EN LA CALLE 10 SUR ENTRE CRA 10BIS Y CRA 10 AL AREA DE DSV</t>
  </si>
  <si>
    <t>ELEVAR SOLICITUD A LA DCV DE MEDIDAS DE PACIFICACIÓN EN LA CLL 3SUR ENTRE CRA 15 Y 11</t>
  </si>
  <si>
    <t xml:space="preserve">EVIAR SOLICITUD DE SEÑALIZACIÓN DE ZONA ESCOLAR A DCV EN LA CALLE 2SUR CON KR 12A </t>
  </si>
  <si>
    <t>ENVIAR SOLICITUD DE SEÑALIZACIÓN SR-16 DSV EN LA CRA 14B CON CLL 1</t>
  </si>
  <si>
    <t>CLM 15</t>
  </si>
  <si>
    <t>SE RADICAN EL DIA 26/02/2018 OPERATIVOS DE CONTROL A LA IEP POR LA HERRAMIENTA SDQS CON # DE RADICADO 491352018</t>
  </si>
  <si>
    <t xml:space="preserve"> # DE RADICADO 491352018</t>
  </si>
  <si>
    <t>SE RADICAN EL DIA 26/02/2018 OPERATIVOS DE CONTROL A LA IEP POR LA HERRAMIENTA SDQS CON # DE RADICADO 491422018</t>
  </si>
  <si>
    <t xml:space="preserve"> # DE RADICADO 491422018</t>
  </si>
  <si>
    <t xml:space="preserve">RADICAR OPERATIVO DE CONTROL POR HERRAMIENTA SDQS EN LA CRA 18 CON CL 20 SUR </t>
  </si>
  <si>
    <t>SE RADICAN EL DIA 26/02/2018 OPERATIVOS DE CONTROL A LA IEP POR LA HERRAMIENTA SDQS CON # DE RADICADO 491462018</t>
  </si>
  <si>
    <t xml:space="preserve"> # DE RADICADO 491462018</t>
  </si>
  <si>
    <t>RADICAR OPERATIVO DE CONTROL POR HERRAMIENTA SDQS EN LA CLL 20 SUR CON KR 24G Y 24F</t>
  </si>
  <si>
    <t>SE RADICAN EL DIA 26/02/2018 OPERATIVOS DE CONTROL A LA IEP POR LA HERRAMIENTA SDQS CON # DE RADICADO 491562018</t>
  </si>
  <si>
    <t xml:space="preserve"> # DE RADICADO 491562018</t>
  </si>
  <si>
    <t>SE RADICAN EL DIA 05/03/2018 OPERATIVOS DE CONTROL A LA IEP POR LA HERRAMIENTA SDQS CON # DE RADICADO 562652018</t>
  </si>
  <si>
    <t xml:space="preserve"> # DE RADICADO 562652018</t>
  </si>
  <si>
    <t xml:space="preserve">REALIZAR RECORRIDO DE VERIFICACIÓN CON ING APOYO CLM 15 PARA VERIFICAR LA VIABILIDDA DE IMPLEMENTACIÓN DE REDUCTORES DE VELOCIDAD EN CLL 16A SUR CON KR 24B BIS </t>
  </si>
  <si>
    <t>CLM 15 ING</t>
  </si>
  <si>
    <t xml:space="preserve">CERRADA </t>
  </si>
  <si>
    <t>SE DESARROLLA CRONOGRAMA PARA DAR CUMPLIMIENTO Y SEGUIMIENTO AL MISMO</t>
  </si>
  <si>
    <t>ACTA Y LISTADOS 06/02/18</t>
  </si>
  <si>
    <t xml:space="preserve">DESARROLLO DE JORNADAS INFORMATIVAS INCENTIVANDO EL USO DE LA BICI </t>
  </si>
  <si>
    <t>REALIZAR CONVOCATORIA EN EL BARRIO PRADERA PARA SOCIALIZAR CÓDIGO NACIONAL DE TRÁNSITO LUGARES PROHIBIDO PARA PARQUEAR</t>
  </si>
  <si>
    <t>SE ESTABLECE CONTACTO CON REFERENTE DE ALCALDIA LOCAL PARA EL ACEPCAMIENTO CON LA PRESIDENTE DE JUNTA DE ACCION COMUNAL 
EMA PULIDO CEL 3103024576
SE DESAROLLA ENCUENTRO COMUNITARIO EN LE BARRIO PRADERA CON LA LIDER COMUNAL EMMA PULIDO</t>
  </si>
  <si>
    <t xml:space="preserve">ACTA
LISTADO DE ASISTENCIA </t>
  </si>
  <si>
    <t>SE REALIZARA JORNADA INFORMATIVA EN EL BARRIO MUZU DE ACUERDO A LA DISPOSICIÓN DE AGENDA Y A LA DIRECCIÓN DE REFERENCIA</t>
  </si>
  <si>
    <t xml:space="preserve">ACTA 
LICATDO DE ASISTENCIA </t>
  </si>
  <si>
    <t xml:space="preserve">ARTICULACION CON EL GESTOR DE TRANSMILENIO PARA DESARROLLO DE PERSONALIZACION DE LA TARJETA TRANSMILENIO BARRIO GALAN </t>
  </si>
  <si>
    <t>CLM - 16</t>
  </si>
  <si>
    <t>SE REALIZARA ARTICULACIÓN CON EL GESTOR DE TRANSMILENIO PARA DAR CUMPLIMIENTO A LA COMUNIDAD CON RESPECTO A LA PERSONALIZACIÓN DE LA TARJETA TU LLAVE SE PROGRAMA PARA EL DIA MIERCOLES 28 DE FEBRERO</t>
  </si>
  <si>
    <t>CONTACTO  TELEFONICO</t>
  </si>
  <si>
    <t>DESARROLLO DE JORNADA INFORMATIVA DE ACUERDO A LOS REQUERIMIENTOS Y SOLICITUDES DE LA COMUNIDAD DEL BARRIO GALAN</t>
  </si>
  <si>
    <t>CONFORME A LA SOLICITUD DE LA COMUNIDAD SE DESARROLLA JORNADA INFORMATIVA EN EL BARRIO GALAN FOMENTANDO EL RESPETO DE LAS NORMAS DE TRÁNSITO Y EL CNT LEY 769 DEL 2006</t>
  </si>
  <si>
    <t>SE DESARROLLARA RECORRIDO TECNICO EN COMPAÑÍA DE LA INGENIERA A SOLICITUDES DE LA COMUNIDAD</t>
  </si>
  <si>
    <t xml:space="preserve">PROGRAMAR RECORRIDO TECNICO </t>
  </si>
  <si>
    <t xml:space="preserve">DAR RESPUESTA A SOLICITUDES </t>
  </si>
  <si>
    <t xml:space="preserve">CONFORME A LA SOLICITUD DE LA COMUNIDAD SE DESARRA RECORRIDO TECNICO EN EL BARRIO MILENTA VERIFICANDO LAS PROBLEMATICAS Y NECESIDADES PARA MITIGAR LA ACCIDENTALIDAD EN VIA </t>
  </si>
  <si>
    <t>ACTA 
15/02/18</t>
  </si>
  <si>
    <t xml:space="preserve">DESARROLLO DE RECORRIDO TECNICO EN COMPAÑÍA DE LA INGENIERA DAYANNA </t>
  </si>
  <si>
    <t xml:space="preserve">RECORRIDO TECNICO CARRERA 50 CON CALLE 3 GLORIETA AV FERROCARRIL PARQUE EL SOL </t>
  </si>
  <si>
    <t>CONFORME A LA SOLICITUD DE LA COMUNIDAD SE DESARROLLARA RECORRIDO TECNICO EN COMAÑIA DE LA INGENIERA OBSERVAR LA VIABILIDAD DE IMPLEMENTACION DE SEÑALIZACION EN CARRERA 50 CON CALLE 3 GLORIETA AV FERROCARRIL PARQUE EL SOL</t>
  </si>
  <si>
    <t>ACTA 
27/02/18</t>
  </si>
  <si>
    <t>DESARROLLO DE JORNADA INFORMATIVA EN LA CARRERA 35B  DE LA CALLE 1 A LA CALLE 1B</t>
  </si>
  <si>
    <t xml:space="preserve">DE ACUERDO A LA SOLICITUD DE LA COMUNIDAD DEL BARRIO SANTA MATILDE SE DESARROLLARA JORNADA INFORMATIVA </t>
  </si>
  <si>
    <t xml:space="preserve">DAR CUMPLIMINETO A LAS RESPECTIVAS SOLICITUDES DE LA COMUNIDAD </t>
  </si>
  <si>
    <t xml:space="preserve">DE ACUERDO A LA SOLICITUD DE LA COMUNIDAD SE AGENDARA PARA EL MES DE FEBRERO JORNADA INFORMATIVA EN EL BARRIO SANTA MATILDE COSTADO DEL BANCO CAJA SOCIAL Y DAVIVIENDA </t>
  </si>
  <si>
    <t xml:space="preserve">Acta 
Listado de Asistencia </t>
  </si>
  <si>
    <t xml:space="preserve">PROGRAMACION DE RECORRIDO TECNICO CON LA INGENIERA </t>
  </si>
  <si>
    <t xml:space="preserve">RECORRIDO TECNICO BARRIO EL TEJAR  </t>
  </si>
  <si>
    <t>INGENIERA Y CLM 16</t>
  </si>
  <si>
    <t>CONFORME A LA SOLICITUD DE LA COMUNIDAD SE AGENDARA RECORRIDO TECNICO EN COMPAÑÍA DE LA INGENIERA LUZ MARINA CALDERON 2302532/ ROSALBA BELTRAN 3115060498</t>
  </si>
  <si>
    <t xml:space="preserve">REALIZAR RADICADO SDQS PARA OPERATIVOS DE CONTROL EN EL BARRIO PTE,. ARANDA </t>
  </si>
  <si>
    <t>INGRESAR A LA PLATAFORMA SDQS OPERATIVOS DE RESTITUCION DEL ESPACIO PUBLICO EN LA DIRECCION CLL 50 HASTA LA CLL 60 ENTRE CR, 13 Y CRR 18B</t>
  </si>
  <si>
    <t>SE REALIZA RADICADO SDQS BAJO EL NUMERO 480732018 EN EL CUAL SE SOLICITAN OPERATIVOS DE CONTROL.</t>
  </si>
  <si>
    <t xml:space="preserve">PROGRAMAR RECORRIDO TECNICO CON LA INGENIERA </t>
  </si>
  <si>
    <t xml:space="preserve">RECORRIDO TECNICO EN EL BARRIO ALQUERIA CONFORME A LA SOLICITUD DE LA COMUNIDAD </t>
  </si>
  <si>
    <t xml:space="preserve"> SE PROGRAMARA RECORRIDO CON LA INGENIERA PARA DAR CUMPLIMIENTO AL MISMO CONFORME A LA SOLICITUD DE LA COMUNIDAD </t>
  </si>
  <si>
    <t xml:space="preserve">PROGRAMAR JORNADA INFORMATIVA </t>
  </si>
  <si>
    <t xml:space="preserve">REALIZAR JORNADAS INFORMATIVAS </t>
  </si>
  <si>
    <t xml:space="preserve">RECUPERACION DEL ESPACIO PUBLICO </t>
  </si>
  <si>
    <t>SE REALIZA JORNADA INFORMATIVA EN EL BARRIO MILENTA EN DONDE SE PRESENTA IEP POR PARTE DE VEHICULOS DEL COMERCIO DE LA CARRERA 68. LA JORNADA SE REALIZA EL 16 DE FEBRERO A LAS DOS DE LA TARDE CON UN TOTAL DE 20 PERSONAS INFORMADAS.</t>
  </si>
  <si>
    <t xml:space="preserve">REMITIR POR SDQS OPERATIVOS A LA CARRERA 56 ENTRE CALLE 2 Y CALLE 3 </t>
  </si>
  <si>
    <t xml:space="preserve">RADICAR SDQS </t>
  </si>
  <si>
    <t>SE REALIZA RADICADO SDQS BAJO EL NUMERO 553722018 EN EL CUAL SE SOLICITAN OPERATIVOS DE CONTROL.</t>
  </si>
  <si>
    <t xml:space="preserve">REALIZAR RECORRIDO DE VERIFICACION PARA ATENDER SOLICITUDES </t>
  </si>
  <si>
    <t xml:space="preserve">RECORRIDOS TECNICOS PARA MIRAR TEMAS DE SEÑALIZACION </t>
  </si>
  <si>
    <t xml:space="preserve">RESPUESTA A CIUDADANOS </t>
  </si>
  <si>
    <t>EN EL TRANSCURSO DE LA SEMANA SE ACORDARA RECORRIDO TECNICO EN COMPAÑÍA DE LA INGENIERA PARA DAR CUMPLIMIENTO AL MISMO ANDRES AGUILAR3195990950 RICARDO SALAZAR 3006532362 JUAN CADAVID 3142876057</t>
  </si>
  <si>
    <t>ACTA Y FOTOGRAFIAS 
27/02/18</t>
  </si>
  <si>
    <t>SE REALIZA RECORRIDO TECNICO CONFORME A LA SOLICITUD DE LA COMUNIDAD EN EL BARRIO SALAZAR GOMEZ EN COMPAÑÍA DE LA REFERENTE DE LA UPZ 111</t>
  </si>
  <si>
    <t>ACTA 
21/02/18</t>
  </si>
  <si>
    <t xml:space="preserve">ELEVAR SOLICITUD A LA DCV PARA EVALUACION DE LOS REDUCTORES DE VELOCIDAD </t>
  </si>
  <si>
    <t xml:space="preserve">ELEVAR SOLICITUD A LA DCV </t>
  </si>
  <si>
    <t xml:space="preserve">ELEVAR SOLICITUD A LA DCV PARA MANTENIMIENTO DE SEÑALIZACION HORIZONTAL  </t>
  </si>
  <si>
    <t>REALIZAR ENCUENTRO COMUNITARIO CON LA COMUNIDAD</t>
  </si>
  <si>
    <t xml:space="preserve">MIRAR SOLICITUDES DE LA COMUNIDAD POR  SEÑALIZACION </t>
  </si>
  <si>
    <t>RECEPCIONAR SOLICITUDES DE LA COMUNIDAD</t>
  </si>
  <si>
    <t xml:space="preserve">SE REALIZO ENCUENTRO COMUNITARIO EL DIA 23 DE FEBRERO A LAS 12 DEL MEDIO DIA CON LA COMUNIDAD </t>
  </si>
  <si>
    <t xml:space="preserve">REALIZAR RECORRIDO TECNICO PARA ATENDER SOLICITUDES DE LA COMUNIDAD </t>
  </si>
  <si>
    <t>CLM - 17</t>
  </si>
  <si>
    <t xml:space="preserve">REALIZAR ENCUENTRO COMUNITARIO PARA MIRAR SOLICITUDES DE LOS DOCENTES </t>
  </si>
  <si>
    <t xml:space="preserve">REALIZAR ENCUENTRO COMUNITARIO </t>
  </si>
  <si>
    <t xml:space="preserve">ESCUCHAR SOLICITUDES DE LOS DOCENTES </t>
  </si>
  <si>
    <t>CLM - 18</t>
  </si>
  <si>
    <t xml:space="preserve">ELABORAR DIAGNOSTICO Y GESTIONAR A NIVEL INTERNO DE LA ENTIDAD ANTE LA DCV </t>
  </si>
  <si>
    <t xml:space="preserve">ELABORAZION DE DIAGNOSTICO </t>
  </si>
  <si>
    <t xml:space="preserve">ELABORAR DIAGNOSTICO Y GESTIONAR ANTE LA ALCALDIA LOCAL </t>
  </si>
  <si>
    <t xml:space="preserve">ELABORAR DIAGNOSTICO Y GESTIONAR ANTE LA DCV </t>
  </si>
  <si>
    <t xml:space="preserve">EL CLM ESTA A LA ESPERA DEL RADICADO CORRESPONDIENTE AL RESULTADO DE LA SOCIALIZACIÓN QUE RADICARA LA INGENIERA DE APOYO EN ESA MEDIDA LA INGENIERA RADICA LA PETICION CPN EL NUMERO N SDM DSC 36629 </t>
  </si>
  <si>
    <t xml:space="preserve">EL CLM ESTA A LA ESPERA DEL RADICADO CORRESPONDIENTE AL RESULTADO DE LA SOCIALIZACIÓN QUE RADICARA LA INGENIERA DE APOYO. ESA MEDIDA LA INGENIERA RADICA LA PETICION CPN EL NUMERO N SDM DSC 36593  </t>
  </si>
  <si>
    <t xml:space="preserve">EL CLM ESTA A LA ESPERA DEL RADICADO CORRESPONDIENTE AL RESULTADO DE LA SOCIALIZACIÓN QUE RADICARA LA INGENIERA DE APOYO. ESA MEDIDA LA INGENIERA RADICA LA PETICION CPN EL NUMERO N SDM DSC 36646 </t>
  </si>
  <si>
    <t>EL CLM ESTA A LA ESPERA DEL RADICADO CORRESPONDIENTE AL RESULTADO DE LA SOCIALIZACIÓN QUE RADICARA LA INGENIERA DE APOYO. ESA MEDIDA LA INGENIERA RADICA LA PETICION CPN EL NUMERO N SDM DSC N 36578</t>
  </si>
  <si>
    <t>EL CLM ESTA A LA ESPERA DEL RADICADO CORRESPONDIENTE AL RESULTADO DE LA SOCIALIZACIÓN QUE RADICARA LA INGENIERA DE APOYO EN .ESA MEDIDA LA INGENIERA RADICA LA PETICION  NUMERO SDM DSC 36565</t>
  </si>
  <si>
    <t>EL CLM ESTA A LA ESPERA DEL RADICADO CORRESPONDIENTE AL RESULTADO DE LA SOCIALIZACIÓN QUE RADICARA LA INGENIERA DE APOYO.  EN .ESA MEDIDA LA INGENIERA RADICA LA PETICION  NUMERO SDM DSC 36599</t>
  </si>
  <si>
    <t>EL CLM ESTA A LA ESPERA DEL RADICADO CORRESPONDIENTE AL RESULTADO DE LA SOCIALIZACIÓN QUE RADICARA LA INGENIERA DE APOYO.  EN .ESA MEDIDA LA INGENIERA RADICA LA PETICION  NUMERO SDM DSC 36569</t>
  </si>
  <si>
    <t xml:space="preserve">EL CLM ESTA A LA ESPERA DEL RADICADO CORRESPONDIENTE AL RESULTADO DE LA SOCIALIZACIÓN QUE RADICARA LA INGENIERA DE APOYO.  EN .ESA MEDIDA LA INGENIERA RADICA LA PETICION  NUMERO SDM DSC 36558 </t>
  </si>
  <si>
    <t xml:space="preserve">EL CLM ESTA A LA ESPERA DEL RADICADO CORRESPONDIENTE AL RESULTADO DE LA SOCIALIZACIÓN QUE RADICARA LA INGENIERA DE APOYO.  EN .ESA MEDIDA LA INGENIERA RADICA LA PETICION  NUMERO SDM DSC 36628 </t>
  </si>
  <si>
    <t xml:space="preserve">EL CLM ESTA A LA ESPERA DEL RADICADO CORRESPONDIENTE AL RESULTADO DE LA SOCIALIZACIÓN QUE RADICARA LA INGENIERA DE APOYO.  EN .ESA MEDIDA LA INGENIERA RADICA LA PETICION  NUMERO SDM DSC 36640 </t>
  </si>
  <si>
    <t>EL CLM ESTA A LA ESPERA DEL RADICADO CORRESPONDIENTE AL RESULTADO DE LA SOCIALIZACIÓN QUE RADICARA LA INGENIERA DE APOYO.  EN .ESA MEDIDA LA INGENIERA RADICA LA PETICION  NUMERO SDM DSC 36635</t>
  </si>
  <si>
    <t xml:space="preserve">EL CLM ESTA A LA ESPERA DEL RADICADO CORRESPONDIENTE AL RESULTADO DE LA SOCIALIZACIÓN QUE RADICARA LA INGENIERA DE APOYO.  EN .ESA MEDIDA LA INGENIERA RADICA LA PETICION  NUMERO SDM DSC 36622 </t>
  </si>
  <si>
    <t xml:space="preserve">EL CLM ESTA A LA ESPERA DEL RADICADO CORRESPONDIENTE AL RESULTADO DE LA SOCIALIZACIÓN QUE RADICARA LA INGENIERA DE APOYO.  EN .ESA MEDIDA LA INGENIERA RADICA LA PETICION  NUMERO SDM DSC 36609 </t>
  </si>
  <si>
    <t xml:space="preserve">EL CLM ESTA A LA ESPERA DEL RADICADO CORRESPONDIENTE AL RESULTADO DE LA SOCIALIZACIÓN QUE RADICARA LA INGENIERA DE APOYO.  EN .ESA MEDIDA LA INGENIERA RADICA LA PETICION  NUMERO SDM DSC 36604 </t>
  </si>
  <si>
    <t xml:space="preserve">EN EL MARCO DEL PLNA DE CHOQUE CANDELARIA (SOCIALIZACIÓN BANDAS EN AGREGADO) LA COMUNIDAD LE SOLICITA AL CLM OTRAS ACCIONES COMO JORNADAS INFORMATIVAS Y OPERATIVOS POR IEP EN LA CLL 12 C CON KRA 5 </t>
  </si>
  <si>
    <t xml:space="preserve">EL CLM AGENDARA LAS RESPECTIVAS JORNADAS INFORMATIVAS PARA EL MES DE FEBRERO  EN ESTE CASO SE REALIZA LA JORNADA EL DIA 27 DE FEB DEL PRESENTE AÑO Y A LA LUZ DEL CORREO QUE NOS ENVIA LA COORDINACIÓN DE PROGRAMACION DE OPERATIVOS ESTOS SE AGENDARAN PARA FINES PERTINENTES. SIN EMBARGO EL CLM RADICA PETICION POR IEP A TRAVES DEL SDQS 419862018 </t>
  </si>
  <si>
    <t>EL CLM AGENDARA LAS RESPECTIVAS JORNADAS INFORMATIVAS PARA EL MES DE FEBRERO  Y A LA LUZ DEL CORREO QUE NOS ENVIA LA COORDINACIÓN DE PROGRAMACION DE OPERATIVOS ESTOS SE AGENDARAN PARA FINES PERTINENTES.  EN ESE SENTIDO EL CLM EL DIA 9 DE FEBRERO REALIZA LA RESPECTIVA JORNADA ACTA Y LISTADO COMO EVIDENCIA, ADICIONAL A ELLO SE ELEVA OPERATIVO POR IEP A TRAVES DEL SDQS N : 420122018</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</si>
  <si>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</si>
  <si>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</si>
  <si>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EN .ESA MEDIDA LA INGENIERA RADICA LA PETICION  NUMERO SDM DSC 37523 </t>
  </si>
  <si>
    <t>EL CLM ESTA A LA ESPERA DEL RADICADO CORRESPONDIENTE AL RESULTADO DE LA SOCIALIZACIÓN QUE RADICARA LA INGENIERA DE APOYO . SA MEDIDA LA INGENIERA RADICA LA PETICION  NUMERO SDM DSC  37526</t>
  </si>
  <si>
    <t>EL CLM ESTA A LA ESPERA DEL RADICADO CORRESPONDIENTE AL RESULTADO DE LA SOCIALIZACIÓN QUE RADICARA LA INGENIERA DE APOYO. SA MEDIDA LA INGENIERA RADICA LA PETICION  NUMERO SDM DSC  37526</t>
  </si>
  <si>
    <t xml:space="preserve">. EL CLM ESTA A LA ESPERA DEL RADICADO CORRESPONDIENTE AL RESULTADO DE LA SOCIALIZACIÓN QUE RADICARA LA INGENIERA DE APOYO,SA MEDIDA LA INGENIERA RADICA LA PETICION  NUMERO SDM DSC  37526 </t>
  </si>
  <si>
    <t>EL CLM ESTA A LA ESPERA DEL RADICADO CORRESPONDIENTE AL RESULTADO DE LA SOCIALIZACIÓN QUE RADICARA LA INGENIERA DE APOYO. SA MEDIDA LA INGENIERA RADICA LA PETICION  NUMERO SDM DSC  37527</t>
  </si>
  <si>
    <t>EL CLM ESTA A LA ESPERA DEL RADICADO CORRESPONDIENTE AL RESULTADO DE LA SOCIALIZACIÓN QUE RADICARA LA INGENIERA DE APOYO SA MEDIDA LA INGENIERA RADICA LA PETICION  NUMERO SDM DSC  37527</t>
  </si>
  <si>
    <t xml:space="preserve">EL CLM ESTA A LA ESPERA DEL RADICADO CORRESPONDIENTE AL RESULTADO DE LA SOCIALIZACIÓN QUE RADICARA LA INGENIERA DE APOYO SA MEDIDA LA INGENIERA RADICA LA PETICION  NUMERO SDM DSC  37527 </t>
  </si>
  <si>
    <t>EL CLM AGENDARA LAS RESPECTIVAS JORNADAS INFORMATIVAS PARA EL MES DE FEBRERO  Y A LA LUZ DEL CORREO QUE NOS ENVIA LA COORDINACIÓN DE PROGRAMACION DE OPERATIVOS ESTOS SE AGENDARAN PARA FINES PERTINENTES. EN ESTA MEDIDA EL CLM REALIZA LA JORNADA INFORMATIVA PERTINENTE EN EL SECTOR SOCIALIZANDO LA NORMA POR IEP A LOS CIUDADANOS EL DIA 9 DE FEB  ACTA LISTADO Y EVIDENCIA FOTOGRAFICA.  EL CLM SIN EMBARGO ELEVA SDQS N DE RADICADO: 420702018</t>
  </si>
  <si>
    <t xml:space="preserve">ACTA, LISTADO Y EVIDENCIA FOTOGRAFICA COMO EVIDENCIA  </t>
  </si>
  <si>
    <t xml:space="preserve">EL CLM REALIZA 2 TALLERES EN MATERIA DE SEGURIDAD VIAL EN LA EMPRESA 472 EL 30 DE ENERO DEL PRESENTE AÑO </t>
  </si>
  <si>
    <t>EL CLM ESTA A LA ESPERA DEL RADICADO CORRESPONDIENTE AL RESULTADO DE LA SOCIALIZACIÓN QUE RADICARA LA INGENIERA DE APOYO. SA MEDIDA LA INGENIERA RADICA LA PETICION  NUMERO SDM DSC  37528</t>
  </si>
  <si>
    <t xml:space="preserve">EL CLM ESTA A LA ESPERA DEL RADICADO CORRESPONDIENTE AL RESULTADO DE LA SOCIALIZACIÓN QUE RADICARA LA INGENIERA DE APOYOSA MEDIDA LA INGENIERA RADICA LA PETICION  NUMERO SDM DSC  37528  </t>
  </si>
  <si>
    <t>EL CLM ESTA A LA ESPERA DEL RADICADO CORRESPONDIENTE AL RESULTADO DE LA SOCIALIZACIÓN QUE RADICARA LA INGENIERA DE APOYO. SA MEDIDA LA INGENIERA RADICA LA PETICION  NUMERO SDM DSC  37531</t>
  </si>
  <si>
    <t xml:space="preserve">EL CLM ESTA A LA ESPERA DEL RADICADO CORRESPONDIENTE AL RESULTADO DE LA SOCIALIZACIÓN QUE RADICARA LA INGENIERA DE APOYO SA MEDIDA LA INGENIERA RADICA LA PETICION  NUMERO SDM DSC  37531 </t>
  </si>
  <si>
    <t>EL CLM ESTA A LA ESPERA DEL RADICADO CORRESPONDIENTE AL RESULTADO DE LA SOCIALIZACIÓN QUE RADICARA LA INGENIERA DE APOYO SA MEDIDA LA INGENIERA RADICA LA PETICION  NUMERO SDM DSC  37533</t>
  </si>
  <si>
    <t xml:space="preserve">EL CLM AGENDARA LAS RESPECTIVAS JORNADAS INFORMATIVAS PARA EL MES DE FEBRERO  Y A LA LUZ DEL CORREO QUE NOS ENVIA LA COORDINACIÓN DE PROGRAMACION DE OPERATIVOS ESTOS SE AGENDARAN PARA FINES PERTINENTES. EN ESE SENTIDO EL CLM REALIZA LA RESPECTIVA JORNADA A LA LUZ DE LA NORMA Y ENTREGA VOLANTES INFORMATIVOS EN EL SECTOR EL DIA 9 DE FEBRERO ACTA Y LISTADO COMO EVIDENCIA, ADICIONAL A ELLO EL CLM ELEVA SDQS CON LA PETICION N DE RADICADO: 421072018 </t>
  </si>
  <si>
    <t xml:space="preserve">EL CLM ESTA A LA ESPERA DEL RADICADO CORRESPONDIENTE AL RESULTADO DE LA SOCIALIZACIÓN QUE RADICARA LA INGENIERA DE APOYO SA MEDIDA LA INGENIERA RADICA LA PETICION  NUMERO SDM DSC  37533 </t>
  </si>
  <si>
    <t>EL CLM ESTA A LA ESPERA DEL RADICADO CORRESPONDIENTE AL RESULTADO DE LA SOCIALIZACIÓN QUE RADICARA LA INGENIERA DE APOYO SA MEDIDA LA INGENIERA RADICA LA PETICION  NUMERO SDM DSC  37535</t>
  </si>
  <si>
    <t>OPERATIVOS  Y ACCIONES TECNICAS</t>
  </si>
  <si>
    <t>EL CLM AGENDARA LAS ACCIONES CORRESPONDIENTES PARA SU CUMPLIMIENTO Y ELEVA OPERATIVO A TRAVES DEL SDQS N DE RADICADO 421652018</t>
  </si>
  <si>
    <t xml:space="preserve">REALIZACIÓN DE RECORRIDO TECNICO POR SOLICITUD DE SEÑAL DE TRANSITO CRA 6 N 11 - 90 </t>
  </si>
  <si>
    <t xml:space="preserve">RECORRIDO TECNICO </t>
  </si>
  <si>
    <t>SOLICITAR EN 3 SEMANAS UN ESPACIO CON EL ALCALDE LOCAL</t>
  </si>
  <si>
    <t>BUSCAR QUE EL ALCALDE LOCAL CONOZCA EL PADRINO DE LA LOCALIDAD DESIGNADO POR SDM</t>
  </si>
  <si>
    <t xml:space="preserve">REALIZACION DE RECORRIDO </t>
  </si>
  <si>
    <t xml:space="preserve">APOYAR EL RECORRIDO DEL EVENTO DEL DIA DE LA MUJER A TRAVES DE UN TALLER PARA BICI USUARIOS. </t>
  </si>
  <si>
    <t xml:space="preserve">TALLER EN SEGURIDAD VIAL PARA BICI USUARIOS </t>
  </si>
  <si>
    <t xml:space="preserve">ENVIO DE RESULTADOS DE LAS ACCIONES DE LA PEATONALIZACION DE LA CALLE 11 ENTRE KRA 4 Y 7 8LOS RESULTADOS DE LA PEATONALIZACION SE SOLICITAN PARA SABER SI ESTA SERA UNA MEDIDA TENTATIVA O NO) ENVIAR MAIL A LA DCVDE LA SDM </t>
  </si>
  <si>
    <t xml:space="preserve">INFORMACION SOBRE LA PEATONALIZACION DE LA CL 11 ENTRE CRA 7 Y 4 </t>
  </si>
  <si>
    <t>Incidente No. 180110-000063.                        CONCEPTO TECNICO 18-479</t>
  </si>
  <si>
    <t xml:space="preserve">DIAGNÓSTICO DE LA VISITA: Las personas en condición de discapacidad visual informan de la dificultad para cruzar la Avenida Caracas a la altura de la Kr 9, dado que no encuentran ayuda para cruzar. La Avenida Caracas es una vía arterial con presencia de transporte público y alto flujo vehicular y peatonal. La Kr 9 es una vía intermedia con presencia de transporte público, opera en sentido occidente – oriente, y también presenta alto flujo vehicular y peatonal. En la intersección de la Avenida Caracas con la Kr 9 se encuentra la Estación Molinos de Transmilenio, esta estación posee semáforos con fase peatonal, los cuales se encuentran dañados al momento de la visita. REQUERIMIENTO: Se solicita a la DCV incluir en los semáforos de dicha intersección, un aditamiento sonoro que oriente a los discapacitados visuales, además del mantenimiento de los semáforos dañados.
</t>
  </si>
  <si>
    <t>SE REALIZA  SOCIALIZACION DEL C.N.T  EL SABADO 27 DE ENERO DE 2018</t>
  </si>
  <si>
    <t>Incidente No. 180110-00004.                        CONCEPTO TECNICO 18-480</t>
  </si>
  <si>
    <t>DIAGNÓSTICO DE LA VISITA: La Cl 48X es una vía que pertenece a la malla vial intermedia de la ciudad, con presencia de transporte público, paraderos del SITP, alto flujo vehicular y peatonal, vía de uso comercial, construida en concreto en regular estado, con 7 metros de ancho aproximadamente, pendiente alta, opera en sentido único occidente - oriente, sin demarcación. Se observan señales SR-28 al costado sur. Al momento de la visita se observan vehículos estacionados al costado norte. REQUERIMIENTO: Se solicita a la DSVCT evaluar posible cambio de sentido de único occidente – oriente a oriente – occidente.</t>
  </si>
  <si>
    <t>Incidente No.180122-000092.                        CONCEPTO TECNICO 18-484</t>
  </si>
  <si>
    <t xml:space="preserve">DIAGNÓSTICO DE LA VISITA: La Cl 34B sur y la Kr 12 Bis son vías que pertenecen a la malla vial intermedia de la ciudad, con presencia de transporte público y paraderos del SITP, con flujo vehicular medio, pendientes medias, construidas en asfalto en buen estado, con 8 m de ancho aproximadamente, operan en doble sentido, con demarcación deteriorada de línea central, flechas direccionales, línea de pare, senderos peatonales y pérdida de reductores de velocidad tipo estoperol. Se observan señales SR-28 al costado oriental y occidental de la Kr 12 Bis, y señal dúplex SP-47/SR-30 al costado occidental. En la intersección de la Cl 34B sur con Kr 12 Bis se encuentra una señal SR-39 (sentido de circulación doble) que informa a los conductores que transitan por la Cl 34B sur hacia el occidente que pueden girar a la izquierda para tomar la Kr 12 Bis hacia el sur, sin embargo, esta indicación es contradictoria dada la presencia de señales SR-28 a ambos costados de la Kr 12 Bis dando a entender que se convierte en un solo sentido norte – sur entre la Kr 34B sur y la Cl 36B sur, por lo cual se solicita aclaración de los sentidos viales. Adicionalmente, la comunidad informa de los choques presentados en dicha intersección, a pesar de los reductores de velocidad tipo estoperol presentes, por lo cual solicitan reductores de velocidad más restrictivos.
REQUERIMIENTO: De acuerdo con lo encontrado en la visita, se solicita aclaración de los sentidos viales de la Kr 12 Bis entre la Kr 34B sur y la Cl 36B sur y evaluar la posibilidad de implementar reductores de velocidad más restrictivos.
</t>
  </si>
  <si>
    <t>Incidente No180130-000003.                        CONCEPTO TECNICO 18-490</t>
  </si>
  <si>
    <t>SE PROGRAMA RECORRIDO PARA EL MIERCOLES 7 DE FEBRERO</t>
  </si>
  <si>
    <t xml:space="preserve">Una vez revisada la base de datos de la Gerencia Única de PMT (GUPT), para la dirección Carrera 5R entre Calle 49G Sur y Calle 50A Sur en la localidad Rafael Uribe Uribe, se encontró lo siguiente: PMT autorizado mediante COI No 51 de 2017 con Prórroga autorizada mediante COI No 5 de 2018, vigente hasta el 19 abril de 2018, para cierre total de calzada para rehabiltación vial, se autorizaron los siguientes desvíos: Desvío sentido Norte - Sur: Los vehículos particulares que transitaban por la Carrera 5R hacia el Sur, deberán tomar la Carrera 5N al Sur y la Calle 50A Sur hacia el occidente, en donde retomaran su reccorrido habitual. Desvío sentido Sur - Norte: Los vehículos particulares que transitaban por la Carrera 5R hacia el Norte, deberán tomar la Carrera 5N hacia el norte y la Calle 49G Sur hacia el occidente, en donde retomaran su recorrido habitual. Desvío sentido Occidente - Norte: Los vehículos particulares que transitaban por la Calle 50A Sur y tomaban la Carrera 5R hacia el norte, deberán tomar la Carrera 5T hacia el norte y la Calle 49G Sur hacia el occidente, en donde retomaran su reccorrido habitual. Durante el cierre de la Carrera 5R, se realizará cambio de sentido vial de la Calle 50A Sur entre Carrera 5R y Carrera 5T, como desvío para la circulación de las rutas del SITP. De acuerdo con lo anterior, la SDM aclara que el desvío autorizado para las rutas del SITP es la Carrera 5T, para lo cual, el contratista presentó las respectivas actas de socialización con la comunidad. Se adjuntan al presente correo las actas en mención. Respecto al uso de la Carrera 5N y 5M como desvío de rutas del SITP, la SDM informa que se realizó visita de seguimiento a PMT  el día 5 de febrero de 2018, una vez identificados los incumplimientos y afectación generada se notificó al contratista al respecto mediante oficio SDM-DCV-23683-18, mediante el cual se  indica "...todas las rutas del SITP deben tomar únicamente el desvío autorizado: Calle 50A Sur (al occidente) – Carrera 5T (al norte) – Calle 49G Sur (al occidente), empalmando con el recorrido habitual..." y se solicita "...subsanar los incumplimientos evidenciados y acatar las recomendaciones dadas a la mayor brevedad, con el fin de mitigar los riesgos potenciales de las condiciones de movilidad, de los diferentes actores de la vía en el área de influencia de la obra...". </t>
  </si>
  <si>
    <t>Incidente No. 180130-000001.                        CONCEPTO TECNICO 18-488                            SE RADICA LA SOLICITUD DE OPERATIVOS DE CONTROL EL 29 DE ENERO DEL 2018 CON NUMERO DE RADICADO  194172018</t>
  </si>
  <si>
    <t xml:space="preserve">DIAGNÓSTICO DE LA VISITA: La Dg 48Y sur y la Kr 5U son vías que pertenecen a la malla vial intermedia de la ciudad, con presencia de transporte público y paraderos del SITP, con alto flujo vehicular y peatonal, construidas en asfalto en buen estado, con 10 m de ancho aproximadamente, operan en doble sentido, con demarcación deteriorada de línea central de camellón, flechas direccionales, línea de pare, senderos peatonales y pérdida de reductores de velocidad tipo bandas en agregado (sobre la Dg 48Y sur) y estoperoles (sobre la Kr 5U hacia el norte). Presencia de Parque Marruecos y Colegio Marruecos - Molinos. La comunidad informa de choques presentados con heridos en la intersección. REQUERIMIENTO: Dado lo encontrado en la visita se solicita a la DSVCT evaluar la posible implementación de una intersección semafórica o alguna medida de gestión de tránsito más restrictiva de la existente, que mitigue los riesgos de accidentes, considerando la numerosa presencia de niños en el sector. </t>
  </si>
  <si>
    <t xml:space="preserve">ENVIA INFORME Y REALIZAR DE SEGUNDA VISITA </t>
  </si>
  <si>
    <t xml:space="preserve">ING-LIDA DE LA PEÑA </t>
  </si>
  <si>
    <t>SE REALIZARA SEGUNDA VISITA EL DIA 20 DE FEBRERO DEL 2018</t>
  </si>
  <si>
    <t>SE ENVIARA INFORME EL 1 DE MARZO A LA ESPERA DE RESPUESTAS DE LA COMUNIDAD SEGÚN VOLANTE INFORMATIVO</t>
  </si>
  <si>
    <t>SOLICITAR OPERATIVO DE CONTROL  A LA CL 48 B CON KR 9 Y SOLICITAR EL CAMBIO DE UBICACIÓN DEL PARADERO DE LA 394 A12</t>
  </si>
  <si>
    <t>EN EL MARCO DE LA SOCIALIZACION DE ACTAS DE VECINDA SE REALIZA ENCUENTRO COMUNITARIO POR SOLICITUD DE LA COMUNIDAD.</t>
  </si>
  <si>
    <t>SE REALIZA ASOLICITUD POR LA SDQS CON NUMERO DE RAICADO 404922018 Y 405092018</t>
  </si>
  <si>
    <t>REALIZAR SEGUNDA VISITA PARA SOCIALIZAR CAMBIO DE SENTIDO  DE LA TV 18 ENTRE CL 44 SUR Y DG 45 SUR DE BOBLE A UNICO SENTIDO.</t>
  </si>
  <si>
    <t xml:space="preserve">SE REALIZO SEGUNDA VISITA EL DIA 20 DE FEBRERO DEL 2018 CON 18 ATENDIDOS Y  17 VOLANTES  </t>
  </si>
  <si>
    <t xml:space="preserve">Incidente No180130-000003                       CONCEPTO TECNICO 18-490        </t>
  </si>
  <si>
    <t>DIAGNÓSTICO DE LA VISITA: La Dg 48K Bis sur pertenece a la malla vial local de la ciudad, sin presencia de transporte público, con flujo vehicular bajo, se encuentra construida en concreto en buen estado, con 7 m de ancho aproximadamente, opera en doble sentido de circulación, no posee demarcación. Se observa señal SR-01 en la esquina que da prioridad a la Tv 6B Bis. Al momento de la visita se observan vehículos estacionados a ambos costados de la Dg 48K Bis sur y algunos son pintados en la vía. REQUERIMIENTO: Dado lo encontrado en la visita se solicita a la DTI concepto de estacionamiento a ambos costados de la Dg 48K Bis sur.</t>
  </si>
  <si>
    <t>SOLICITAR A LA DCV REDUCTORES DE VELOCIDAD EN LA KR 22A ENTRE CL 40 SUR Y 41B SUR</t>
  </si>
  <si>
    <t xml:space="preserve">Incidente No.180206-000048                       CONCEPTO TECNICO 18-491        </t>
  </si>
  <si>
    <t>DIAGNÓSTICO DE LA VISITA: La Kr 22A es una vía que pertenece a la malla vial local de la ciudad, sin presencia de transporte público, con bajo flujo vehicular y peatonal, construida en asfalto en buen estado, con 6 m de ancho aproximadamente, opera en doble sentido, demarcación deteriorada de línea central, línea de borde, sendero peatonal y línea de pare. La Cl 40 sur es una vía intermedia con paso de transporte público, presenta demarcación deteriorada de línea central, línea de borde, flechas direccionales y pérdida de reductores de velocidad tipo estoperol. La Cl 41B sur es una vía intermedia con paso de transporte público no presenta demarcación. Se observan señales SR-01 que dan prioridad a la Cl 40 sur y a la Cl 41B sur. Sobre la Kr 22A se ubican dos jardines infantiles y es el paso para los estudiantes del Colegio Distrital Restrepo Millán. Los residentes del sector informan de los accidentes presentados en las intersecciones con la Cl 40 sur y la Cl 41B sur, y las altas velocidades que se alcanzan en las horas pico, por lo cual solicitan reductores de velocidad. REQUERIMIENTO: Considerando que la Kr 22A es utilizada por población infantil y que se encuentra entre dos vías intermedias, se solicita evaluar la posibilidad de implementar reductores de velocidad que mitiguen los choques presentados, en especial en las intersecciones con la Cl 40 sur y la Cl 41B sur.</t>
  </si>
  <si>
    <t xml:space="preserve">PROGRAMAR REUNION CON LA SDIS </t>
  </si>
  <si>
    <t xml:space="preserve">SE REALIZA ENCUENTRO COMUNITARIO PARA SOCIALIZAR EL PROYECTO DE PLAZAS  </t>
  </si>
  <si>
    <t xml:space="preserve">ARQUITECTO CARLOS URREGO </t>
  </si>
  <si>
    <t xml:space="preserve">SOLICITAR OPERATIVOS DE CONTROL EN HORAS DEL DIA Y DE LA NOCHE CL 48 P BIS SUR N° 02 - 06 </t>
  </si>
  <si>
    <t xml:space="preserve">EN EL MARCO DE LA LINEA DE PARTICIPACION SE REALIZA ENCUENTRO COMUNITARIO EN LAS ZONAS DE LOS PUENTES CON LA PROBLEMÁTICA DE PARQUEADERO INFORMAL. </t>
  </si>
  <si>
    <t>CLM 18</t>
  </si>
  <si>
    <t xml:space="preserve">SE REALIZA LA SOLICITUD DE OPERATVIOS DE CONTROL EN LA CL 48 P BIS SUR N° 02 - 06 BARRIO LOS PUENTES CON NUMERO DE RADICADO POR LA SDQS  406132018 </t>
  </si>
  <si>
    <t>LA ING DE APOYO SE COMPROMETE A ENVIAR INFORME A LA DSV-CT  EN LA CL 48 B Y CL 48 F SUR CON KR 9</t>
  </si>
  <si>
    <t xml:space="preserve">LA ING DE APOYO LIDA DE LA APEÑA SE COMPROMETE A SOLICITAR CAMBIO DE SENTIDO VIAL A LA DSV-CT EN LA CL 49 G SUR POR KR 5 U </t>
  </si>
  <si>
    <t xml:space="preserve">LA ING DE APOYO LIDA DE L APEÑA SE COMPROMETE A SOLICITAR CAMBIO DE SENTIDO VIAL A LA DSV-CT EN LA CL 49 G SUR POR KR 5 U </t>
  </si>
  <si>
    <t xml:space="preserve">Incidente No.180221-000113                       CONCEPTO TECNICO 18-492        </t>
  </si>
  <si>
    <t>DIAGNÓSTICO DE LA VISITA: La Kr 5U pertenece  a la malla vial local de la ciudad, sin presencia de transporte público, con flujo vehicular bajo, se encuentra construida en asfalto en buen estado, con 10 m de ancho aproximadamente, opera en doble sentido de circulación hasta la Kr 5U y continua en sentido único desde la Kr 5U hacia el oriente; presenta demarcación deteriorada de línea central, flechas direccionales, sendero peatonal, línea de pare, resalto virtual, pictogramas de zona escolar, señal dúplex SP-47/SR-30-30 (zona escolar / velocidad máxima 30Km/h) y señal SR-01 que da prioridad a la Cl 49G sur. La Cl 49G sur es una vía que pertenece a la malla vial intermedia con paso de transporte público y existencia de paraderos del SITP, se evidencia señal SR-38 en la intersección con la Kr 5U que advierte al conductor que la Cl 49G sur opera en sentido único S-N, sin embargo, dado que la Kr 5U no es continua en este punto, los conductores, especialmente aquellos que se dirigen hacia el oriente desde la Kr 5U, toman un tramo de la Cl 49G sur en contravía. REQUERIMIENTO: Dado la distribución de las calles del sector y que la Kr 5Y presenta sentido único oriente – occidente, los conductores deben desplazarse hasta la Kr 9 para continuar hacia el oriente, razón por la cual se solicita el cambio de sentido de único a doble en la intersección con la Kr 5U o en algún tramo sobre la Cl 49G sur.</t>
  </si>
  <si>
    <t xml:space="preserve">LA ING DE APOYO SE COMPROMETE A ENVIAR INFORME A LA DSV-CT  TV 18 ENTRE CL 44 C SUR Y DG 45 SUR </t>
  </si>
  <si>
    <t xml:space="preserve">LA ING DE APOYO SE COMPROMETE A ENVIAR INFORME A LA DSV-CT </t>
  </si>
  <si>
    <t xml:space="preserve">LA ING DE APOYO LIDA DE L APEÑA SE COMPROMETE A SOLICITAR REDUCTORES DE VELOCIDAD Y SR 28  EN LA TV 20 BIS ENTRE CL 46 SUR Y DG 45 SUR </t>
  </si>
  <si>
    <t xml:space="preserve">Incidente No.180221-000114                       CONCEPTO TECNICO 18-493                          Incidente No.180221-000117                                               CONCEPTO TECNICO 18-494        </t>
  </si>
  <si>
    <t>DIAGNÓSTICO DE LA VISITA: La Tv 20 Bis es una vía que pertenece a la malla vial local de la ciudad, sin presencia de transporte público, con bajo flujo vehicular y peatonal, construida en asfalto en buen estado, con 6 m de ancho aproximadamente, opera en doble sentido, se observa demarcación deteriorada de flechas direccionales, resalto virtual, señal SR-01 que da prioridad a la Cl 46 sur y señal dúplex SP-47/SR-30-30 (zona escolar / velocidad máxima 30Km/h). Los residentes del sector informan de las altas velocidades que alcanzan algunos vehículos, en especial de motos en las horas pico, las cuales además utilizan los andenes cuando se presenta congestión vehicular y desvíos en la Cl 46 sur, por lo cual solicitan reductores de velocidad. Además informan que debido al pico y placa aplicado a los vehículos de cargue y descargue sobre la Cl 46 sur, sector de las Cerámicas, se desplazó el estacionamiento permanente de camiones de acarreos hacia la Tv 20 sur, situación ésta que fue evidenciada en el recorrido realizado. REQUERIMIENTO: Dado lo observado en la visita, se solicita a la DCV evaluar la implementación de reductores de velocidad y a la a la DTI realizar el estudio para la viabilidad de la implementación de señales SR-28.</t>
  </si>
  <si>
    <t xml:space="preserve">AGENDAR RECORRIDO TECNICO EN LA DG 32 A SUR N° 11 D 40 COLEGIO JOSE MARTI SEDE D, DG 32 N° 11 G -46 Y KR 12 B N° 32 A - 37 SUR PARA REDUCTORES DE VELOCIDAD PORTATILES </t>
  </si>
  <si>
    <t xml:space="preserve">SE REALIZA LLAMADA EL 05/02/2018 Y SE CONCRETA LOS TALLERES DE SENSIBILIZACION 20/02/2018- KR 18 A BIS B # 80 A -21 JARDIN MINUTO DE MARIA </t>
  </si>
  <si>
    <t>LLAMADA TELEFONICA A  LA SRA JULIE VARGAS 3202464392</t>
  </si>
  <si>
    <t xml:space="preserve">SE REALIZA EN VARIAS OCASIONES LLAMADA AL TELEFONO FIJO Y CEL SIN RECIBIR RESPUESTA HASTA QUE SE REALIZA ACERCAMIENTO AL COLEGIO, EL CUAL ES RETIRADO E INSEGURO </t>
  </si>
  <si>
    <t>SE REALIZA LLAMADA CON LA GESTORA DE TRANSMILENIO EL DIA 27/12/2018 Y SE PROGRAMA RECORRIDO PARA EL 8 DE FEBRERO</t>
  </si>
  <si>
    <t xml:space="preserve">VIA TELEFONICA, ACTA </t>
  </si>
  <si>
    <t>SE COMPLETA LA ACCION CON EL ACOMPAÑAMIENTO AL RECORRIDO EL DIA 8 DE FEBRERO 2018</t>
  </si>
  <si>
    <t>ING APOYO</t>
  </si>
  <si>
    <t>SE REALIZA RECORRIDO TECNICO EL 16/02/2018</t>
  </si>
  <si>
    <t>SE REALIZA COMO JORNADA INFORMATIVA PORQUE NO SE CONTABA EL NUMERO DE PERSONAS PARA REALIZAR EL TALLER 07/02/2018</t>
  </si>
  <si>
    <t>SE ELEVA SOLICTUD EL DIA 05/02/2018 A TM VIA EMAIL SOLICITANDO QUE SE DE RESPUESTA A LA CIUDADANA</t>
  </si>
  <si>
    <t xml:space="preserve">E MAIL </t>
  </si>
  <si>
    <t>SE REALIZA JORNADA INFORMATIVA CON EL SUPERMERCADO EL LIDER EL 19/02/2018</t>
  </si>
  <si>
    <t xml:space="preserve">MANTENER COMUNICACIÓN CON DTI PARA  SEGUIR CONDUCTO REGULAR </t>
  </si>
  <si>
    <t xml:space="preserve">SE SOLICITA EL 01/02/2018 MATERIAL POP PARA EL TEMA DE CARGA Y DESCARGA Y EL ING NOS DIO INFORMACION POR MEDIO DE EMAIL DEL DECRETO 520 </t>
  </si>
  <si>
    <t xml:space="preserve">ACTA, EMAIL </t>
  </si>
  <si>
    <t># INCIDENTE 180205-000054</t>
  </si>
  <si>
    <t xml:space="preserve">ORACLE </t>
  </si>
  <si>
    <t># INCIDENTE 180205-000055</t>
  </si>
  <si>
    <t># INCIDENTE 180205-000057</t>
  </si>
  <si>
    <t># INCIDENTE 180205-000059</t>
  </si>
  <si>
    <t>SE REALIZA ENCUENTRO COMUNITARIO EN EL SALON COMUNAL DE CANDELARIA LA NUEVA III SECTOR EL DIA 10/02/2018</t>
  </si>
  <si>
    <t xml:space="preserve">JORNADA INFORMATIVA IEP TV 65 CON 59 CAMILO RIVERA MADELENA </t>
  </si>
  <si>
    <t>SE REALIZA JORNADA INFORMATIVA EN EL SECTOR EL DIA 13/02/2018</t>
  </si>
  <si>
    <t>SE REALIZA JORNADA INFORMATIVA EN EL SECTOR EL DIA 16/02/2018</t>
  </si>
  <si>
    <t>ASISTIR A PROXIMA REUNION QUE SE PROGRAME VIA TELEFONICA EL 19/02/2018 CON TM GESTORA ELIZABETH 3004009669</t>
  </si>
  <si>
    <t xml:space="preserve">SE REALIZA LLAMADA TELEFONICA DONDE LA GESTORA DE TRANSMILENIO NOS INDICA QUE AUN NO HAY FECHA PROGRAMADA HASTA QUE NO SE REALICEN ACCIONES PARA DARA A CONOCER A LA COMUNIDAD ESTARA INFORMANDO CUANDO SE HARA LA PROXIMA REUNION A LOS CLM  </t>
  </si>
  <si>
    <t xml:space="preserve">JORNADA INFORMATIVA IEP CON LOS DUEÑOS DE LOS VEHICULOS EN ABANDONO SECTOR CASAGRANDE </t>
  </si>
  <si>
    <t xml:space="preserve">JORNADA INFORMATIVA IEP CON LOS DUEÑOS DE LOS VEHICULOS EN ABANDONO </t>
  </si>
  <si>
    <t>SE REALIZA JORNADA INFORMATIVA 08/02/2018</t>
  </si>
  <si>
    <t>LLAMAR A LIDERES PARA CONCRETAR FECHA DE REUNION</t>
  </si>
  <si>
    <t>SE REALIZA LLAMADA TELEFONICA 02/07 /2018 AL SR ALVARO CASTAÑEDA PRESIDENTE DE JAC Y SE CONCRETA REUNION COMUNITARIA PARA EL 10/02/2018 -3112433946</t>
  </si>
  <si>
    <t xml:space="preserve">LLAMADA TELEFONICA </t>
  </si>
  <si>
    <t>SE REALIZA ENCUENTRO COMUNITARIO 10/02/2018</t>
  </si>
  <si>
    <t xml:space="preserve">ELEVAR OP POR SDQS Kr 67 C ENTRE Kr 18N, 18Q, TV 18P BIS A ENTRE DG 69 A . FRENTE AL PARQUE DEPORTIVO </t>
  </si>
  <si>
    <t>NÚMERO DE RADICADO 333892018</t>
  </si>
  <si>
    <t>REALIZAR UNAJORNADA INFORMATIVA CON NIÑOS DEL COMEDOR EN LA JORNADA TARDE.</t>
  </si>
  <si>
    <t>REALIZAR UN AJORNADA INFORMATIVA CON NIÑOS DEL COMEDOR EN LA JORNADA TARDE.</t>
  </si>
  <si>
    <t xml:space="preserve">SE REALIZÓ JORNADA INFORMATIVA EL DÍA  07/02/2018. CON LOS NIÑOS DEL COMEDOR COMUNITARIO </t>
  </si>
  <si>
    <t>ASISTIR A LA REUNIÓN DEL DÍA 21 DE FEBRERO DE 2018</t>
  </si>
  <si>
    <t>SE ASISTE A REUNION EL DIA 21/02/2018</t>
  </si>
  <si>
    <t>ASISTIR A REUNIÓN DEL 14 DE FEBRERO 2018</t>
  </si>
  <si>
    <t>SE ASISTE A REUNION EL DIA 14/02/2018</t>
  </si>
  <si>
    <t xml:space="preserve">ASISTIR A REUNION DEL 6 DE MARZO </t>
  </si>
  <si>
    <t xml:space="preserve">ELEVAR OPERATIVOS POR MEDIO DEL SDQS QUINTAS DEL SUR VIA PRINCIPAL </t>
  </si>
  <si>
    <t>ELEVAR OPERATIVOS POR MEDIO DEL SDQS</t>
  </si>
  <si>
    <t xml:space="preserve">JORNADA INFORMATIVA SECTOR RODRIGO LARA BONILLA </t>
  </si>
  <si>
    <t xml:space="preserve">ELEVAR OPERATIVOS POR MEDIO DEL SDQS SECTOR CASA DE IGUALDAD  Y OPORTUNIDADES </t>
  </si>
  <si>
    <t xml:space="preserve">GESTIONAR INFORMACION Y ENVIAR INFORMACION AL SR RUBEN GUALDRON SOBRE RUTAS DE TM PROYECTADAS EN EL SECTOR DIVINO NIÑO </t>
  </si>
  <si>
    <t xml:space="preserve">GESTIONAR INFORMACION Y ENVIAR INFORMACION AL SR RUBEN GUALDRUON SOBRE RUTAS DE TM PORYECTADAS EN EL SECTOR DIVINO NIÑO </t>
  </si>
  <si>
    <t>RECORRIDO TECNICO SENALIZACION TRV 49 D N° 68 G 60</t>
  </si>
  <si>
    <t xml:space="preserve">JORNADA INFORMATIVA SECTOR VIA PRINCIPAL HACIA ACACIAS  </t>
  </si>
  <si>
    <t xml:space="preserve">CONVOCAR REUNION CON LA COMUNIDAD  DE LA JOYA VIA TELEFONICA </t>
  </si>
  <si>
    <t xml:space="preserve">CONVOCAR REUNION CON LA COMUNIDAD VIA TELEFONICA </t>
  </si>
  <si>
    <t xml:space="preserve">SE CONVOCO LA REUNION EL DIA 19/02/2018 PARA EL 15 DE MARZO A LAS 4:00 PM </t>
  </si>
  <si>
    <t>REUNIÓN CON EL RECTOR DEL COLEGIO RODRIGO LARA PARA ABRIR ESPACIOS CON ESTUDIANTES Y LA DTDI</t>
  </si>
  <si>
    <t>SE REALIZA REUNION CON EL RECTOR EN EL COLEGIO LARA BONILLA EL 21/02/2018</t>
  </si>
  <si>
    <t xml:space="preserve">OFICIAR A DCV MEDIATE ORACLE KR 77 ENTRE CALLE 60 A SUR Y CALLE 59 REDUCTORES DE VELOCIDAD  SALE DE UN ENCUENTRO </t>
  </si>
  <si>
    <t xml:space="preserve">OFICIAR A DCV MEDIATE ORACLE KR 70 ENTRE CALLE 60 A SUR Y CALLE 59 REDUCTORES DE VELOCIDAD  SALE DE UN ENCUENTRO </t>
  </si>
  <si>
    <t>SE OFICIO MEDIANTE ORACLE EL DÍA 22/02/2018 NUMERO DE INCIDENTE 180222000179</t>
  </si>
  <si>
    <t xml:space="preserve">OFICIAR A DCV PARA QUE EVALUEN VIABILIDAD DE REALIZAR MANTENIMIENTO A LAS BANDAS </t>
  </si>
  <si>
    <t xml:space="preserve">GESTIONAR OP KR 18 D # 73 -50 SUR POR IEP </t>
  </si>
  <si>
    <t xml:space="preserve">OFICIAR MEDIANTE ORACLE A DCV PARA QUE EVALUEN LA VIABILIDAD DE IMPLEMTAR LOS REDUCTORES </t>
  </si>
  <si>
    <t xml:space="preserve">GESTIONAR OP SECTOR ACACIAS KR 19 A CALL 60 B SUR </t>
  </si>
  <si>
    <t>PROGRAMAR REUNIÓN CON LA JAC SECTOR LA ESTRELLA BAJA. ALICIA CASTILLO 3212908082</t>
  </si>
  <si>
    <t>PROGRAMAR REUNIÓN CON LA jac SECTOR LA ESTRELLA BAJA. ALICIA CARTILLO 3212908082</t>
  </si>
  <si>
    <t>JORNADA INFORMATIVA POR IEP EN CL 19 D.SECTOR ACACIAS</t>
  </si>
  <si>
    <t>JORNADA INFORMATIVA POR IEP EN CL 19 D.SECTRO ACACIAS</t>
  </si>
  <si>
    <t xml:space="preserve">JORNADA INFORMATIVA IEP. SECTOR LIDER  </t>
  </si>
  <si>
    <t xml:space="preserve">TALLER DE SENSIBILIZACIÓN EN EL COLEGIO SAN FRANCISCO </t>
  </si>
  <si>
    <t xml:space="preserve">REUNIÓN PARA EL DÍA 7 DE MARZO </t>
  </si>
  <si>
    <t xml:space="preserve">GESTIONAR ACTIVIDAD BICI PENSANTE </t>
  </si>
  <si>
    <t xml:space="preserve">ASISTENCIA PROXIMA COMISION DE MOVILIDAD </t>
  </si>
  <si>
    <t>LLAMAR  AL RECTOR PARA TEMA DEL ENCUENTRO SIM  CON CONDUCTORES DE LAS RUTAS DE VEREDAS</t>
  </si>
  <si>
    <t xml:space="preserve">TEMAS PASOS SEGUROS  A LOS CONDUCTORES Y ACOMPAÑANTES DE LA MISMA Y DOCENTES </t>
  </si>
  <si>
    <t xml:space="preserve">ENCUENTRO </t>
  </si>
  <si>
    <t>SE DA EL ENCUENTRO DONDE LA COMINIDAD SOLICITAN REDUCTORES DE VELOCIDAD EN SECTOR</t>
  </si>
  <si>
    <t xml:space="preserve">SE SOLICITARA VISITA TECNICA </t>
  </si>
  <si>
    <t>EN LA VEREDA NAZARETH</t>
  </si>
  <si>
    <t>SE DA EL ENCUENTRO DONDE LA COMUNIDAD SOLICITAN REDUCTORES DE VELOCIDAD EN SECTOR</t>
  </si>
  <si>
    <t xml:space="preserve">SE DAS INICIO AL ENCUENTRO COMUNITARIO EN EL COLEGIO  JAIME GARZON </t>
  </si>
  <si>
    <t xml:space="preserve"> VEREDA AURAS </t>
  </si>
  <si>
    <t>SE ELEVA LA SOLICITUD DE OPERATIVO DE CONTROL A TRAVES DE LA PLATAFORMA SDQS CON RADICADO # 195552018 SE REALIZO LA JORNADA INFORMATIVA EL 21 DE MARZO DEL 2018</t>
  </si>
  <si>
    <t>SE REALIZO LA JORNADA INFORMATIVA EL 21 DE MARZO DEL 2018</t>
  </si>
  <si>
    <t>SE ELEVA LA SOLICITUD DE OPERATIVO DE CONTROL A TRAVES DE LA PLATAFORMA SDQS CON RADICADO # 195592018 SE REALIZO LA JORNADA INFORMATIVA EL 21 DE MARZO DEL 2018</t>
  </si>
  <si>
    <t>Incidente No. 180122-000098.                             CONCEPTO TECNICO 01-557                     SE REALIZO LA JORNADA INFORMATIVA EL 21 DE MORZO DEL 2018</t>
  </si>
  <si>
    <t>Incidente No. 180129-000093.                   CONCEPTO TECNICO 01-559        SE REALIZO LA JORNADA INFORMATIVA EL 22 DE MARZO DEL 2018</t>
  </si>
  <si>
    <t>Mediante memorando SDM-DSC-44518-2018 se envía resultados de la socialización.</t>
  </si>
  <si>
    <t>MEMORANDO</t>
  </si>
  <si>
    <t>REALIZAR TERCERA VISITA Y CONTACTAR A ADMINISTRADORA DE ALTOS DE SANTANA</t>
  </si>
  <si>
    <t>EN LA TERCERA SEMANA DE MARZO SE ENVIRÁ RESULTADOS DE LA SOCIALIZACIÓN</t>
  </si>
  <si>
    <t>SE ELEVA LA SOLICITUD DE OPERATIVO DE CONTROL A TRAVES DE LA PLATAFORMA SDQS #   457162018 SE REALIZA JORNADA INFORMATIVA EL 28 DE FEBRERO DEL 2018.                                                                                       Incidente No. 180305-000110.                   CONCEPTO TECNICO 01-568</t>
  </si>
  <si>
    <t>SDQS/ACTA/ORACLE</t>
  </si>
  <si>
    <t xml:space="preserve">SE ELEVA LA SOLICITUD DE OPERATIVO DE CONTROL A TRAVES DE LA PLATAFORMA SDQS #   457162018. DIAGNÓSTICO DE LA VISITA: La Kr 11A pertenece a la malla vial local de la ciudad, sin presencia de transporte público, se encuentra construida en asfalto en regular estado en algunos sectores entre la Cl 119 y Cl 121 y en buen estado entre la Cl 121 y Cl 123, con 8m aproximadamente de ancho, opera en sentido sur - norte, con demarcación en buen estado de línea central, líneas de borde, flechas direccionales, pictogramas de zona escolar y reductores de velocidad tipo estoperol, también en buen estado; se observan señales dúplex SP-47/SR-30-30 (zona escolar / velocidad máxima 30Km/h), SR-28 a ambos costados de la Kr 11A, pero a pesar de ello se observa alto estacionamiento permanente a ambos costados. Se encuentra en la intersección con la Cl 121, señal SR-01 que da prioridad a la Kr 11A, la cual no es acatada por los conductores, además de una retícula en bandas en agregado que tampoco es acatada, y un reductor de velocidad sobre la Kr 11A costado norte de la intersección, al parecer implementado por la comunidad, en mal estado. Los residentes del sector informan de los choques presentados en la intersección y las altas velocidades que alcanzan los vehículos.
REQUERIMIENTO: Dado lo encontrado en la visita, y considerando que las medidas de señalización que se han adoptado en el sector no han sido efectivas para minimizar las velocidades de los vehículos, se solicita a la DSVCT evaluar alguna medida de pacificación del tránsito que mitigue los riesgos de accidentes.
</t>
  </si>
  <si>
    <t>SE ELEVA LA SOLICITUD DE OPERATIVO DE CONTROL A TRAVES DE LA PLATAFORMA SDQS #   457382018 SE REALIZARA LA JORNADA INFORMATIVA EL MES DE MARZO   Incidente No. 180305-000113.                   CONCEPTO TECNICO 01-569</t>
  </si>
  <si>
    <t>SDQS/ORACLE</t>
  </si>
  <si>
    <t>SE ELEVA LA SOLICITUD DE OPERATIVO DE CONTROL A TRAVES DE LA PLATAFORMA SDQS #   457382018.  ESTE PUNTO HABÍA SIDO ATENDIDO MEDIANTE INCIDENTE  No. 180215-000121, EL 14 DE FEBRERO DE 2018.</t>
  </si>
  <si>
    <t>SE ELEVA LA SOLICITUD DE OPERATIVO DE CONTROL A TRAVES DE LA PLATAFORMA SDQS #   457472018 SE REALIZO LA JORNADA INFORMATIVA EL 23 DE MARZO DEL 2018</t>
  </si>
  <si>
    <t>SE ELEVA LA SOLICITUD DE OPERATIVO DE CONTROL A TRAVES DE LA PLATAFORMA SDQS #   521972018 SE REALIZARO LA JORNADA INFORMATIVA EL 23 DE MARZO DEL 2018</t>
  </si>
  <si>
    <t>SE ELEVA LA SOLICITUD DE OPERATIVO DE CONTROL A TRAVES DE LA PLATAFORMA SDQS #   522072018 SE REALIZO LA JORNADA INFORMATIVA EL 23 DE MARZO DEL 2018</t>
  </si>
  <si>
    <t>SE ELEVA LA SOLICITUD DE OPERATIVO DE CONTROL A TRAVES DE LA PLATAFORMA SDQS #522142018    SE REALIZO LA JORNADA INFORMATIVA EL 23 DE MARZO DEL 2018</t>
  </si>
  <si>
    <t>SE RADICA EL OPERATIVO DE CONTROL POR SDQS CON # 521892018 Y SE REALIZO JORNADA INFORMATIVA EL 22 DE MARZO DEL 2018</t>
  </si>
  <si>
    <t>Incidente No. 180305-000114.                   CONCEPTO TECNICO 01-570</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</si>
  <si>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</si>
  <si>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marzo</t>
  </si>
  <si>
    <t>REVISION TIEMPPOS DE SEMANFORISACION CALLE 183 CON CARRERA 9               JORNADA GRUPO GUIA EN CALLE 183 CON CARRERA 9</t>
  </si>
  <si>
    <t xml:space="preserve">SE ENVIA CORREO DE SOLICITUD DEL GRUPO GUIA EL 5 DE MARZO           Incidente No. 180305-000115.                   CONCEPTO TECNICO 01-571 </t>
  </si>
  <si>
    <t xml:space="preserve">DIAGNÓSTICO DE LA VISITA: La Cl 183 y la AK 9 pertenecen a la malla vial intermedia de la ciudad, con presencia de transporte público, doble sentido de circulación, alto volumen vehicular y presencia de semáforos con fase peatonal. En la visita se observa que se encuentra en ampliación la Cl 183 y la AK 9 presenta un bache en la calzada occidental, en la intersección con la Cl 183, generando pérdidas en los tiempos de arranque de los vehículos y disminución de la velocidad sentido norte – sur; se encuentra además, estacionamiento irregular sobre la Cl 183 generando mayor congestión vehicular. En conversación telefónica con la peticionaria se indica que los tiempos del semáforo están de acuerdo con los volúmenes vehiculares y que los problemas de congestión presentados obedecen a la obra que se desarrolla sobre la Cl 183, al mal estado de la AK 9 y al estacionamiento irregular sobre ambas vías. El CLM informa que ha solicitado la presencia del grupo guía en la intersección.
REQUERIMIENTO: Dado lo encontrado en la visita se solicitará a la DCV operativos de control de estacionamiento irregular en el sector y mayor presencia del grupo guía.
</t>
  </si>
  <si>
    <t>ENVIAR RESULTADOS ALA DCV EN LA CALLE 114A CON KR 15 B</t>
  </si>
  <si>
    <t>Mediante memorando SDM-DSC-44514-2018 se envía resultados de la socialización.</t>
  </si>
  <si>
    <t>TERMINAR EL PROCESO POR MAL ESTADO DE LA VIA KR 7 C ENTRE CL 182 Y KR 7A</t>
  </si>
  <si>
    <t>NO VIABLE</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</si>
  <si>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</si>
  <si>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PREGUNTAR ALA DCV ACERCA DE LA SEÑALIZACION HORIZONTALES EN LA TV 7D CON CALLE 180 BIS</t>
  </si>
  <si>
    <t>Incidente No. 180319-000007.                   CONCEPTO TECNICO 01-574</t>
  </si>
  <si>
    <t>DIAGNÓSTICO DE LA VISITA: Se observa que la Tv 7D es una vía construida en asfalto en buen estado, de 5 m de ancho aproximadamente, vía aledaña a parque vecinal, se observa que se estaba realizando demarcación de zona escolar pero no se concluyó. La comunidad informa que la Tv 7D fue cerrada a la altura de la Cl 180 Bis por los vecinos del sector indicando que es una vía peatonal.  
REQUERIMIENTO: De acuerdo con lo encontrado en la visita, se solicita a la DCV la razón por la cual se encuentra la señalización de zona escolar inconclusa.</t>
  </si>
  <si>
    <t>SE REALIZARA SEGUNDA VISITA EN 1 SEMANA EN LA CALLE 181C CON KR 11</t>
  </si>
  <si>
    <t>AGENDAR SOCIALIZACION</t>
  </si>
  <si>
    <t>SOLICITAR LA PRESENCIA DEL GRUPO GUIA Y OPERATIVOS DE CONTROL EN LA CALLE 183 CON KR 9</t>
  </si>
  <si>
    <t>ENVIAR INFORME DE RESULTADOS ALA DSVCT DE LA KR 8 CON CALLE 107</t>
  </si>
  <si>
    <t>JORNADA INFORMATIVA CALLE 110 CON KR 8      OPERATIVO DE CONTROL CALLE 110 CON KR 8</t>
  </si>
  <si>
    <t>SOLICITAN TACHONES EN LA MITAD DE LA VIA SOLO BAJANDO TRANSVESAL 5C # 127-70          SOLICITAN PARE TV 5C CON CALLE 127A             REVISAR SEÑALIZACION ACTUALMENTE ESTA EN DOBLE VIA TV 5C # 127A BIS      OPERATIVO DE CONTROL TV 5C CON CL 127A</t>
  </si>
  <si>
    <t>AGENDAR RECORRIDO Y OPERATIVOS DE CONTROL</t>
  </si>
  <si>
    <t>SOLICITAR ALA DCV REDUCTORES MAS RESTRICTIVOS ALA DSVCT EVALUAR OTRA MEDIDA DE GESTION EN LA KR 11A ENTRE CL 119 Y 123</t>
  </si>
  <si>
    <t>Incidente No. 180305-000110.                   CONCEPTO TECNICO 01-568</t>
  </si>
  <si>
    <t>REALIZAR SEGUNDA VISITA PARA EL CAMBIO DE SENTIDO DE LA CALLE 124 ENTRE AK 9 Y AK 11</t>
  </si>
  <si>
    <t>OPERATIVO DE CONTROL EN LA CALLE 112 CON KR 7 FRENTE AL ROMI Y JORNADA INFORMATIVA</t>
  </si>
  <si>
    <t>SOLICITUD REUBICACION PARADERO SITP CALLE 147 CON KR 7 EDIFICIO CAMINOS DE CEDRITOS</t>
  </si>
  <si>
    <t>SE ENVIO EL CORREO A TRANSMILENIO EL 20 DE MARZO SOLICITANDO LA REUBICACION DEL PARADERO</t>
  </si>
  <si>
    <t>RECORRIDO TECNICO CARREA 7 # 166-51</t>
  </si>
  <si>
    <t>AGENDAR RECORRIDOS</t>
  </si>
  <si>
    <t>OPERATIVOS DE CONTROL EN LA CARRERA 16 ENTRE 184 A LA 1878 KR 15 CON 185 CL 184 ENTRE 15 Y 15B   SEÑALIZACION DE SR 28 EN LA CL 184 BIS # 15B -09</t>
  </si>
  <si>
    <t>SOLICITAR ALA DCV REDUCTORES MAS RESTRICTIVOS EN LA CALLE 114A CON CARRERA 18A</t>
  </si>
  <si>
    <t>Incidente No.  180305-000116.                   CONCEPTO TECNICO 01-572</t>
  </si>
  <si>
    <t>DIAGNÓSTICO DE LA VISITA: La Cl 114A es una vía local sin presencia de transporte público con flujo vehicular bajo, se encuentra construida en asfalto en buen estado, con un ancho de 8 m aproximadamente, opera en doble sentido de circulación, con demarcación en buen estado de línea central de camellón, líneas de borde, flechas direccionales, pictograma de zona escolar, reductor de velocidad tipo resalto deteriorado y pérdida de estoperoles, presencia de señales SR-28 a ambos costados de la vía, señal dúplex SP-47/SR-30-30 (zona escolar / velocidad máxima 30Km/h) y señal SR-01 sobre la Kr 18A  que da prioridad a la Cl 114A. La Kr 18A opera en doble sentido, no se observa demarcación pero si señales dúplex SP-47/SR-30-30 (zona escolar / velocidad máxima 30Km/h). A pesar de las señales existentes, la comunidad informa de choques presentados en la intersección. Al momento de la visita se observan algunos vehículos estacionados sobre la Kr 18A, y otros a altas velocidades.  
 REQUERIMIENTO: De acuerdo con lo anterior se solicita a la DCV estudiar la viabilidad de implementación de los reductores de velocidad más restrictivos sobre la Cl 114A y la Kr 18A.</t>
  </si>
  <si>
    <t>SOLICITAR ALA DTI  SEÑAL SR-28 EN LA KR 22 ENTRE AC 161 Y CL 159A Y CL 159A ENTRE KR 21A Y AUTOPISTA NORTE</t>
  </si>
  <si>
    <t>Incidente No.  180305-000118.                   CONCEPTO TECNICO 01-573</t>
  </si>
  <si>
    <t>DIAGNÓSTICO DE LA VISITA: La Kr 22 y la Cl 159A son vías locales, sin presencia de transporte público, se encuentran construidas en asfalto en buen estado, con presencia de bahías adyacentes al parque vecinal, ambas son vías cerradas. Sobre la Kr 22 se observa señal dúplex SP-47/SR-30-30 (zona escolar / velocidad máxima 30Km/h), pictograma de zona escolar, resalto virtual y señal SR-01 que da prioridad a la AC 161. Al momento de la visita se observa alto estacionamiento en la bahía de la Cl 159A y sobre la Kr 22 entre AC 161 y Cl 159A.
 REQUERIMIENTO: Dado lo encontrado en la visita, se solicita a la DTI evaluar la implementación de señales SR-28 sobre la Kr 22 y AC 161.</t>
  </si>
  <si>
    <t>JORNADAS INFORMATIVAS EN LA CL 160 160A 161 CON 16B    CL 163 CON 18 KFC     CL 162 CON KR 17A-44       OPERATIVOS DE CONTROL  CL 161 CON KR 19    CL 161 CON AUTO NORTE    KR 16B # 167B-75     KR   16B CON 161     CL 163 CON 15</t>
  </si>
  <si>
    <t>OPERATIVO DE CONTROL EN LA AV 9 # 117A-63</t>
  </si>
  <si>
    <t>AGENDAR OPERATIVOS</t>
  </si>
  <si>
    <t>OPERATIVO DE CONTROL EN LA KR 16 ENTRE 150 Y 151      RECORRIDO POR SR 28 EN LA CALLE 151 # 16-70</t>
  </si>
  <si>
    <t>AGENDAR OPERATIVOS Y RECORRIDOS</t>
  </si>
  <si>
    <t>JORNADA INFORMATIVA CALLE 173 ENTRE 19 Y AUTO NORTE OPERATIVOS DE CONTROL CALLE 173 ENTRE AUTO NORTE Y KR 19    SEÑALIZACION CALLE 173 CON AUTO NORTE Y KR 19</t>
  </si>
  <si>
    <t>AGENDAR OPERATIVOS JORNADAS Y RECORRIDOS</t>
  </si>
  <si>
    <t>OPERATIVOS DE CONTROL CALLE 136 # 13-32 Y SR 28 EN LA CLLE 136 # 13-32</t>
  </si>
  <si>
    <t>AGENDAR OPERATIVOS  Y RECORRIDOS</t>
  </si>
  <si>
    <t>RECORRIDO TECNICO DE LA ING DE APOYO DE REDUCTORES DE VELOCIDAD EN LA KR 21 CON CL 114 Y 114A Y EN LA KR 23 CON CL 114</t>
  </si>
  <si>
    <t>AGENDAR RECORRIDOS TECNICOS</t>
  </si>
  <si>
    <t>RECORRIDO TECNICO REDUCTORES DE VELOCIDAD EN LA KR 21 CON CALLE 114 Y 114 A Y EN LA KR  23 CON CL 114</t>
  </si>
  <si>
    <t>SOLICITAR ALA DCV REDUCTORES DE VELOCIDAD Y SEÑAL SR 01 EN LA TV 5C #127-70</t>
  </si>
  <si>
    <t xml:space="preserve">SOLICITAR SEÑALES SR 28 A DTI CL 175 ENTRE AUTO NORTE Y KR 19A </t>
  </si>
  <si>
    <t>SOLICITAR ALA DTI SEÑALES DE SR 28 EN LA CL 185 Y 184A Y 184 BIS ENTRE KR15 Y KR 15B</t>
  </si>
  <si>
    <t>SOLICITAR SEÑALES DE SR 38 KR 16 CON CL 151</t>
  </si>
  <si>
    <t>SOLICITAR ALA DTI SR 28 COSTADO SUR CALLE 136 CON KR 19</t>
  </si>
  <si>
    <t>SOLICITAR ALA DCV ACLARACION DE SEÑALES VIALES EN LA TV 5C CL 127 A BIS</t>
  </si>
  <si>
    <t>RECORRIDO TECNICO REDUCTORES DE VELOCIDAD EN LA CALLE 128B# 32-51</t>
  </si>
  <si>
    <t xml:space="preserve">RECORRIDO TECNICO ING DE APOYO/SEÑALIZACION EN LA ZONA DE LA CL 148 CON KR 21 </t>
  </si>
  <si>
    <t xml:space="preserve">SEÑALIZACION EN LA ZONA DE LA CL 148 CON KR 21 </t>
  </si>
  <si>
    <t>RECORRIDO TECNICO ING DE APOYO/MANTENIMIENTO  DE SEÑALIZACION DE ZONA ESCOLAR EN LA KR 21 # 132-46</t>
  </si>
  <si>
    <t>MANTENIMIENTO  DE SEÑALIZACION DE ZONA ESCOLAR EN LA KR 21 # 132-46</t>
  </si>
  <si>
    <t>REUNION CON EL SR FELIPE DE LA TESORERIA DISTRITAL       ENVIAR A BIBIANA DIRECCION DE PRADERA NORTE</t>
  </si>
  <si>
    <t>OEPRATIVOS DE CONTROL EN LA CALLE 171 A CON KR 6</t>
  </si>
  <si>
    <t>OPERATIVOS DE CONTROL  CALLE 116 CON KR 5 RECORRIDO TECNICO  POR SEÑALIZACION EN LA CALLE 116 CON KR 5 Y VISITA PARA VER EL HORARIO DE CARGUE Y DESCARGUE</t>
  </si>
  <si>
    <t>AGENDAR OPERATIVOS Y RECORRIDOS TECNICOS</t>
  </si>
  <si>
    <t xml:space="preserve">1. INFORMAR A LOS CIUDADANOS FRENTE A LAS PROHIBICIONES DE PARQUEO EN VIA  2. RADICADO SDQS </t>
  </si>
  <si>
    <t>Familias</t>
  </si>
  <si>
    <t xml:space="preserve">1. INFORMAR A LOS CIUDADANOS FRENTE A LAS PROHIBICIONES DE PARQUEO EN VIA 2. ENVIAR SOLIICTUD VIA CORREO ELECTRONICO 3.RADICADO SDQS </t>
  </si>
  <si>
    <t>INFORMAR A LOS CIUDADANOS FRENTE A LAS PROHIBICIONES DE PARQUEO EN VIA</t>
  </si>
  <si>
    <t>MEMORANDO 180222-000037</t>
  </si>
  <si>
    <t>MEMORANDO  180222-000038</t>
  </si>
  <si>
    <t>MEMORANDO  180222-000041</t>
  </si>
  <si>
    <t>MEMORANDO  180227-000078</t>
  </si>
  <si>
    <t>MEMORANDO 180226-000177</t>
  </si>
  <si>
    <t>MEMORANDO 180226-000180</t>
  </si>
  <si>
    <t xml:space="preserve"> MEMORANDO 180226-000182</t>
  </si>
  <si>
    <t>REALIZAR RECORRIDO DE VERIFICACION DONDE SE PUEDA EVIDENCIAR LAS PROBLEMATICAS QUE HAY EN EL SECTOR</t>
  </si>
  <si>
    <t xml:space="preserve">ACTA DE RECORRIDO </t>
  </si>
  <si>
    <t xml:space="preserve">Solicitar operativos de control a policía de tránsito por SDQS sector de la capilla y Cra 4 Este desde la 43 hasta la 47
</t>
  </si>
  <si>
    <t>NUMERO RADICADO SDQS</t>
  </si>
  <si>
    <t xml:space="preserve"> RADICADO SDQS 12-03-2018  #  628432018 - 624162018</t>
  </si>
  <si>
    <t xml:space="preserve">1. Solicitar operativos de control a policía de tránsito por SDQS Calle 93 A entre 11 B Y 13.
2. Realizar Jornada Informativa en la Calle 93 A entre 11 B Y 13.
</t>
  </si>
  <si>
    <t>1. SOLICITAR POR MEDIO DE SDQS OPERATIVOS DE CONTROL POR IEP           2. REALIZAR JORNADA INFORMATIVA</t>
  </si>
  <si>
    <t xml:space="preserve">1. NUMERO RADICADO SDQS                                   2. INFORMAR A LOS CIUDADANOS FRENTE A LAS PROHIBICIONES DE PARQUEO EN VIA </t>
  </si>
  <si>
    <t xml:space="preserve">1. RADICADO SDQS 12-03-2018  # 624762018    2.  ACTA Y LISTADO DE CIUDADANOS DE JORNADA INFORMATIVA REALIZADA EL 09-03-2018 SE INFORMA UN TOTAL DE 5 CIUDADANOS   </t>
  </si>
  <si>
    <t>Solicitar operativos de control a policía de tránsito por SDQS Cra 1 Este No. 47ª -15</t>
  </si>
  <si>
    <t xml:space="preserve"> RADICADO SDQS 12-03-2018  #  628682018</t>
  </si>
  <si>
    <t xml:space="preserve"> Realizar Jornada Informativa por Invasión de Espacio Publico en la Universidad Gran Colombia Sede Chapinero Cll 42 con 12 y la Cll 44 con 13 y Avda Caracas.</t>
  </si>
  <si>
    <t xml:space="preserve">ACTA Y LISTADO DE CIUDADANOS DE JORNADA INFORMATIVA REALIZADA EL 15-03-2018 SE INFORMA UN TOTAL DE 4 CIUDADANOS   </t>
  </si>
  <si>
    <t xml:space="preserve">1. REALIZAR JORNADA INFORMATIVA POR IEP EN EL ENTORNO DE PARQUE LOURDES </t>
  </si>
  <si>
    <t xml:space="preserve">ACTA Y LISTADO DE CIUDADANOS DE JORNADA INFORMATIVA REALIZADA EL 27-03-2018 SE INFORMA UN TOTAL DE 36 CIUDADANOS   </t>
  </si>
  <si>
    <t>SOLICITUD A ALCALDIA LOCAL DE OPERATIVOS DE CONTROL A VENTAS AMBULANTES EN LA CALL 60 CON CRA 13 QUE OBSTACULIZAN EL PARADERO DEL SITP</t>
  </si>
  <si>
    <t xml:space="preserve">REUNION INTERINSTITUCIONAL ALCALDIA LOCAL CHAPINERO  </t>
  </si>
  <si>
    <t xml:space="preserve">REUNION INTERINSTITUCIONAL SOLICITANDO OPERATIVO DE CONTROL POR PARTE DE ALCALDIA LOCAL Y POLICIA DE VIGILANCIA </t>
  </si>
  <si>
    <t xml:space="preserve">ACTA DE REUNION REALIZADA EL 20-03-2018 CON LA ALCALDIA LOCAL DE CHAPINERO </t>
  </si>
  <si>
    <t>CONSULTA GERENTE DE AREA ACCIONES DE MOVILIDAD QUE SE TENGAN CONTEMPLADAS REALIZAR EN EL SECTOR</t>
  </si>
  <si>
    <t xml:space="preserve">COMITÉ DE AREA DEL MES DE ABRIL </t>
  </si>
  <si>
    <t>NOVIEMBRE</t>
  </si>
  <si>
    <t>DICIEMBRE</t>
  </si>
  <si>
    <t xml:space="preserve">ENVIARLE A LA PRESIDENTA DEL VERJON LAS ACCIONES Y AVANCES DE LOS RECORRIDOS EN EL VERJON. EN ESA MEDIDA EL CENTRO LOCAL ENVIA EL MAIL EL DIA 7 DE MARZO DEL 2018 MAIL COMO EVIDENCIA EADJUNTO AL ACTA DEL DIA 13 DE FEBRERO DEL 2018 </t>
  </si>
  <si>
    <t>EL CLM AGENDARA RECORRIDO TECNICO PARA FINES PERTINENTES, SIN EMBARGO AL REALIZARLO LA INGENIERA: " NO SE VE VIABILIDAD DE LA SOLICITUD DEBIDO AL MAL ESTADO DE LA VIA ACTA DEL 9 DE MARZO DE 2018 COMO EVIDENCIA.</t>
  </si>
  <si>
    <t>EL CLM ENVIA MAIL A LA INGENIERA DE APOYO PARA EL ENVIO DE LOS INCIDENTES CORRESPONDIENTES EL DIA 7 DE MARZO DEL 2018. (MAIL ADJUNTO AL ACTA DE SOCIALIZACION DEL 13 DE FEBRERO DE 2018). EN ESE ORDEN DE IDEAS LA INGENIERA ELEVA LA SOLICITUD CON EL N DE RADICADO: SDM - DSC - 46016-18</t>
  </si>
  <si>
    <t>EL CLM REALIZA RECORRIDO COMO RESPUESTA DEL ENCUENTRO COMUNITARIO ACTA DEL 15 DE FEBRERO COMO EVIDENCIA (DICHO RECORRIDO SE REALIZA ESE MISMO DIA APROVECHANDO LA PRESENCIA EN EL ENCUENTRO DE LA INGENIERA)</t>
  </si>
  <si>
    <t xml:space="preserve">EL CLM ESTA A LA ESPERA DEL RADICADO PARA DARLE CIERRE A LA GESTION LOCAL. EN ESA MEDIDA LA INGENIERA ENVIA EL N DE INCIDENTE PARA SU RESPECTIVA TRAZABILIDAD N 180311- 000017 </t>
  </si>
  <si>
    <t xml:space="preserve">EL CLM ESTA A LA ESPERA DEL RADICADO PARA DARLE CIERRE A LA GESTION LOCALEN ESA MEDIDA LA INGENIERA ENVIA EL N DE INCIDENTE PARA SU RESPECTIVA TRAZABILIDAD N 180311- 000018 </t>
  </si>
  <si>
    <t xml:space="preserve">EL CLM ESTA A LA ESPERA DEL RADICADO PARA DARLE CIERRE A LA GESTION LOCALEN ESA MEDIDA LA INGENIERA ENVIA EL N DE INCIDENTE PARA SU RESPECTIVA TRAZABILIDAD N 180311- 000019 </t>
  </si>
  <si>
    <t xml:space="preserve">EL CLM ESTA A LA ESPERA DEL RADICADO PARA DARLE CIERRE A LA GESTION LOCALEN ESA MEDIDA LA INGENIERA ENVIA EL N DE INCIDENTE PARA SU RESPECTIVA TRAZABILIDAD N 180311- 000020 </t>
  </si>
  <si>
    <t xml:space="preserve">EL CLM ESTA A LA ESPERA DEL RADICADO PARA DARLE CIERRE A LA GESTION LOCALEN ESA MEDIDA LA INGENIERA ENVIA EL N DE INCIDENTE PARA SU RESPECTIVA TRAZABILIDAD N 180311- 000021 </t>
  </si>
  <si>
    <t xml:space="preserve">SE SOLICITA A LA INGENIERA DE APOYO A TRAVES DEL MAIL RECORRIDO EL DIA 9 DE MARZO DEL 2018- SE REALIZA RECORRIDO TECNICO EN LA ZONA ACTA DEL 9 DE MARZO DEL 2018 COMO EVIDENCIA </t>
  </si>
  <si>
    <t xml:space="preserve">EL CLM AGENDA PARA EL DIA 21 DE MARZO /2018 EL RESPECTIVO  RECORRIDO TECNICO Y LOS OPERATIVOS EN LA ZONA. SIN EMBARGO EN EL MARCO DEL RECORRIDO NO SE LE DA VIABILIDAD PUES EL RUIDO SE DEBE A LA INTOLERANCIA DE LOS CONDUCTORES POR LOS TIEMPOS SEMAFORICOS. ACTA DEL DIA 9 DE MARZO COMO EVIDENCIA </t>
  </si>
  <si>
    <t xml:space="preserve">ACTA, MAIL Y  LISTADO COMO EVIDENCIA </t>
  </si>
  <si>
    <t>EL CLM AGENDA PARA EL DIA 22 DE MARZO/2018 PARA EL RECORRIDO TECNICO CON LA COMUNIDAD. EL CLM ADELANTA EL RECORRIDO PARA EL DIA 9 DE MARZO DEL PRESENTE AÑO ACTA COMO EVIDENCIA</t>
  </si>
  <si>
    <t>GESTIONAR CON EL GRUPO GUIA  PARA APOYAR LOS INTERSECCIONES VIALES DE LA CARRERA 7 CON CALLE 19.</t>
  </si>
  <si>
    <t>EL CLM GESTIONARA CON EL GRUPO GUIA PARA APOYAR LOS INTERSECCIONES VIALES. SE REALIZO LA JORNADA INFORMATIVA EL DIA 15 DE MARZO CON EL GRUPO GUIA  ACTA Y EVIDENCIA FOTOGRAFICA.</t>
  </si>
  <si>
    <t xml:space="preserve">ACTA , LISTADO , Y  EVIDENCIA FOTOGRAFICA. </t>
  </si>
  <si>
    <t>MARZO</t>
  </si>
  <si>
    <t>SOCIALIZACION DE LOS PUNTOS PRIORIZADOS POR PARTE DEL CLM A LA DRA CAROLINA SANTANDER</t>
  </si>
  <si>
    <t xml:space="preserve">EL CLM LE ENVIA A LA INGENIERA LAURA VANESA PERDOMO LA TRAZABILIDAD DE LOS PUNTOS PARA EMPEZAR A CONTRUIR EL DOCUMENTO EL DIA 6 DE MARZO DE 2018 MAIL COMO EVIDENCIA. ADICIONAL A ELLO EL CLM ENVIA EL INFORME EL DIA 20 DE MARZO DEL 2018 , MAIL COMO EVIDENCIA ADJUNTO AL ACTA DEL 1 DE MARZO DE 2018. </t>
  </si>
  <si>
    <t>ACTA, MAIL Y LISTADO COMO EVIDENCIA</t>
  </si>
  <si>
    <t>ELEVAR ANTE TRANSMILENIO LA SOLICITUD DE RECORRIDO PARA ABORDAR EL TEMA DE FRECUENCIAS DE LOS BUSES Y ASISTIR</t>
  </si>
  <si>
    <t>REALIZACION DE RECORRIDO CON TRANSMILENIO PARA FINES PERTINENTES</t>
  </si>
  <si>
    <t xml:space="preserve">JORNADS INFORMATIVAS  Y OPERATIVO POR IEP POR PARTE DEL CLM (YA SE REALIZO POR PARTE DEL CLM LA RESPECTIVA AGENDA DE TRABAJO </t>
  </si>
  <si>
    <t>EL CLM AGENDA JORNADA INFORMATIVA EL DIA 21 DE MARZO DE 2018 Y OPERATIVOS EL DIA 21 DE MARZO DE 2018 ACTAS COMO EVIDENCIA DEL 21 DE MARZO DE 2018</t>
  </si>
  <si>
    <t xml:space="preserve">ELEVAR SOLICITUD POR PARTE DE LA INGENIERA DE APOYO </t>
  </si>
  <si>
    <t xml:space="preserve">ACTA DEL RECORRIDO COMO EVIDENCIA </t>
  </si>
  <si>
    <t>REALIZACION DE RECORRIDO CON TRANSMILENIO Y ELEVAR POR SDQSLA PETICION  PARA FINES PERTINENTES</t>
  </si>
  <si>
    <t xml:space="preserve">EL CLM ENVIA A EL GESTOR DE TRANSMILENIO EL REQUERIMIENTO RECIBIDO POR PARTE DE LA COMUNIDAD PARA REALIZAR EL RESPECTIVO RECORRIDO SE ENVIA MAIL AL FUNCIONARIO EL DIA 12 DE AMRZO DE 2018 (MAIL ADJUNTO EN ACTA COMO EVIDENCIA) ADICIONAL A ELLO EL CLM ENVIA SDQS CON N 682032018 </t>
  </si>
  <si>
    <t>SE ENVIA VIA MAIL LA TRAZABILIDAD CORRESPONDIENTE AL PRESIDENTE DE LA JUNTA COMO RESPUESTA A LAS SOLICITUDES DE LA COMUNIDAD.</t>
  </si>
  <si>
    <t>EL CLM ENVIA A TRAVES DE MAIL LA TRAZABILIDAD DE LAS ACCIONES A LA COMUNIDAD PARA EVIDENCIAR EL TRABAJO DEL CLM EN CAMPO</t>
  </si>
  <si>
    <t>ENVIAR CORREO ELECTONICO PARA FINES PERTINENTES</t>
  </si>
  <si>
    <t xml:space="preserve">ELEVAR CORRE A PERSONERIA </t>
  </si>
  <si>
    <t xml:space="preserve">EL CLM ENCIA A PERSONERIA LAS ACCIONES DEL COLEGIO JORGE SOTO DEL CORRAL </t>
  </si>
  <si>
    <t xml:space="preserve">ACTA  Y MAIL COMO EVIDENCIA </t>
  </si>
  <si>
    <t xml:space="preserve">AGENDAMIENTO DE OPERATIVO POR IEP Y SOCIALIZACION DE ACTIVIDADES DEL CLM A LA LUZ DE RECORRIDOS A LIDERES COMUNITARIOS </t>
  </si>
  <si>
    <t xml:space="preserve">AGENDAMIENTO DE OPERATIVOS POR IEP Y  </t>
  </si>
  <si>
    <t xml:space="preserve">ACTA Y LISTADOI COMO EVIDENCIA </t>
  </si>
  <si>
    <t xml:space="preserve">AGENDAMIENTO DE REUNION </t>
  </si>
  <si>
    <t xml:space="preserve">AGENDAR OPERATIVOS POR SDQS </t>
  </si>
  <si>
    <t xml:space="preserve">ACTA Y LISTADO COMOE VIDENCIA </t>
  </si>
  <si>
    <t xml:space="preserve">REALIZACION DE LA SEGUNDA JORNADA DE SOCIALIZACION CLL 6 ENTRE KRA 3 ESTE Y KRA 5 A ESTE  </t>
  </si>
  <si>
    <t xml:space="preserve">REALIZACION DE LA SEGUNDA JORNADA DE SOCIALIZACION </t>
  </si>
  <si>
    <t xml:space="preserve">AGENDAR SEGUNDA JORNADA DE SOCIALIZACION POR PARTE DEL CLM </t>
  </si>
  <si>
    <t xml:space="preserve">AGENDAR SEGUNDA JORNADA DE SOCIALIZACION POR PARTE DEL CLM Y SE LLEVA A CABO EL DIA 27 DE MARZO DE 2018 ACTA COMO EVIDENCIA </t>
  </si>
  <si>
    <t xml:space="preserve">ACTA Y LISTADOS COMO EVIDENCIA </t>
  </si>
  <si>
    <t xml:space="preserve">REALIZACION DE LA SEGUNDA JORNADA DE SOCIALIZACION CLL 6D ENTRE KRA 3 ESTE Y KRA 5 ESTE  </t>
  </si>
  <si>
    <t>diciembre</t>
  </si>
  <si>
    <t xml:space="preserve">Se realiza operativo de control de velocidad el 14 de Febrero de 2018 a las 9:00am se realiza solicitud de operativo en sdqs radicado 718922018 y se realizan jornadas informativas en colegio francisco javier matiz los dias 6 ,7 y 21 de marzo de 2018
</t>
  </si>
  <si>
    <t>SE REALIZA RADICADO SDQS UMV #815802018 SE REALIZA RADICADO SDQS A ACUEDUCTO #815872018</t>
  </si>
  <si>
    <t>Se realiza jornada informativa el 16 de Marzo de 2018 a las 2:30pm.</t>
  </si>
  <si>
    <t>Elevar solicitud a la DCV sobre la implementación de reductores de velocidad en la Kr 10 este entre cl 28 y 27b bis sur.</t>
  </si>
  <si>
    <t>Elevar solicitud a la DCV a través de ORACLE</t>
  </si>
  <si>
    <t>Se realiza jornada informativa el 16 de Marzo de 2018 a las 9:00am.</t>
  </si>
  <si>
    <t>Realizar jornadas informativas en la Urbanización parque la Roca</t>
  </si>
  <si>
    <t>Se hizo una jornada informativa el 16-03-18 a las 2:30pm, se realizaran mas jornadas.</t>
  </si>
  <si>
    <t>Remitir información a Gestora de Transmilenio</t>
  </si>
  <si>
    <t>Reubicación de paradero</t>
  </si>
  <si>
    <t xml:space="preserve">Coordinar con Policia de Transito operativos </t>
  </si>
  <si>
    <t>Jornadas informativas en el barrio guacamayas sector II en coordinación con la ALSC.</t>
  </si>
  <si>
    <t>Coordinar jornadas informativas</t>
  </si>
  <si>
    <t>La jornada informativa esta programada para el 6 de marzo y el Encuentro comunitario para el 9 de marzo.</t>
  </si>
  <si>
    <t xml:space="preserve"> La reunion de seguimiento esta proyectada para  marzo  donde se hara el seguimiento sobre el cambio de sentido vial- Se realizo reunion el 16 de marzo de seguimiento con la DSV  y con la comunidad.</t>
  </si>
  <si>
    <t>BASE DE DATOS Y ACTA DEL 13 /03/2018</t>
  </si>
  <si>
    <t>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 El 6 de marzo se dio cumplimiento al compromiso  de la jornada informativa adquirido en la reunión.</t>
  </si>
  <si>
    <t>BASE DE DATOS Y ACTA DEL 06/03/2018</t>
  </si>
  <si>
    <t>La gestora local  El 13 de marzo de 2018   realizo el taller  solictado por la comunidad.</t>
  </si>
  <si>
    <t>BASE DE DATOS Y ACTA DEL13 /03/2018</t>
  </si>
  <si>
    <t>LA GESTORA SOCIAL  COORDINARA TALLERES DE SEGURIDAD VIAL CON LAS PERSONAS ENCARGADAS.</t>
  </si>
  <si>
    <t xml:space="preserve">LA GESTORA LOCAL AGENDARA LAS CAPACITACIONES PERTINENTES PARA EL MES DE MARZO.  </t>
  </si>
  <si>
    <t>LA GESTORA SOCIAL COORDINARA TALLERES DE SEGURIDAD VIAL CON LAS PERSONAS ENCARGADAS.</t>
  </si>
  <si>
    <t>En el mes de marzo se agendaran operativos de recuperacion por la herramienta sdqs</t>
  </si>
  <si>
    <t>La gestora social coordinara la realizacion de jornada informativa y el envio de la solicitud de operativos en el sector por IEP.</t>
  </si>
  <si>
    <t>La Gestora  Social de movilidad  en articulación con Policía de Vigilancia  llevaron a cabo reunión con la comunidad  de los Conjuntos  residenciales  de Capri donde se  recordó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administradora y comunidad presento la problemática de invasión de espacio público, por vehículos y motos parqueados en la entrada de los conjuntos que obstaculizan la entrada.
La gestora informa que en el sector se hará jornada informativa donde se entregaran volantes ¿Dónde se puede estacionar? De acuerdo al Código Nacional de Tránsito y posteriormente se radicara la solicitud de operativos de control por la SDQS.
Desde el Centro Local de Movilidad se hará la gestión de acuerdo a la competencia.</t>
  </si>
  <si>
    <t>En el mes de marzo se agendaran aoperativos de recuperacion por la herramienta SDQS  y se agendara jornada informativa. En cumplimiento al compromiso el  14 de marzo se realizo jornada informativa de IEP y el 28 se radico la solictud de operativos y quedo con el  No radicado 776642018.</t>
  </si>
  <si>
    <t xml:space="preserve"> En cumplimiento al compromiso el  14 de marzo se realizo jornada informativa de IEP y el 28 se radico la solictud de operativos y quedo con el  No radicado 776642018.</t>
  </si>
  <si>
    <t>BASE DE DATOS Y ACTA DEL 14/03/2018</t>
  </si>
  <si>
    <t>la solicitud de operativo se agendara porla heramienta SDQS en la KR 14L #73-48 SUR  Barrio Casa Rey</t>
  </si>
  <si>
    <t>Se da inicio al recorrido de verificación en la KR 14L #73-48 SUR  Barrio Casa Rey donde se evidencia problemática de IEP en el sector por parte de vehículos en estado de abandono y mal parqueados lo que impide el ingreso a sus predios a los mismo residentes del sector.</t>
  </si>
  <si>
    <t xml:space="preserve">El dia 02/04/2018 Se radica operativo de control a la IEP por el medio sdqs con # 790852018 para la direccion KR 14L #73-48 SUR  Barrio Casa Rey </t>
  </si>
  <si>
    <t>Radicado SDQS # 790852018 DEL DIA 02/04/2018</t>
  </si>
  <si>
    <t>la solicitud de operativo se agendara porla heramienta SDQS en la AV PRINCIPAL BARRIO DANUBIO CL 56 entre AV CARACAS hasta la DG 56 SU</t>
  </si>
  <si>
    <t>Se da inicio al recorrido de verificación en la AV PRINCIPAL BARRIO DANUBIO CL 56 entre AV CARACAS hasta la DG 56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</si>
  <si>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790932018 para la direccion AV PRINCIPAL BARRIO DANUBIO CL 56 entre AV CARACAS hasta la DG 56 SUR</t>
  </si>
  <si>
    <t>Radicado SDQS # 790932018 DEL DIA 02/04/2018</t>
  </si>
  <si>
    <t>la solicitud de operativo se agendara porla heramienta SDQS en la AV PRINCIPAL BARRIO FISCALA CL 65 sur entre AV CARACAS hasta la TV 2 este sur</t>
  </si>
  <si>
    <t>Se da inicio al recorrido de verificación en la AV PRINCIPAL BARRIO FISCALA CL 65 sur entre AV CARACAS hasta la TV 2 este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</si>
  <si>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791172018 para la direccion AV PRINCIPAL BARRIO FISCALA CL 65 sur entre AV CARACAS hasta la TV 2 este sur</t>
  </si>
  <si>
    <t>Radicado SDQS # 791172018  DEL DIA 02/04/2018</t>
  </si>
  <si>
    <t>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El presidente del salón comunal Olivares junto con la Coordinadora del Jardín del barrio solicitaron que desde el CLM se realice talleres   enfocados en seguridad vial a la comunidad del sector.Desde el Centro Local de Movilidad se hará la gestión de acuerdo a la competencia.</t>
  </si>
  <si>
    <t>En el mes de Abril se realizaran talleres de sencibilizacion según la agenda de trabajo. Con el presidente  y la coordiandora del jardin  de Olivares se agendo  el taller para padres para el 19 de abril.</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</si>
  <si>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El grupo de adulto mayor agradeció la participación de Movilidad en el espacio y solicito muy respetuosamente la realización   de Jornada lúdico pedagógica con el grupo en general.  Desde el Centro Local de Movilidad se hará la gestión de acuerdo a la competencia.</t>
  </si>
  <si>
    <t>En el mes de Abril se realizaran talleres de sencibilizacion según la agenda de trabajo.</t>
  </si>
  <si>
    <t>La gestora social enviara solicitud  al ingeniero del CLM para que programe  el recorrido de verificacion.</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</si>
  <si>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solicita recorrido de verificación  Solicitud de señalización de zona escolar y reductores de velocidad en la KR  14 C con CL 74 A sur UPA San Juan Bautista, colegio Santa Librada  para  la sede primaria el colegio Ciudad Bolívar , colegio Cortijo, Jardines infantiles- profesora Maryury   3154599825 y comunidad del sector Desde el Centro Local de Movilidad se hará la gestión de acuerdo a la competencia.</t>
  </si>
  <si>
    <t>En el mes de Abril se realizara el recorrido de verificacion tecnico según la agenda de trabajo del ING del CLM - El  15  de marzo se realiza recorrido tecnico  se da respuesta  con el incidente en Oracle No. 180321-000036 se envio   a DCV el 21 de marzo  para su verificacion</t>
  </si>
  <si>
    <t xml:space="preserve"> El  15  de marzo se realiza recorrido tecnico  se da respuesta  con el incidente en Oracle No. 180321-000036,enviada  a DCV el 21 de marzo  para su verificacion</t>
  </si>
  <si>
    <t xml:space="preserve">Acta 15/03/2018 e informe de seguimiento   Ingeniero Local </t>
  </si>
  <si>
    <t>El Ing elevara la solicitud  a la DCV para mantenimiento de la señalizacion Zona Escolar en la  kr 14c entre cl 74c syr y la cl 73d bis sur barrio santa librada</t>
  </si>
  <si>
    <t>Se realiza recorrido tecnico acargo del Ing Yeison Gomez en la kr 14c entre cl 74c syr y la cl 73d bis sur barrio santa librada para observar la viabilidad de señalizacion Zona Escolar.</t>
  </si>
  <si>
    <t>En el mes de  Marzo -Abril se realizara por parte del Ing el tramite de elevar la solicitud a la dependencia correspondiente.</t>
  </si>
  <si>
    <t xml:space="preserve"> El  15  de marzo se realiza recorrido tecnico  se da respuesta  con el incidente en Oracle No. 180321-000036, enviada   a DCV el 21 de marzo  para su verificacion</t>
  </si>
  <si>
    <t>No se considera Viable la peticion  ya que existen señales en el tramo vial de SR-28 ambos costados se le comunicara al peticionario el consepto tecnico.</t>
  </si>
  <si>
    <t>Se realiza recorrido tecnico acargo del Ing Yeison Gomez en la kr 14l # 73-48 sur Barrio casa Loma donde no es viable la señalizacion SR-28.</t>
  </si>
  <si>
    <t>En el mes de  Marzo -Abril se  le hara saber el consepto tecnico al peticionario.</t>
  </si>
  <si>
    <t xml:space="preserve"> El  15  de marzo se realiza recorrido tecnico  se da respuesta  con el incidente en Oracle No. 180321-000047 El ING del CLM indica no viable ya existen las señales.</t>
  </si>
  <si>
    <t>El dia 21/03/2018 el CLM Usme Se comunica linea telefonica donde se le explico el consepto tecnico que dio el Ing de la sdm indica no viable ya existen las señales.</t>
  </si>
  <si>
    <t xml:space="preserve">El Ing elevara la solicitud  a la DTI para Viabilidad de señalizacion de tonelage en la cl 84 sur con tv 1 este av llano barrio Bulevar  </t>
  </si>
  <si>
    <t>Se realiza recorrido tecnico acargo del Ing Yeison Gomez en la cl 84   C sur con TV 1 este av llano barrio Bulevar para observar la viabilidad de señalizacon de tonelage en el sector.</t>
  </si>
  <si>
    <t xml:space="preserve"> El  15  de marzo se realiza recorrido tecnico  se da respuesta  con el incidente en Oracle No. 180321-000042, enviada  a DCV el 21 de marzo  para su verificacion</t>
  </si>
  <si>
    <t>Se debe informar al peticionario de que el diseño de la señalizacion para la kr 14 con cl 104 sur av caracas Barrio Brazuelos se encuentra en implementacion.</t>
  </si>
  <si>
    <t>Se realiza recorrido tecnico acargo del Ing Yeison Gomez en la kr 14 con cl 104 sur av caracas Barrio Usme para observar la viabilidad de señalizacon Zona Escolar.</t>
  </si>
  <si>
    <t>En el mes de  Marzo -Abril se se le hara saber el consepto tecnico al peticionario.</t>
  </si>
  <si>
    <t xml:space="preserve"> El  15  de marzo se realiza recorrido tecnico  en el l Ing de la sdm donde  indica que la implementacion de señalizacion de  zona  esta en proceso de implementacion colegio Brazuelos.</t>
  </si>
  <si>
    <t>Acta 03/04/2018 el CLM Usme Realiza reunion interistitucional el colegio brazuelos donde la gestora explica el consepto tecnico que dio el Ing de la SDM donde  indica que la implementacion de señalizacion de  zona  esta en proceso de implementacion.</t>
  </si>
  <si>
    <t>El Ing elevara la solicitud  a la DCV para la Viabiliad de señalizacion SR-28 en la cl 130 bis # 14-70 sur conjunto Capri barrio Usme</t>
  </si>
  <si>
    <t>Se realiza recorrido tecnico acargo del Ing Yeison Gomez en la cl 130 bis # 14-70 sur conjunto Capri barrio Usme para observar la viabilidad de señalizacion  SR-28.</t>
  </si>
  <si>
    <t xml:space="preserve"> El  15  de marzo se realiza recorrido tecnico  se da respuesta  con el incidente en Oracle No. 180321-000045 enviada  a DCV el 21 de marzo  para su verificacion.</t>
  </si>
  <si>
    <t>La gestora social  agendara jornada informativa para socializar la implementacion del diseño de señalizacion barrio santa isabel y arizona.</t>
  </si>
  <si>
    <t>Se da inicio al Encuentro Comunitario  con la comunidad del barrio santa isabell y se les socializa sobre la implementacion de señalizacion con el diseño EX05-001-560-2017 que la SDM a implementado parcialmente el cual fue presentado el dia 9 de febrero de 2018 a los representantes y vesinos de las comunidades de los barrios arizona, santa isabel y , olivares, y ladrillera qresqui alcaldia lo cal y demas entidades, esta señalizacion responde  a velas por la seguridad  vial de los habitantes  del sector aplicando la normativa vigente. No ostante se haya adelantado parte de la señalizacon se tiene previsto  que esta se pondra en funcionamiento  una vez se cumplana los plazos  de las reviciones  de la alcaldia local y la SDP.</t>
  </si>
  <si>
    <t>En el mes de marzo se agendara jornada informativa.</t>
  </si>
  <si>
    <t>Por bloqueos en  la via del barrio Arizona  no fue pertinente realizar la jornada informativa en el sector  y se cordinara reuniones con la comunidad para el mes de abril.</t>
  </si>
  <si>
    <t>BASE DE DATOS Y ACTA DEL 21/03/2018</t>
  </si>
  <si>
    <t>La gestora social  agendara jornada informativa para socializar la implementacion del diseño de señalizacion barrio arizona.</t>
  </si>
  <si>
    <t>Se da inicio a la reunion contextualizada frente a la situacion y problemática  que afecta  a la cumunidad, la señora deyanira informa que la comunidad del sector de arizona se molesto a ver la señales de gransito de 17 toneladas, prohibido solo ingreso a garages  Motos y Carros  razon por la cual estas señales fueron retiradas, el delegado de la personeria informa que comprende a la comunidad , ya que esta no fue informada frente a la implementacionde dicha señalizacion, la personeria solicita sin el animo de coadministrar que  se haga una socializacion lo antes posible a la comunidad. La señora deyanira expresa preocuapacion ya que por parte  de la comunidad la culpa por la implementyacion de la señalizacion, ella se refiere que la señalizacion que nesecitan en su barrio es de 3 toneladas en la KR 4 CON CL 75B HASTA LA CL 76A por ultimo es importante mencionar que las señalis de transito que fueron retiradas  se encuentran el el predio de la señora vdeyanira la cuales son 3 de prohibido moto y carro  y las otras esta en la casa de la señora yolanda parra  2 señales de 17 toneladas. por ultimo se concluye  aue la comunidad no esta de a cuerdo  con la implemnetacion de la señalizacion.</t>
  </si>
  <si>
    <t>La gestora social agendara operativos por la herramineta SDQS  y Jornada informativa.</t>
  </si>
  <si>
    <t>Se Realiza Encuentro comunitario con la comunidad de valles de cafam donde se trataron temas de IEP en el sector y el paso de vehiculos de alto tonelage por el sector.</t>
  </si>
  <si>
    <t xml:space="preserve">En el mes de Abril  se agendara jornada informativa y se agendaron operativos  de control por la herramienta SDQS con el No. 762962018 </t>
  </si>
  <si>
    <t>Realizar jornada informativa</t>
  </si>
  <si>
    <t>Se inicia la reunion con la señora Deyanira Ortigoza presidenta de la JAC del barrio Arizona quien se acerca al CLM  para preguntar el porque no se asistio a territorio el dia 21/03/2018 a lo que la SDM informa que por bloqueos en el sector  no fue pertinente asistir, dicha informacion fue entregada por la alcaldia local  de usme, por directriz de la SDM-DSC NO ASISTIO el CLM USME.</t>
  </si>
  <si>
    <t>En el mes de abril se realizara la jornada informativa</t>
  </si>
  <si>
    <t xml:space="preserve">La Gestora  Social de movilidad  en la reunión recordo las  acciones que adelanta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talleres de seguridad vial para niños y niñas de la comunidad.
Desde el Centro Local de Movilidad se hará la gestión de acuerdo a la competencia.
</t>
  </si>
  <si>
    <t>noviembre</t>
  </si>
  <si>
    <t>SE REALIZO JORNADA INFORMATIVA DONDE SE EXPLICO LA LEY 1811 DE 2016 CNT. SENSIBILIZAR A LOS CONDUCTORES FRENTE AL BUEN USO DEL ESPACIO PUBLICO SE REALIZÓ OPERATIVO DE C ONTROL EN ARTICULACIÓN CON SECRETARIA DE SEGURIDAD EL DÍA 14 DE MARZO DE 2018</t>
  </si>
  <si>
    <t>ACTA 22-02-2018 Y ACTA 14 - 03- 2018</t>
  </si>
  <si>
    <t>EN UN PRIMER M,OMENTO DESDE EL CLM SE REALIZO ENCUENTRO COMUNITARIO EL DIA JUEVES 01-02-2018 EN EL CUAL SE ATIENDE LAS SOLICITUDES DESDE EL CLM Y POR PARTE DE LA REFERENTE DE SDIS SE ESTABLECIO PROGRAMAR LA REUNIÓN CON TRANSMILENIO PARA LA SEGUNDA SEMANA DEL MES DE MARZO. EL DÍA 16 DE MARZO DE 2018 SE REALIZO ARTICULACIÓN CON GESTOR TM VER ACTA 16 DE MARZO 2018 PARA QUE SE CONCERTEN ACTIVIDADES DE ACUERDO A LAS SOLICITUDES CON SECTOR TM</t>
  </si>
  <si>
    <t>ACTA 01-02-2018 Y ACTA 16 - 03 - 208</t>
  </si>
  <si>
    <t>RECORRIDO INTERINSTITUCIONAL E INTEGRANTES DE LA COMISIÓN DE MOVILIDAD PARA EL DÍA 02 DE MARZO DE 2018 PARA EVALUAR PARADEROS Y DEMÁS SOLICITUDES - CONSULTAR AL INTERIOR DE LA SECRETARIA LA SOLICITUD CON RELACION A LOS REDUCTORES DE VELOCIDAD DE LA CALLE 13A CON KR 54 SUR, CL 12B Y LA CL 55 SUR BANDAS EN AGREGADO TIPO CEMENTO - CONSULTAR AL INTERIOR DEL IDU LAS SOLICITUDES DE LA COMUNIDAD CON RELACION A LA INTERVENCION DE LA AV GAITAN CORTES Y KR 19C CON CL 55 SUR</t>
  </si>
  <si>
    <t xml:space="preserve">DE ACUERDO A LA RENDICION DE CUENTAS DEL SECTOR MOVILIDAD Y A LA PARTICIPACIÓN A ESTE ESPACIO POR LOS INTEGRANTES DE LA COMISIÓN DE MOVILIDAD SE REPROGRAMA EL RECORRIDO PARA EL MES DE MARZO PENDIENTE CONFIRMAR FECHA. SE REALIZO RECORRIDO DE VERIFICACIÓN TECNICO CON LOS INTEGRANTES DE LA COMISIÓN Y LAS ENTIDADES PERTINENTES COMO LO SON: IDU,TM, MOVILIDAD Y SE COMNTO CON EL ACOMPAÑAMIENTO DE LA CONTRALORA LOCAL. DE ESTA ACTIVIDAD SE DESPRENDEN MAS COMPROMISOS QUE SE TRABAJARAN DURANTE EL AÑO 2018 Y QUEDA EN SOPORTE EL ACTA DE CASA SESIÓN DE LA COMISIÓN DONDE SE VERIFICARA LOS AVANCES DE LOS MISMOS. </t>
  </si>
  <si>
    <t>VER ACTA 16-03-2018</t>
  </si>
  <si>
    <t>EL DÍA 19 DE FEBRERO DE 2018 EL EQUIPO DEL CLM 6 ADELANTA LA GESTIÓN DIRECCIONANDO LA SOLICITUD DE LA AMPLIACIÓN DE LA FRECUENCIA EN LAS RUTAS SITP P62 Y T 26 CON NUMERO DE RADICADO 411672018 SE ESTABLECE QUE PARA EL MES DE MARZO LA TERCER SEMANA DEL MES SE PROGRAMA JORNADA INFORMATIVA. EL DÍA 08 DE MARZO SE REALIZA EL ACERCAMIENTO A LAS DIRECCIIONES ESTABLECIDAS EN EL COMPROMISO</t>
  </si>
  <si>
    <t># DE RADICADO SDQS 411672018                     VER ACTA 08 - 03 -2018</t>
  </si>
  <si>
    <t>E ESTABLECE QUE PARA EL MES DE MARZO LA TERCER SEMANA DEL MES SE PROGRAMA JORNADA INFORMATIVA SE REALIZÓ RADICACIÓN POR SDQS EL DÍA 02 DE ABRIL DE 2018</t>
  </si>
  <si>
    <t>#797862018</t>
  </si>
  <si>
    <t>SE ESTABLECE QUE PARA EL MES DE MARZO LA CUARTA SEMANA DEL MES SE PROGRAMA JORNADA INFORMATIVA - SE REALIZÓ RECORRIDO DE VERIFICACIÓN EN EL QUE SE IDENTIFICA PROBLEMÁTICA EN LA ZONA  SIN EMBARGO NO CONCUERDA LA DIRECCIÓN REVISAR ACTA 06 DE MARZO DE 2018</t>
  </si>
  <si>
    <t>ACTA 06-03-2018</t>
  </si>
  <si>
    <t xml:space="preserve">SE PROGRAMA PARA 01 DE MARZO DE 2018 02:00PM, SE REALIZO JORNDA INFORMATIVA  A LOS ADMINISTRADORES DE LOS ESTABLECIMIENTOS DONDE EXPIDEN LKICENCIAS DE CONDUCCIÓN A FIN DE MITIGAR LA PROBLEMÁTICA DE MAL PARQUEO DE MOTOS SOBRE EL ANDEN  </t>
  </si>
  <si>
    <t>ACTA 01-03-2018</t>
  </si>
  <si>
    <t>SE PROGRAMA REUNIÓN 20 DE MARZO EN LA PENITENCIARIA LA PICOTA - SE REPROGRAMA LA REUNIÒN PARA EL DÌA 21 DE MARZO DE 2018 IGUALMENTE EN LA PENITENCIARIA EN REUNIÓN DEL DÍA 21 DE MARZO SE REALIZÓ NUEVAMENTE LA REUNIÓN EN EL ACTA DE LA MISMA LLEGA AL COMPROMISO DE TENER EN CUENTA LOS COMPROMISOS DE LA REUNIÓN ANTERIOR TENIENDO EN CUENTA ES UN PROCESO QUE SE ESTA MANEJANDO DIRECTAMENTE SEGURIDAD VÍAL Y EL CLM ESTA ACOMPAÑANDO REUNIONES QUE SEGURIDAD VIAL CONVOCA.</t>
  </si>
  <si>
    <t>ACTA 21 - 03 - 2018</t>
  </si>
  <si>
    <t>REPROGRAMAR SENSIBILIZACIÓN SE REALIZÓ RESOCIALIZACIÓN EL DÍA 15 DE MARZO DE 2018</t>
  </si>
  <si>
    <t>VER ACTA 15 DE MARZO 2018</t>
  </si>
  <si>
    <t>EL CLM 6 ASISTE A CONSEJO LOCAL DE GOBIERNO 13 DE MARZO DE 2018 ELABORACIÓN PLAN DE ACCION LOCAL DE GOBIERNO 2018</t>
  </si>
  <si>
    <t>VER ACTA 13 DE MARZO DE 2018</t>
  </si>
  <si>
    <t>SE REDIRECCIONA A TRAVES DE LA SDQS SOLICITUD DE OPEERATIVOS DE CONTROL</t>
  </si>
  <si>
    <t>694362018 SDQS</t>
  </si>
  <si>
    <t>EL DÍA 06 DE MARZO SE REALIZÓ REUNIÓN CON LICEO CAMPO DAVID Y EL DÍA 14 DE MARZO DE 2018 SE REALIZO REUNIÓN EN CC TUNAL CON GERENTE DE AREA</t>
  </si>
  <si>
    <t>VER ACTAS 06 - 03 - 2018 Y 14 - 03- 2018</t>
  </si>
  <si>
    <t xml:space="preserve">CLGR-CC REALIZAR MESAS DE TRABAJO PARA REVISAR LA CARACTERIZACIÓN DE LOS ESCENARIOS CRITICOS (ACCIDENTES DE TRANSITO) N LA LOCALIDAD DE TUINJUELITO. MESA 8 Y 15 DE MARZO ALACALDIA LOCAL. </t>
  </si>
  <si>
    <t xml:space="preserve">DESDE EL CLM 06 ASISTIR A LA MESA DE TRABAJO DE LOS DIAS 8 Y 15 DE MARZO PARA TRABAJARA LA CARACTERIZACIÓN DE LOS ESCENRAIOS DE PUNTOS CRITICOS DE LA LOCALIDAD DE TUNJUELITO. </t>
  </si>
  <si>
    <t xml:space="preserve">CLM, BOMBEROS Y ALCALDIA LOCAL </t>
  </si>
  <si>
    <t>EL CLM 6 ASISTE A LA MESA DEL CLGR-CC LOS DÍAS, 15 MARZO DE 2018 22 DE MARZO DE 2018 Y EL 23 DE MARZO DE 2018</t>
  </si>
  <si>
    <t>VER ACTAS 15-03-2018, 22-03-2018, 23-03-2018</t>
  </si>
  <si>
    <t xml:space="preserve">DESARROLLAR 2 ENCUENTROS COMUNITARIOS (VENECIA Y SAN VICENTE) OPERATIVO DE CONTROL Y JORNADA INFORMATIVA. </t>
  </si>
  <si>
    <t xml:space="preserve">REALIZAR ENCEUNTRO COMUNITARIO EN EL SECTOR VENECIA Y SAN VICENTE PARA TRABAJAR LA PROBLEMÁTICA DE PARQUEO IRREGULAR QUE SE PRESENTA EN EL SECTOR </t>
  </si>
  <si>
    <t xml:space="preserve">CLM Y SECRETARIA DE SEGURIDAD Y CONVIVENCIA </t>
  </si>
  <si>
    <t>EL CLM REALIZÓ JORNADA INFORMATIVA Y ACERCAMIENTO A TALLERES EL DÍA 08 DE MARZO DE 2018, SE HIZO ENCUENTRO COMUNITARIO EN VENECIA EL DÍA 06-03-2018  Y EL DÍA 09 DE MARZO DE 2018 SE REALIZÓ ENCUENTRO COMUNITARIO EN EL BARRIO SAN VICENTE</t>
  </si>
  <si>
    <t>VER ACTAS 06-03-2018, 08-03-2018, 09-03-2018 # DE RADICADO 694562018 OPERATIVOS DE CONTROL</t>
  </si>
  <si>
    <t>• INCLUSIÓN DEL COLEGIO EN EL PLAN DE CARGUE Y DESCARGUE • IMPLEMENTAR MAYOR PRESENCIA DE LA POLICÍA DE TRÁNSITO CON OPERATIVOS DE CONTROL CONSTANTES ENVIANDO EVIDENCIAS DE LA GESTIÓN REALIZADA AL LICEO</t>
  </si>
  <si>
    <t>• INCLUSIÓN DEL COLEGIO EN EL PLAN DE CARGUE Y DESCARGUE • SOLICITAR POR SDQS MAYOR PRESENCIA DE LA POLICÍA DE TRÁNSITO CON OPERATIVOS DE CONTROL CONSTANTES ENVIANDO EVIDENCIAS DE LA GESTIÓN REALIZADA AL LICEO</t>
  </si>
  <si>
    <t>POR PARTE DEL CLM SE DIRECCIONA A LA PLATAFORMA DE LA SDQS OPERATIVOS DE CONTROL CONSTANTES EN LA CL 46 SUR TENIENDO EN CUENTA LA SOLICITUD DEL LICEO CAMPO DAVID CON RESPECTO AL PARQUEO IRREGULAR, Y CON RELACIÓN DE LA INCLUSIÓN DE LAS REUNIONES FRENTE A LA PROBLEMATICA IDENTIFICADA SECTOR CERAMICAS SE DEBE ACLARAR QUE ESTAS REUNIONES SON CONVOCADAS DIRECTAMENTE POR LA SDM-DTI POR LO CUAL LA CONVOCATORIA SE ESTARA HACIENDO DE ACUERDO A LA MISMA. DURANTE LA INTERVENCIÓN DE LA CALLE 46 SUR POR PARTE DE DTI SE TENDRÁ EN CUENTA LAS CONVOCATORIAS AL COLEGIO LICEO CAMPO DAVID</t>
  </si>
  <si>
    <t>RADICADO 690632018 17 - 03- 2018</t>
  </si>
  <si>
    <t>PROGRAMAR RECORRIDOS DE VERIFICACIÒN IMPLEMENTAR SEÑALIZACIÒN SR 28 Y REDUCTORES DE VELOCIDAD EN LA DG 47SUR · 53A 79, REMITIR LA INFORMACIÒN A CONTROL Y VIGILANCIA PROBLEMÁTICA RUTAS ILEGALES, ISLA DEL SOL Y PROGRAMAR JORNADA INFORMATIVA</t>
  </si>
  <si>
    <t xml:space="preserve">PROGRAMAR RECORRIDOS DE VERIFICACIÒN Y DIRECCIONAR LOS OPERATIVOS DE CONTROL POR LA HERRAMIENTA SDQS </t>
  </si>
  <si>
    <t xml:space="preserve">SE REALIZO RECORRIDO DE VERIFICACIÒN Y TAMBIEN SE REMITIO LA SOLICITUD DE LOS OPERATIVOS POR LA SDQS  </t>
  </si>
  <si>
    <t>VER ACTA DE 06-03-2018 Y RADICADO 796292018</t>
  </si>
  <si>
    <t>PROGRAMAR JORNADA INFORMATIVA EN KR 9 # 52 - 59 SUR REMITIR SOLICITUD DE OPERATIVOS POR LA HERRAMIENTA SDQS EN LA KR 13F # 51 - 72 SUR ZONA MUEBLES</t>
  </si>
  <si>
    <t>POR PARTE DEL CLM 06 SE PROGRAMARÁ JORNADA INFORMATIVA EN EL SECTOR Y SE ENVIARÁ POR LA HERRAMIENTA SDQS LA SOLICITUD DE OPERATIVOS DE CONTROL</t>
  </si>
  <si>
    <t>RADICADO 694502018</t>
  </si>
  <si>
    <t>REALIZAR JORNADA INFORMATIVA EL DÍA 08 DE MARZO DE 2018 03:30PM - JORNADA INFORMATIVA EL DÍA 13 DE MARZO DE 2018 A LAS 09:00AM Y 10:15AM.</t>
  </si>
  <si>
    <t xml:space="preserve">SE HACE JORNADA INFORMATIVA EL 08 DE MARZO DE 2018 Y SE PROGRAMA JORNADA PARA EL DÍA 13 DE MARZO. SE REALIZA JORNADA INFORMATIVA EL DÍA 13 DE MARZO </t>
  </si>
  <si>
    <t>ACTA 08 DE MARZO DE 2018 Y 13 DE MARZO DE 2018</t>
  </si>
  <si>
    <t xml:space="preserve"> PROGRAMAR RECORRIDO DE VERIFICACIÓN EN DG 51 SUR DESDE LA KR 53A HASTA KR 54 - IMPLEMENTAR SEÑALIZACIÓN REDUCTORES DE VELOCIDAD</t>
  </si>
  <si>
    <t>SE REALIZO RECORRIDO DE VERIFICACIÓN EL DÍA 16 DE MARZO DE 2018</t>
  </si>
  <si>
    <t xml:space="preserve">PROGRAMAR RECORRIDO DE VERIFICACIÓN EN KR 11A CON CL 52  ESQUINA COLEGIO RUFINO JOSÉ CUERVO "SEMAFORO", REMITIR A TRANSMILENIO PARA MEJORAR LA FRECUENCIA DE LA RUTA SITP 674 </t>
  </si>
  <si>
    <t>EL DÌA 20 DE MARZO DE 2018SE REDIRECCIONA A TRAVES DE LA SDQS SOLICITUD DE FRECUENCIA DE RUTA SE REALIZA RECORRIDO DE VERIFICACIÓN CON ING DE APOYO REVISAR ACTA 16 DE MARZO DE 2018</t>
  </si>
  <si>
    <t>RADICADO 694532018</t>
  </si>
  <si>
    <t xml:space="preserve"> PROGRAMAR REUNIÓN CON INGENIERO DE SEGURIDAD VIAL PARA SOLICITAR INFORMACIÓN CON RELACIÓN AL TEMA DE ACCIDENTALIDAD - REUNIÓN CON BOMBEROS PARA CONSOLIDAR INFORMACIÓN FRENTE A LOS ESCENARIOS PUNTOS CRITICOS - ENTREGA A IDIGER DOCUMENTO CON LAS CORRECCIONES PERTINENTES DEL 19 AL 23 DE MARZO DE 2018</t>
  </si>
  <si>
    <t>SE REALIZA REUNIONES INTERINSTITUCIONALES CON EL FIN DE DAR RESPUESTA A LOS ESCENARIOS DE LOS PUNTOS CRITICOS DE LA LOCALIDAD DE TUNJUELITO POR IDIGER Y EL CLGR-CC LOS DÍAS 15, 22, Y 23 DE MARZO DE 2018</t>
  </si>
  <si>
    <t xml:space="preserve"> PROGRAMAR JORNADA INFORMATIVA DE PARQUEO IRREGULAR KR 33 SUR CON CL 53A Y CL 53B - DIRECCIONAR POR LA SDQS OPERATIVOS NOCTURNOS EN EL SECTOR - CONSULTAR MEDIDA IMPLEMENTADA EN LA AV GAITAN CORTES CON CL 56 A DSCT</t>
  </si>
  <si>
    <t>PROGRAMAR JORNADA INFORMATIVA DE PARQUEO IRREGULAR KR 33 SUR CON CL 53A Y CL 53B - DIRECCIONAR POR LA SDQS OPERATIVOS NOCTURNOS EN EL SECTOR - CONSULTAR MEDIDA IMPLEMENTADA EN LA AV GAITAN CORTES CON CL 56 A DSCT</t>
  </si>
  <si>
    <t xml:space="preserve"> DESDE EL CLM 06 APOYAR EL PRIMER CLOPS DE INFANCIA Y ADOLESCENCIA. APOYAR EN LA INSCRIPCIÒN DE LOS PARTICIPANTES AL ESPACIO</t>
  </si>
  <si>
    <t>DESDE EL CLM 06 APOYAR EL PRIMER CLOPS DE INFANCIA Y ADOLESCENCIA. APOYAR EN LA INSCRIPCIÒN DE LOS PARTICIPANTES AL ESPACIO</t>
  </si>
  <si>
    <t>ENVIAR DOCUMENTOS CON METAS DEL CLM - ING FELIX DISEÑO IMPLEMENTACIÒN SAMORÈ (CUATRO SEMANAS) - dcu SE COMPROMETE A FACILITAR INFORMACIÒN SOBRE IMPLEMENTACIONES EN LA LOCALIDAD DE MANERA MENSUAL- PROXIMA REUNIÒN SOMISIÒN-PADRINO EN 45 DÌAS</t>
  </si>
  <si>
    <t>CLM - ING FELIX - DCU</t>
  </si>
  <si>
    <t>SE HIZO ENVIO DE INFORMACIÓN SOLICITADA EL DÍA 20 DE MARZO DE 2018, EL DÍA 27 DE MARZO DE 2018 SE ARTICULO CON EL ALCALDE LOCAL E ING FELIX PARA IMPLEMENTAR LAS MEDIDAS DE PACIFICACIÓN EN EL SECTOR SAMORÉ  PARA REDUCIR LA VELOCIDAD EN LA CL 48C SUR</t>
  </si>
  <si>
    <t>VER ACTA 27 DE MARZO DE 2018 Y CORREO INSTITUCIONAL CLTUNJUELITO EL DÍA 20 DE MARZO, ENVIADO A PADRINO Y A COORDINADORA MARISOL</t>
  </si>
  <si>
    <t>PROGRAMAR JORNADAS DE SENSIBILIZACIÒN POR IEP COLEGIO DISTRITAL VENECIA DG 51 CON KR 55 SUR</t>
  </si>
  <si>
    <t>DIRECCIONAR POR LA HERRAMIENTA SDQS LA SOLICITUD A TRANSMILENIO DE IMPLEMENTAR Y DAR FUNCIONAMIENTO A LOS PARADEROS DE LAS INTERSECCIONES DG 52B SUR NO 61C SUR - NUEVO MUZU CON LAS RESPECTIVAS RUTAS DEL SITP 10 DE ABRIL DE 2018</t>
  </si>
  <si>
    <t>EL DÍA 02 - 04- 2018 SE REALIZA RADICACIÓN POR HERRAMIENTA SDQS</t>
  </si>
  <si>
    <t>#796732018</t>
  </si>
  <si>
    <t>CENTRO COMERCIAL CIUDAD TUNAL REALIZAR REUNIÒN PREVIA A LA IMPLEMENTACIÒN PRUEBA PILOTO CON LOS AVANCES A LOS COMPROMISOS ESTABLECIDOS  03 DE ABRIL DE 2018</t>
  </si>
  <si>
    <t xml:space="preserve"> REALIZAR PARRAFO SOBRE LA GESTIÒN DEL CLM06 PARA INCLUIR EN EL DOCUMENTO - ACTUALIZAR INFORMACIÒN DE CONTACTO EN EL DOCUMENTO.</t>
  </si>
  <si>
    <t>REALIZAR OFICIO PARA SER ENVIADO A LA DIRECCION DE SEGURIDAD VIAL Y COMPORTAMIENTO DE TRANSITO MOSTRANDO RESULTADOS 30 DE MARZO</t>
  </si>
  <si>
    <t>REALIZAR SEGUIMIENTO A LAS SOLICITUDES SECTOR TUNJUELITO VENECIA SAN VICENTE FATIMA ISLA DEL SOL CON RELACIÒN A SEÑALIZACIÒN, FRECUENCIA DE RUTAS SITP Y PRIORIZACIÒN ARREGLO VIAS. OPERATIVOS DE CONTROL SDQS Y APOYO DEL GRUPO GUIA EN EL COLEGIO ISLA DEL SOL. 11 DE ABRIL DE 2018</t>
  </si>
  <si>
    <t>OFICIAR A DCV PARA QUE EVALUEN LA VIABILIDAD TECNICA DE IMPLEMENTAR O REALIZAR MANTENIMIENTO A LA SEÑALIZACIÓN INDICADA.</t>
  </si>
  <si>
    <t>SOLICITAR A DSVCT EVALUAR INTERSECCION PARA POSIBLES SOLUCIONES.</t>
  </si>
  <si>
    <t>OFICIAR A DSV PARA QEU COMPLETE EL DISEÑO CON LA INCLUSIÓN DE REDUCTORES DE VELOCIDAD</t>
  </si>
  <si>
    <t>PROGRAMAR OPERATIVOS DE CONTROL POR LA SDQS EN HORAS PICO AL FRENTE DEL COLEGIO ISLA DEL SOL - SEGUIMIENTO POR PARTE DE ING DE APOYO A LAS SOLICITUD DEL SEMAFORO PEATONAL Y GESTIONAR QUE EL GRUPO GUIA ACOMPAÑE ESTUDIANTES EN HORAS PICO - PROGRAMAR TALLERES DE SENBILIZACIÒN DE ESTUDIANTES 11 DE ABRIL DE 2018</t>
  </si>
  <si>
    <t>OFICIAR AL DTI PARA QUE SE EVALUEN LAS MEDIDAS TECNICAS DE IMPLEMENTACIÓN SR28</t>
  </si>
  <si>
    <t>OFICIAR A DSV PARA QE REALICEN MANTENIMIENTO A LA ZONA ESCOLAR EXISTENTE</t>
  </si>
  <si>
    <t xml:space="preserve">OFICIAR A DSV PARA QUE REALICE MANTENIMIENTO A LOS REDUCTORES EXISTENTES SOBRE LA CL 67B SUR </t>
  </si>
  <si>
    <t>CONSULTAR AL INTERIOR DE LA SDM PARA SABER SI HAY PROCESOS EN EL PUNTO, E INFORMAR SOBRE EL MISMO AL COLEGIO.</t>
  </si>
  <si>
    <t>RECORRIDO DE VERIFICACIÓN CON ENTIDADES SECTOR SAN BENITO Y AVANCES DE SOLICITUDES REALIZADAS EN LA REUNIÓN FECHA LIMITE 12 DE ABRIL DE 2018</t>
  </si>
  <si>
    <t>ENVIAR A LA ALCALDIA LA TERRITORALIZACIÓN PARA EL MES DE MAYO - PROXIMO CONSEJO SOCIALIZAR PROYECTO TRANSMICABLE - ASISTIR Y PARTICIPAR DE ESPACIO DIALOGOS CIUDADANOS 09:00AM CASA DE LA CULTURA</t>
  </si>
  <si>
    <t>• REMITIR OFICIO A POLICÍA DE TRANSITO PARA INFORME DE GESTIÓN DE OPERATIVOS Y COORDINAR PILOTO DE REGULACIÓN DE VELOCIDAD.
• REMITIR OFICIO AL DIRECTOR DEL INPEC Y COMANDANTE DE ARTILLERIA PARA PLAN DE CONTINGENCIA DE INGRESO Y SALIDA DE LAS INSTITUCIONES.
• GESTIONAR REUNIÓN CON EL IDU PARA CONOCER CRONOGRAMA DE TRABAJO DE TRONCAL CARACAS Y PREDIOS A ADQUIRIR.
• GESTIONAR EL OPERATIVO PEDAGÓGICO CON VENDEDORES AMBULANTES.
• REVISAR COMPROMISOS ACTA ANTERIOR.</t>
  </si>
  <si>
    <t>ING HAYDEE MATIZ</t>
  </si>
  <si>
    <t>• REALIZAR JORNADA INFORMATIVA EL DÌA 22 DE MARZO 03:30PM
• REALIZAR JORNADA INFORMATIVA EL DÌA 22 DE MARZO 05:00PM</t>
  </si>
  <si>
    <t>SE REALIZÓ JORNADA INFORMATIVA EL DÍA 22 DE MARZO DE 2018 EN LAS DOS JORNADAS VER ACTAS 22 - 03 - 2018</t>
  </si>
  <si>
    <t>ACTAS 22 - 03 - 2018</t>
  </si>
  <si>
    <t xml:space="preserve">  ENVIAR MATRIZ DILIGENCIADO DEL CLD CON RESPECTO A LAS ACCIONES A REALIZAR EN EL TERRITORIO CON RESPECTO AL POA 03 DE ABRIL DE 2018</t>
  </si>
  <si>
    <t>REALIZAR VISITA PARA PROGRAMAR JORNADA INFORMATIVA EN MES DE ABRIL.</t>
  </si>
  <si>
    <t>SE REALIZO VISITA Y SE CONCRETÓ JORNADA INFORMATIVA PARA EL MES DE ABRIL</t>
  </si>
  <si>
    <t>ACTA 27 - 03 - 2018</t>
  </si>
  <si>
    <t xml:space="preserve">ENVIAR CORREO ELECTRONICO PARA PROGRAMAR JORNADA INFORMATIVA coordinacionvenecia@medised.edu.co </t>
  </si>
  <si>
    <t xml:space="preserve">REALIZAR JORNADA INFORMATIVA EL DÍA 27-03-2018 A LAS 10AM </t>
  </si>
  <si>
    <t>SE REALIZO JORNADA INFORMATIVA EL DÍA 27 DE MARZO A LAS 10 AM Y ADICIONALMENTE A LAS 11 AM</t>
  </si>
  <si>
    <t>VER ACTAS 27 - 03 -2018</t>
  </si>
  <si>
    <t>REALIZAR JORNADA DE RESOCIALIZACIÓN</t>
  </si>
  <si>
    <t>REALIZAR JORNADA INFORMADA INFORMATIVA EL DÍA 03 DE ABRIL DE 2018</t>
  </si>
  <si>
    <t>EVALUAR EL CAMBIO DE SENTIDO VIAL - SE PROGRAMA REUNIÓN CON CONTRATISTA E ING DE INFRAESTRUCTURA ALCALDIA LOCAL</t>
  </si>
  <si>
    <t>SE RECOGIERON ACTAS DILIGENCIADAS POR LA COMUNIDAD DEL BARRIO LOS CEREZOS 1</t>
  </si>
  <si>
    <t>ACTA, REGISTRO DE ASISTENCIA.</t>
  </si>
  <si>
    <t>LA JORNADA INFORMATIVA SE LLEVÓ ACABO EL DIA 7 DE MARZO SE ASISITIÓ A REUNIÓN  INTERISTITUCIONAL CON IDU DONDE SE TRATARON LAS TNSIONES DEL BARRIO JOSE ANTONIO GALÁN EL DIA 28/02/2017</t>
  </si>
  <si>
    <t>ACTA, REGISTRO FOTOGRFICO Y REGSTRO DE ASISTENCIA</t>
  </si>
  <si>
    <t>REALIZAR JORNADAS INFORMATIVAS POR IEP EN VILLA DEL RIO CALLE 57B SUR ENTRE KR 63 Y 66, EN LA KR 83B # 62-35 SUR BOSA LA PAZ, EN LA KR 87 C CON CALLE 78 SUR EL TRIUNFO Y, REALIZAR RECORRIDOS DE VERIFICACION PARA LA IMLEMENTACION DE SEÑALIZACION VERTICAL EN LAS MISMAS DIRECCIONES.</t>
  </si>
  <si>
    <t>AL MOMENTO SE HAN REALIZADO LAS JORNADAS DEL BARRIO LA PAZ EL DIA 8 DE MARZO Y VILLA DEL RIO EL DIA 9 DE MARZO</t>
  </si>
  <si>
    <t>REALIZAR JORNADA INFORMATIVAS EN LA CALLE 69 SUR ENTRE KRAS. 88C Y 89 BIS A LA LIBERTAD, REALIZAR RECORRIDO DE VERIFICACIÓN POR IEP, CONSULTAR FECHA DE INTERVENCION DE LA VIA CON ALCALDIA LOCAL.</t>
  </si>
  <si>
    <t>SE REALIZÓ JORNADA INFORMATIVA DANDO A CONOCER EL CNT Y SUS ARTICUOS DE PROHIBIDO PARQUEAR</t>
  </si>
  <si>
    <t>REALIZAR JORNADA INFORMATIVAS EN LA CALLE 69 SUR - KRA. 88J CIUDADELA LA LIBERTAD ,REALIZAR RECORRIDO TECNICO PARA VER VIALBILIDAD DE SOLICITAR SEÑALIZACION VERTICAL Y HORIZONTAL FRENTE AL COLEGIO FRANCISCO SOCARRAS O VERIFICAR LA SOLICITUD</t>
  </si>
  <si>
    <t>RECORRIDO DE VERIFICACION  O IDENTIFICACIÓN DE INCIDENTES EN LA CALLE 58 DE LA 80 A 82 BUSES BLANCOS- FRENTE AL PARQUE CALLE 59 J - KR 80 CLARELANDIA Y REUNION DE PARTICIPACION EMPRESA DE BUSES BLANCOS.</t>
  </si>
  <si>
    <t>SE REALIZA IDENTIFICACIÓN DE AFECTACIÓN EL DIA 6 DE MARZO Y REUNIÓN DE PARTICIPACIÓN  EL DIA 7 DE MARZO  CON LA EMPRESA BUSES BLANCOS EL DIA 7 DE MARZO DE 2018.</t>
  </si>
  <si>
    <t>SOLICITUD CITA CON INFRAESTRUCTURA PARA REUNION</t>
  </si>
  <si>
    <t>LA CITA SE SOLICITO DIRECTAMENTE EN LA OFICINA DE INFRAESTRUCTURA CON EL ING CAMILO DURAN QUIEN DA A CONOCER DE FORMA VERBAL QUE SE VA REALIZAR EL DIA 13 DE MARZO A LAS 2:00 P.M EN EL DESPACHO DE ALCALDIA LOCAL.</t>
  </si>
  <si>
    <t>SOLICITAR OPERATIVOS DE CONTROL  POR SDQS EN LA CL 51B SUR ENTRE KR 86A Y 87 BETANIA</t>
  </si>
  <si>
    <t>SE SOLICITA OPERATIVOS DE CONTROL EL DIA 20/03/2018 # RADICADO SDQS 706072018</t>
  </si>
  <si>
    <t>REALIZAR JORNADA INFORMATIVA POR IEP Y SOLICTAR OPERATIVOS DE CONTROL EN LA CL 65 SUR KR 78H BOSA CENTRO</t>
  </si>
  <si>
    <t>DANDO CUMPLIMIENTO A SOLICITUD DE LA COMUNIDAD SE REALIZA INMEDIATAMENTE JORNADA INFORMATIVA FRENTE AL CENTRO COMERCIAL GRAN PLAZA EL DIA 8 DE MARZO DE 2018</t>
  </si>
  <si>
    <t>REALIZAR RECORRIDO DE VERIFICACION PARA KR 80J A LA KR 81 CON CL 76 LAURELES PENDIENTE CONSULTAR SEÑALIZACION</t>
  </si>
  <si>
    <t>REALIZAR RECORRIDO DE VERIFICACION PARA KR 80J A LA KR 81 CON CL 76 LAURELES</t>
  </si>
  <si>
    <t>DSVCT</t>
  </si>
  <si>
    <t>DANDO CUMPLIMIENTO A SOLICITUD DE LA COMUNIDAD SE REALIZA RECORRIDO CON DCVCT PARA DAR CONTINUIDAD A REQUERIMIENTO.</t>
  </si>
  <si>
    <t>SOLICITAR OBRA DE TEATRO PARA EL COLEGIO ERNESTO CARDENAL KR 80P NO. 75 - 22 BARIO LAURELES III</t>
  </si>
  <si>
    <t>ATENDER SOLICITUD DE LA COMUNIDAD EDUCATIVA</t>
  </si>
  <si>
    <t>SE REALIZO SOLICITUD DE OBRA DE TEATRO EL DIA 14/03/2018 POR MEDIO DE CORREO ELCTRONICO A Cristina Yepez Rios  cyepez@movilidadbogota.gov.co</t>
  </si>
  <si>
    <t>CORREO ENVIADO EL 14/03/2018 A LAS 10:09 AM</t>
  </si>
  <si>
    <t>REALIZAR RECORRIDO TECNICO CON ING DE APOYO PARA VERIFICAR VIABILIDAD DE SEÑALIZACIÓN EN LA CALLE 55 ENTRE 97 Y 95A CAMINOS DEL PORVENIR 7 . ASI MISMO OPERATIVOS EN LA SDQS.</t>
  </si>
  <si>
    <t>SE SOLICITO OPERATIVO DE CONTROL EL DIA 20/03/2018 YRECORRIDO TECNICO BAJO RADICADO ORACLE No. 180328-00034 del dia 28 de marzo de 2018</t>
  </si>
  <si>
    <t xml:space="preserve">SDQS # 706202018 Y RADICADO ORACLE No. 180328-00034  </t>
  </si>
  <si>
    <t>AVERIGUAR CON ACUEDUCTO EN CUANTO TIEMPO SE TERMINAN OBRAS ENTRE LAS KR 80  Y 80I CON CALLE 71 SUR HASTA LA 71C SUR BOSA NARANJOS Y SOLICITAR SEÑALIZACIÓN PARA LAS VIAS INTERVENIDAS</t>
  </si>
  <si>
    <t>AVERIGUAR CON ACUEDUCTO EN CUANTO TIEMPO SE TERMINAN OBRAS ENTRE LAS KR 80  Y 80I CON CALLE 71 SUR HASTA LA 71C SUR Y SOLICITAR SEÑALIZACIÓN PARA LAS VIAS INTERVENIDAS</t>
  </si>
  <si>
    <t>SOLICITAR SEÑALIZACIÓN REDUCTORES DE VELOCIDAD EN LA CALLE 55 CON KR 65 SUR ZONA ESCOLAR Y MANTENIMIENTO DE SEÑAL EN LA CALLE 55B CON 66 SUR VILLA DEL RIO</t>
  </si>
  <si>
    <t>SOLICITAR SEÑALIZACIÓN REDUCTORES DE VELOCIDAD EN LA CALLE 55 CON KR 65 SUR ZONA ESCOLAR Y MANTENIMIENTO DE SEÑAL EN LA CALLE 55B CON 66 SUR</t>
  </si>
  <si>
    <t>SE REALIZA RECORRIDO TECNICO BAJO RADICADO ORACLE No. 180328-00031 del dia 28 de marzo de 2018</t>
  </si>
  <si>
    <t xml:space="preserve">RADICADO ORACLE No. 180328-000341 </t>
  </si>
  <si>
    <t>LLEVAR A COBO JORNADA INFORMATIVA EN LA CVALLE 57B ENTRE KRA 70 A LA 72 SUR Y SOLICITAR OPERATIVOS POR SDQS</t>
  </si>
  <si>
    <t>REALIZAR VISITA TECNICA PARA LA VIABILIDAD EN LA KR77K CON CALLE 72B Y 73 SUR EL PALMAR</t>
  </si>
  <si>
    <t>SE REALIZA RECORRIDO TECNICO BAJO RADICADO ORACLE No. 180328-00023 del dia 28 de marzo de 2018</t>
  </si>
  <si>
    <t xml:space="preserve">RADICADO ORACLE No. 180328-000323 </t>
  </si>
  <si>
    <t>REALIZAR VISITA TECNICA CON EL INGENIERO PARA REVISAR PROBLEMÁTICA SOBRE AFECTACIÓN DE INFRAESTRUCTURA DE CASAS UBICADAS FRENTE A LOS REDUCTORES DE VELOCIDAD EN LA KR 78A BIS CON CALLE 73 B SUR LLANO ORIENTAL</t>
  </si>
  <si>
    <t>SE REALIZA RECORRIDO TECNICO BAJO RADICADO ORACLE No. 180328-00025 del dia 28 de marzo de 2018</t>
  </si>
  <si>
    <t xml:space="preserve">RADICADO ORACLE No. 180328-000025 </t>
  </si>
  <si>
    <t>REALIZAR VISITA TECICA PARA REVISAR MANTENIMIENTO DE REDUCTORES DE VELOCIDAD EN LA KRA 78C- CALLE 73B CARBONEL</t>
  </si>
  <si>
    <t>REALIZAR VISITA TECNICA PARA REVISAR VIABILIDAD DE LA INSTALACIÓN DE REDUCTORES DE VELOCIDAD EN LA CRA 88GH-CALLE 70 SUR SAN ANTONIO</t>
  </si>
  <si>
    <t>SE REALIZA RECORRIDO TECNICO BAJO RADICADO ORACLE No. 180328-00027 del dia 28 de marzo de 2018</t>
  </si>
  <si>
    <t xml:space="preserve">RADICADO ORACLE No. 180328-000027 </t>
  </si>
  <si>
    <t>GESTIONAR SOLICITUD PARA MANTENIMIENTO O REEMPLAZO DE REDUCTORES DE VELOCIDAD EN LA CALLE 61 SUR CON KR 96 ATALAYAS II</t>
  </si>
  <si>
    <t>VERIVIFAR  SEÑALIZACIÓN ESCOLAR PARA EL COLEGIO JOSE ORTEGA Y GASET CL 64 SUR No. 81-18</t>
  </si>
  <si>
    <t>GESTIONAR SOLICITUD SEÑALIZACION REDUCTORES DE VELOCIDAD  KR 91 A KRA 92 CON CL 64 SUR   -  GESTIONAR SOLICITUD DE VIABILIDAD PAR VIAL CRA 89 BIS Y 90 CON CL 62A PARA QUE QUEDE EN UN SOLO SENTIDO VIAL</t>
  </si>
  <si>
    <t>GESTIONAR SOLICITUD SEÑALIZACION REDUCTORES DE VELOCIDAD  KR 91 A KRA 92 CON CL 64 SUR   -  GESTIONAR SOLICITUD DE VIABILIDAD PAR VIAL CRA 89 BIS Y 90 CON CL 62A PARA QUE QUEDE EN UN SOLO SENTIDO VIAL-LAS MARGARITAS</t>
  </si>
  <si>
    <t>1. GESTIONAR SOLICITUD DE SEÑALIZACION EN LA CALLE 73 CON CRA 81 SUR.         2. GESTIONAR SOLICITUD SEÑALIZACION COLEGIO CAFAM LA ESPERANZA CLL 77A 86 40 SUR  (AMBOS CASOS REDUCTORES VELOCIDAD)   BOSA LAURELES</t>
  </si>
  <si>
    <t>GESTIONAR SOLICITUD DE SEÑALIZACION PARA ZONA ESCOLAR KR 77M CL 72B SUR (REDUCTORES DE VELOCIDAD)BARRIO EL PALMAR</t>
  </si>
  <si>
    <t xml:space="preserve">PRESENTAR PARA EL PROXIMO CGL LAS METAS COMO SECTOR </t>
  </si>
  <si>
    <t>GESTIONAR SOLICITUD DE SEÑALIZACION PARA ZONA ESCOLAR KR 77J CON CL 69B BARRIO SAN PABLO II</t>
  </si>
  <si>
    <t>OFICIAR A DCV PARA QUE EVALUEN LA VIABILIDAD DE IMPLEMENTAR MANTENIMIENTO A LA SEÑALIZACIÓN EXISTENTE  EN LA KR 77K ENTRE CL 72B SUR Y CL 73 C SUR</t>
  </si>
  <si>
    <t xml:space="preserve">OFICIAR A DCV PARA QUE EVALUEN LA VIABILIDAD DE IMPLEMENTAR MANTENIMIENTO A LA SEÑALIZACIÓN EXISTENTE </t>
  </si>
  <si>
    <t>SOLICITAR A DCV PARA QUE EVALUEN LA VIABILIDAD DE IMPLEMENTAR O REALIZAR MANTENIMIENTOS A LOS DISPOSITIVOS EXISTENTES.EN LA KR 78C CON CL 73B SUR</t>
  </si>
  <si>
    <t>OFICIAR A DCV PARA QUE EVALUEN LA VIABILIDAD DE IMPLEMENTAR SEÑALIZACIÓN (PORTÁTILES SOBRE LA INTERSECCIÓN) EN L KR 88H CON CL 70 SUR</t>
  </si>
  <si>
    <t>OFICIAR A DCV PARA QUE EVALUEN LA VIABILIDAD DE IMPLEMENTAR SEÑALIZACIÓN (PORTÁTILES SOBRE LA INTERSECCIÓN)</t>
  </si>
  <si>
    <t>OFICIAR A DCV Y DTI PARA EVALUAR LA VIABILIDAD DE IMPLEMNTAR REDUTORES DE VELOCIDAD Y SR -28 EN LA CALLE 55 SUR ENTRE KR 95A Y 97</t>
  </si>
  <si>
    <t xml:space="preserve">RECORRIDO TECNICO REDUCTORES DE VELOCIDAD EN LA DG 47A BIS SUR No 81 J 33 VEGAS DE SANTANA </t>
  </si>
  <si>
    <t>SE REALIZO VISITA TECNICA Y POR PARTE DEL INGENIERO LOCAL SE DA CONCEPTO DE QUE NO  ES VIABLE CON NUMERO DE INCIDENTEI 180228000005</t>
  </si>
  <si>
    <t xml:space="preserve"> HERRAMIENTA ORACLE Y ACTA</t>
  </si>
  <si>
    <t>EN DESARROLLO DEL RECORRIDO SE OBSERVA QUE EN EL PUNTO NDE REFERENCIA EL INGENIERO ALEJANDRO GONZALEZ DE DSVCT QUE HAY UN INCIDENTE EN PROCESO EN LA KR 78X CL 51 A SUR</t>
  </si>
  <si>
    <t>SE SUBE A HERRAMIENTA ORACLE CON NUMERO DE INCIDENTE 180228000139</t>
  </si>
  <si>
    <t xml:space="preserve"> HERRAMIENTA ORACLE </t>
  </si>
  <si>
    <t>SE SUBE A HERRAMIENTA ORACLE CON NUMERO DE INCIDENTE 180301000132</t>
  </si>
  <si>
    <t>RADICAR POR SDQS</t>
  </si>
  <si>
    <t xml:space="preserve">SE REALIZO RADICADO POR SDQS PARA OPERATIVO CON NUMERO 623302018 </t>
  </si>
  <si>
    <t>SE REALIZO RADICADO POR SDQS PARA OPERATIVO CON NUMERO 704872018</t>
  </si>
  <si>
    <t xml:space="preserve">SE REALIZO RADICADO POR SDQS PARA OPERATIVO CON NUMERO 623592018 </t>
  </si>
  <si>
    <t xml:space="preserve">SE REALIZO RADICADO POR SDQS PARA OPERATIVO CON NUMERO 624002018 </t>
  </si>
  <si>
    <t>SE ELEVA SOLICITUD A DCV CON NUMERO DE INCIDENTE 180319000004</t>
  </si>
  <si>
    <t>SE REALIZO RADICADO POR SDQS PARA OPERATIVO CON NUMERO 623722018</t>
  </si>
  <si>
    <t>GESTORA ELIZABETH</t>
  </si>
  <si>
    <t>SE RECIBE CORREO POR PARTE DE LA DCV  A CARGO DE LA GERENTE DE AREA DIANA LORENA URREGO  DONDE SE CONSIGNA LA INFORMACION SOLICITADA SOBRE DISEÑOS Y SEÑALIZACION EL DIA 13 DE MARZO DEL 2018</t>
  </si>
  <si>
    <t xml:space="preserve">SE REALIZO JORNADA I.E.P CON 21 CIUDADANOS INFORMADOS A TRAVES DE VOLANTES </t>
  </si>
  <si>
    <t xml:space="preserve">SE REALIZO RADICADO POR SDQS PARA OPERATIVO CON NUMERO 623832018 </t>
  </si>
  <si>
    <t>TALLERES PEDAGOGICOS EN TEMAS DE SEGURIDAD VIAL CON TALLER DE PADRES DE FAMILIA EN TEMAS DE SEGURIDAD VIAL</t>
  </si>
  <si>
    <t>SE REALIZA TALLER DE SEGURIDAD VIAL A LOS PADRES DE FAMILIA EL DIA 10 DE MARZO DEL 2018 CON 65 PERSONAS</t>
  </si>
  <si>
    <t>SOLICITUD DE CAMBIO DE SENTIDO VIAL EN KR 69C #CLL 21</t>
  </si>
  <si>
    <t>SE REALIZA RECORRIDO TECNICO EL DIA  09-03-18 Y SE CIERRA CON INCIDENTE No180320000003</t>
  </si>
  <si>
    <t>SOLICITUD DE SR-28 EN LA KR 79C CON CL 38C</t>
  </si>
  <si>
    <t>SE REALIZA RECORRIDO TECNICO EL DIA 3 DE ABRIL DEL 2018</t>
  </si>
  <si>
    <t>RADICAR SOLICITUD DE OPERATIVO DE CONTROL POR SDQS</t>
  </si>
  <si>
    <t>RADICAR POR SDQS LA SOLICITUD</t>
  </si>
  <si>
    <t>SE ENVIARA SOLICITUD A DCV</t>
  </si>
  <si>
    <t>ELEVAR SOLICITUD A LA CL 42F SUR ENTRE KR 88A Y KR 88F</t>
  </si>
  <si>
    <t>SE REALIZA RECORRIDO TECNICO EL DIA  09-03-18 Y SE CIERRA CON INCIDENTE No180301-000132</t>
  </si>
  <si>
    <t>ENVIAR SOLICITUD A DCV</t>
  </si>
  <si>
    <t>ELEVAR SOLICITUD A DCV EN LA KR 88D BIS X CL 42 F SUR</t>
  </si>
  <si>
    <t>SE CIERRA CON ENVIO A DCV INCIDENTE No 180320000001</t>
  </si>
  <si>
    <t>ELEVAR LA SOLICITUD A DCV</t>
  </si>
  <si>
    <t>ELEVAR SOLICITUD A DCV EN LA KR 90 X CL 42SUR</t>
  </si>
  <si>
    <t>SE CIERRA CON INCIDENTE No 180320000007</t>
  </si>
  <si>
    <t>ENVIAR INFORMACIÓN DE LA SEÑALIZACIÓN SOLICITADA</t>
  </si>
  <si>
    <t>ENVIAR INFORMACIÓN DE LA SEÑALIZACIÓN SOLICITADA  J..A.C TAIRONA</t>
  </si>
  <si>
    <t xml:space="preserve">SE ENVIA CORREO ELECTRONICO A LA PRESIDENTE DE LA JAC EL DIA 2 DE ABRIL </t>
  </si>
  <si>
    <t>ENVIAR INFORMACIÓN DE LA SEÑALIZACIÓN SOLICITADA PATIO BONITO 2 SECTOR</t>
  </si>
  <si>
    <t>REALIZAR JORNADA INFORMATIVA COLEGIO SANTA LUISA</t>
  </si>
  <si>
    <t>SE REALIZA JORNADA I.E.P CON 16 CIUDADANOS INFORMADOS SOBRE MAL PARQUEO AL INGRESO DEL COLEGIO SANTA LUISA</t>
  </si>
  <si>
    <t>SE ENVIARA SOLICITUD A LA DCV</t>
  </si>
  <si>
    <t>ELEVAR SOLICITUD A DCV PARA REDUCTORES DE VELOCIDAD EN LA KR 88B Y KR 89 X CL 2A</t>
  </si>
  <si>
    <t>SE CIERRA CON INCIDENTE No 180319000004</t>
  </si>
  <si>
    <t>RECORRIDO TECNICO PARA TEMA DE SEÑALIZACION</t>
  </si>
  <si>
    <t>REALIZAR RECORRIDO TECNICO EN LA KR 80 I #54-18 SUR</t>
  </si>
  <si>
    <t xml:space="preserve">SE REALIZO RECORRIDO TECNICO </t>
  </si>
  <si>
    <t>SE ENVIARA  SOLICITUD A SEGURIDAD VIAL</t>
  </si>
  <si>
    <t>ELEVAR A DIRECCION DE SEGURIDAD VIAL POSIBLE CAMBIO DE SENTIDO VIAL  EN LA KR 88 X CL 6A</t>
  </si>
  <si>
    <t>SE CIERRA CON INCIDENTE No 180320000003</t>
  </si>
  <si>
    <t>SOLICITUD DE REDUCTORES DE VELOCIDAD EN KR 69D CON CL 19 SUR</t>
  </si>
  <si>
    <t>REALIZAR RECORRIDO TECNICO</t>
  </si>
  <si>
    <t>SE REALIZA RECORIDO TECNICO EL DIA 9 DE MARZO</t>
  </si>
  <si>
    <t>SOLICITUD DE SEÑALIZACION SR-28 A DTI</t>
  </si>
  <si>
    <t xml:space="preserve">ELEVAR SOLICITUD A DTI  EN LA CL 21 SUR X KR 69C </t>
  </si>
  <si>
    <t>SE REALIZARA SOLICITUD DE REDUCTORES DE VELOCIDAD A DCV</t>
  </si>
  <si>
    <t>ELEVAR SOLICITUD A DCV EN LA KR 69 D X CL 19 SUR</t>
  </si>
  <si>
    <t>SE CIERRA CON INCIDENTE No 180320000000</t>
  </si>
  <si>
    <t>SE REALIZARA MEMORANDO A DSVCT</t>
  </si>
  <si>
    <t xml:space="preserve">ELEVAR SOLICITUD DE SEÑALIZACIN EN  KR 91 x CL 41 SUR </t>
  </si>
  <si>
    <t>SE CIERRA CON INCIDENTE No 180320507</t>
  </si>
  <si>
    <t xml:space="preserve">1.TALLER DE SENCIBILIZACIÓN  EN TEMAS DE SEGURIDAD VIAL .2. RECORRIDO </t>
  </si>
  <si>
    <t xml:space="preserve">REALIZAR  TALLERES Y RECORRIDO </t>
  </si>
  <si>
    <t xml:space="preserve">SE REALIZA RECORRIDO TECNICO EL DIA 15 DE MARZO </t>
  </si>
  <si>
    <t xml:space="preserve">REALIZAR RECORRIDO TECNICO EN EL COLEGIO RODRIGO ARENAS </t>
  </si>
  <si>
    <t>OPERATIVO DE CONTROL POR SDQS EN KR 69C CON CL 8 HASTA LA 6</t>
  </si>
  <si>
    <t xml:space="preserve">REALIZAR  RADICADO POR SDQS </t>
  </si>
  <si>
    <t>GESTORA PATRICIA</t>
  </si>
  <si>
    <t>SE REALIZO RADICADO POR SDQS PARA OPERATIVO CON NUMERO 762072018</t>
  </si>
  <si>
    <t>SE ENVIARA SOLICITUD A LA DIRECCION DE SEGURIDAD VIAL</t>
  </si>
  <si>
    <t>ELEVAR A DSCVT EN  LA KR 80 I #54-18 SUR</t>
  </si>
  <si>
    <t>SE CIERRA CON INCIDENTE No 180320-000202</t>
  </si>
  <si>
    <t>SE ENVIARA SOLICITUD DE SEÑALIZAION A LA DCV</t>
  </si>
  <si>
    <t>ELEVAR SOLICITUD  DE LA KR 100A # 38C SUR</t>
  </si>
  <si>
    <t>SE CIERRA CON INCIDENTE No 180320000005</t>
  </si>
  <si>
    <t>SE ENVIARA SOLICITUD DE ZONA ESCOLAR A DCV</t>
  </si>
  <si>
    <t>ELEVAR SOLICITUD A DCV DE CL 49 SUR X KR 78</t>
  </si>
  <si>
    <t>SE CIERRA CON INCIDENTE No 180320000002</t>
  </si>
  <si>
    <t>OPERATIVO POR SDQS EN CALLE 21 CON KR 69A Y 69C</t>
  </si>
  <si>
    <t>SE REALIZO RADICADO POR SDQS PARA OPERATIVO CON NUMERO 792192018</t>
  </si>
  <si>
    <t>OPERATIVO PARA RADICAR EN SDQS  CLL 37 SUR ENTRE 72J Y 72I</t>
  </si>
  <si>
    <t>SE REALIZO RADICADO POR SDQS PARA OPERATIVO CON NUMERO 792272018</t>
  </si>
  <si>
    <t>RADICAR POR SDQS SOLICITUD DE OPERATIVO DE CONTROL</t>
  </si>
  <si>
    <t>REALIZAR  RADICADO POR SDQS EN LA KR 81A CON CL 15A</t>
  </si>
  <si>
    <t>SE REALIZO RADICADO POR SDQS PARA OPERATIVO CON NUMERO 792322018</t>
  </si>
  <si>
    <t>REALIZAR  RADICADO POR SDQS  EN CL 13 X KR 80A</t>
  </si>
  <si>
    <t>SE REALIZO RADICADO POR SDQS PARA OPERATIVO CON NUMERO 792382018</t>
  </si>
  <si>
    <t>REALIZAR  RADICADO POR SDQS  CL 13A X KR 80C</t>
  </si>
  <si>
    <t>SE REALIZO RADICADO POR SDQS PARA OPERATIVO CON NUMERO 792462018</t>
  </si>
  <si>
    <t>REALIZAR  RADICADO POR SDQS  KR 80A X CL 16C</t>
  </si>
  <si>
    <t>SE REALIZO RADICADO POR SDQS PARA OPERATIVO CON NUMERO 792502018</t>
  </si>
  <si>
    <t>OPERATIVO DE CONTROL POR SDQS EN KR86D CON 42A</t>
  </si>
  <si>
    <t>REALIZAR  RADICADO POR SDQS  X KR 86D X CL 42A</t>
  </si>
  <si>
    <t>SE REALIZO RADICADO POR SDQS PARA OPERATIVO CON NUMERO 761832018</t>
  </si>
  <si>
    <t>OPERATIVO DE CONTROL POR SDQS EN CL 42C No 72C</t>
  </si>
  <si>
    <t>REALIZAR  RADICADO POR SDQS  X CL 42C No 72C</t>
  </si>
  <si>
    <t>SE REALIZO RADICADO POR SDQS PARA OPERATIVO CON NUMERO 761692018</t>
  </si>
  <si>
    <t>RADICAR POR SDQS SOLICITUD DE OPERATIVO DE CONTROL EN LA CL 42 SUR CON LA KR 78H</t>
  </si>
  <si>
    <t>SE REALIZO RADICADO POR SDQS PARA OPERATIVO CON NUMERO 792572018</t>
  </si>
  <si>
    <t>RADICAR POR SDQS SOLICITUD DE OPERATIVO DE CONTROL EN LA CL 42 SUR CON LA KR 78F</t>
  </si>
  <si>
    <t>OPERATIVO DE CONTROL POR SDQS EN CL 42G SUR  KR 87</t>
  </si>
  <si>
    <t>SE REALIZO RADICADO POR SDQS PARA OPERATIVO CON NUMERO 792642018</t>
  </si>
  <si>
    <t>OPERATIVO DE CONTROL POR SDQS EN CL 42F SUR CON KR 88A HASTA LA CALI</t>
  </si>
  <si>
    <t>SE REALIZO RADICADO POR SDQS PARA OPERATIVO CON NUMERO 793102018</t>
  </si>
  <si>
    <t>OPERATIVO DE CONTROL POR SDQS EN CL 42F SUR CON 87B</t>
  </si>
  <si>
    <t>El dia 14/03/2018 se envía correo electrónico al gernete de área con las inquietudes presentadas por la comunidad en el encuentro comunitario respecto a la señalizacion del Hospital de Fontibon</t>
  </si>
  <si>
    <t>Correo Electrónico</t>
  </si>
  <si>
    <t>1. Radicar SDQS solicitando operativos de control por IEP. 2. Verificar ante coordinación el acompañamiento a   operativo en el Sector.</t>
  </si>
  <si>
    <t>El día 05/04/2018 se radica SDQS # 832882018, solicitando la ejecucion de operativos de control por IEP</t>
  </si>
  <si>
    <t>1. El dia 15/03/2018 se envía correo electrónico a Juan Manuel Prado de la DTI solicitando la información de las acciones para el uso de la Bici en el año 2018.                    2. El día 15/03/2018 se radica SDQS # 667792018 solicitando la ejecucion de oeprativos de control.</t>
  </si>
  <si>
    <t>Correo electrónico Radicado SDQS</t>
  </si>
  <si>
    <t>El día 15/03/2018 se envía correo electronico a refetente del IDU solicitando la información del diseño de la cicloruta de la Av. Ferrea</t>
  </si>
  <si>
    <t>Correo electrónico</t>
  </si>
  <si>
    <t>1. El día 15/03/2018 se radica SDQS # 668522018 solicitando la ejecucion de operativos de control por IEP.                                   2.. El día 07/03/2018 se adelanta encuentro comunitario con representantes del Hotel Hilton Garden Inn, espacio en el cual se sensibiliza respecto al mal parqueo de vehiculos placa blanca. La gerente del Hotel se compromte a tomar acciones correctivas.</t>
  </si>
  <si>
    <t>Radicado SDQS                  Acta de desarrollo de la actividad</t>
  </si>
  <si>
    <t>La Ley 769 de 2002 Art. 76 especifica dentro de los lugares prohibidos para estacionar en curvas y donde las autoridades de tránsito lo prohiban. En el punto existe señalización de prohibido parquear en volteadero. Dicha información se da a concoer a los peticionarios a traves de llamada telefónica y se acuerda programar un encuentro comunitario de seguimiento con los residentes de Pueblo nuevo.</t>
  </si>
  <si>
    <t>CNT - Art. 76</t>
  </si>
  <si>
    <t>El día 15/03/2018 se envía correo electronico a la DCV y DTI  solicitando la información requerida</t>
  </si>
  <si>
    <t>El día 15/03/2018 se envía correo electrónico al Gerente de Asofelicidad con la informacion de la Resolucion 160 de 2016</t>
  </si>
  <si>
    <t>El día 19/02/2018 se envía correo electrónico a la Coordinacion de CLM solicitando la gestión para el acompañamiento del SIM en la Jornada de refrendación de licencias en la emrpesa BAT</t>
  </si>
  <si>
    <t>El día 15/03/2018 se envía correo electronico con la normatividad de tránsito y oferta de servicios de la SDM</t>
  </si>
  <si>
    <t>El día 23/02/2018 se adelanta recorrido de verificación con el Ing. De Apoyo</t>
  </si>
  <si>
    <t xml:space="preserve">Se realiza solicitud de operativo mediante SDQS, el día 13-03-2018, mediante radicado 624722018 </t>
  </si>
  <si>
    <t xml:space="preserve">Se realiza solicitud de operativo mediante SDQS, el día 13-03-2018, mediante radicado 624842018 </t>
  </si>
  <si>
    <t xml:space="preserve">Se realiza solicitud de operativo mediante SDQS, el día 13-03-2018, mediante radicado 624892018 </t>
  </si>
  <si>
    <t xml:space="preserve">Se realiza solicitud de operativo mediante SDQS, el día 13-03-2018, mediante radicado 624992018 </t>
  </si>
  <si>
    <t>Enviar Correo electronico al área de PESV de la SDM con el fin de agendar visita de asesoría</t>
  </si>
  <si>
    <t>El día 15/03/2018 se envía correo electrónico a la DSVCT en el cual se hace solicitud de generar espacio de asesoría para el PESV para el Colegio Santa Teresa de Jesús</t>
  </si>
  <si>
    <t>Radicar SDQS Solicitando operatvos de control por IEP de vehículos en el Sector de la Calle 25 F con Cra 85</t>
  </si>
  <si>
    <t>EL día 15/03/2018 se radica SDQS # 669292018 solicitando la ejecución de operativos de control por IEP.</t>
  </si>
  <si>
    <t>Radicar SDQS Solicitando operativos de control por IEP de vehículos sobre la calle 26 con Cra. 82</t>
  </si>
  <si>
    <t>El día 15/03/2018 se radica SDQS # 669362018 solicitando la ejecución de operativos de control por IEP</t>
  </si>
  <si>
    <t>1, Enviar vía correo electrónico material POP relacionado con IEP y cuidado de señales. 2, enviar vía correo electrónico solicitud de espacio asesoria PESV.</t>
  </si>
  <si>
    <t>Realizar reunión de participación/ acercamiento con almacen de polícia para agendar taller de sensibilización</t>
  </si>
  <si>
    <t>Se realizo reunión  capitan, donde se acuerda fecha del taller de sensibilización</t>
  </si>
  <si>
    <t>Realizar - convocar espacio de reunión con presidente de JAC y policía de tránsito</t>
  </si>
  <si>
    <t>Realizar consulta con SDM acerca de conceptos emitidos en bahías 1. Calle 22h por 96 D Bis y 2. Cra 96D Bis # 22 H -12</t>
  </si>
  <si>
    <t>Programar y asistir a encuentro comunitario en sector de problemática para generar las acciones pertinentes (TV 88 B # 23 D 81)</t>
  </si>
  <si>
    <t>Elevar solicitud a la DTIpara la evalución de estacionamiento e implentaci{on de señalizaci{on SR28 en el tramo vial Cra 97 entre calle 19 y calle 20</t>
  </si>
  <si>
    <t>Elevar solicitud a la DTI para la viabilidad de la señalización SR28 en uno de los costados del tramo de la Cra 97 entre calle 22 y calle 17</t>
  </si>
  <si>
    <t>Elevar a la DCV solictud del reemplazo de la señalización que se encuentra en mal estado e implementación de la señalizaci{on faltante SR-28 en la Calle 19 entre Cra 97 y Cra. 100</t>
  </si>
  <si>
    <t>Informar a peticionario que una vez consultada la base de datos, se evidencio que la DCV mediante memorando SDM-DCV-39763-17 indica que esta aprobada la señalización. Colegio Santa teresa de Jesús.</t>
  </si>
  <si>
    <t>Elevar solictud a la DTI para que se realice un análisis de estacionamiento y viabilidad de señalización SR-28 en un costado del tramo vial, calle 20 entre 97 y cra 100</t>
  </si>
  <si>
    <t>Elevar solcitud a la DCV para el mantenimiento de la señalización en la Calle 18 entre cra 100 y cra 102</t>
  </si>
  <si>
    <t>Elevar a la DSVCT para la evaluación de viabilidad cambio de sentido vial de único S-N a doble en el tramo de la TV 84 A entre calle 25 F y Calle 25 G</t>
  </si>
  <si>
    <t>Solicitar vía correo electrónico espacio de reunión con el Secretario de Movilidad o delegada DSC- defensora del Ciudadano</t>
  </si>
  <si>
    <t>El día 21/03/2018 el CLM 09 envía correo electrónico a la supervisión dando a conocer la solicitud del ciudadano y solicitando agendar una cita con la Delegada del Defensor del Ciudadano de la SDM</t>
  </si>
  <si>
    <t>Solicitar operativo de control por IEP, mediante SDQS en la cra 71 por calle 17 A.</t>
  </si>
  <si>
    <t xml:space="preserve">Se realiza solicitud de operativo mediante SDQS, el día 26-03-2018, mediante radicado 759412018. </t>
  </si>
  <si>
    <t>Solicitar operativo de control por IEP, mediante SDQS en la cra 82 por calle 25 G</t>
  </si>
  <si>
    <t xml:space="preserve">Se realiza solicitud de operativo mediante SDQS, el día 26-03-2018, mediante radicado 759442018. </t>
  </si>
  <si>
    <t>Solicitar operativo de control por IEP, mediante SDQS en la Calle 18 entre Cra 100 y 116</t>
  </si>
  <si>
    <t xml:space="preserve">Se realiza solicitud de operativo mediante SDQS, el día 26-03-2018, mediante radicado 759452018 </t>
  </si>
  <si>
    <t>Realizar reunion con Comandante de Transito de la Localidad con el fin de dar  a conocer problemática de IEP planteda por los lideres comunitarios de la Localidad (Modelia, San Pablo y Fontibon Centro)</t>
  </si>
  <si>
    <t>1. Realizar visita técnica con el Ingeniero de apoyo con el fin de validar la posibilidad de efctuar cambio de sentido vial en l a TV 94 entre calle 24 y 23 I Bis, 2. Radicar mediante SDQS solictud de operativo de controll por paso de volquetas en el tramo mencionado anteriormente.</t>
  </si>
  <si>
    <t>Solicitar operativo de control por IEP, mediante SDQS en la Cra 75 por calle 23</t>
  </si>
  <si>
    <t xml:space="preserve">Se realiza solicitud de operativo mediante SDQS, el día 26-03-2018, mediante radicado 759522018 </t>
  </si>
  <si>
    <t xml:space="preserve">Se realiza solicitud de operativo mediante SDQS, el día 26-03-2018, mediante radicado 759562018 </t>
  </si>
  <si>
    <t>Soli itar operativo de control por IEP, mediante SDQS en la Calle 23H Bis con calles 100 y 101</t>
  </si>
  <si>
    <t>Solicitar operativo de control por IEP, mediante SDQS en la Calle 23H Bis con calles 100 y 101</t>
  </si>
  <si>
    <t xml:space="preserve">Se realiza solicitud de operativo mediante SDQS, el día 26-03-2018, mediante radicado 759602018 </t>
  </si>
  <si>
    <t>Solicitar operativo de control por buses escolares, mediante SDQS en la Cra 106 con calle 14</t>
  </si>
  <si>
    <t>Se realiza solicitud de operativo mediante SDQS, el día 26-03-2018, mediante radicado  759662018</t>
  </si>
  <si>
    <t>Solicitar operativo de control por buses escolares, mediante SDQS en la Cra 100 con calles 19 y 20</t>
  </si>
  <si>
    <t>Se realiza solicitud de operativo mediante SDQS, el día 26-03-2018, mediante radicado  759672018</t>
  </si>
  <si>
    <t xml:space="preserve">Enviar via correo electronico Manual del Buen Cicilista </t>
  </si>
  <si>
    <t>SE REALIZO EL CORRESPONDIENTE RECORRIDO Y SE ELEVA SOLICITUD EN ORACLE INCIDENTE NO. 180223-000166</t>
  </si>
  <si>
    <t>ACTA, RADICADO ORACLE</t>
  </si>
  <si>
    <t>JORNADA INFORMATIVA POR IEP EN LA ZONA Y SE ENTREGA MATERIAL POP. EL DIA 07/03/2018</t>
  </si>
  <si>
    <t>RECORRIDO REALIZADO CON INGENIERA Y GERENTE DE AREA EL DIA 06/03/2018. SOLICITUD ORACLE NO. 180312-000177 12/03/2018</t>
  </si>
  <si>
    <t>SE REALIZO VISITA TECNICA NUEVAMENTE EN LA ZONA EL DIA 21/03/2018Y SE SOLICITARA A LA DCV ACTUALIZACION DE DISEÑOS . INCIDENTE NO.  No. 171024-000038 Solicitando mantenimiento de señalización horizontal - reductores de velocidad, ante la DCV.  Fue cerrado por encontrarse ya en tramite de actualización el d iseño EX_10_377_1842_12.</t>
  </si>
  <si>
    <t>SE REALIZO ACERCAMIENTO A COMPENSAR Y SE GENERARON NUEVOS COMPROMISOS, EL 16/03/2018</t>
  </si>
  <si>
    <t>ACTA, REGISTRO DE FIRMA</t>
  </si>
  <si>
    <t>SE REALIZO RECORRIDO TECNICO 20/03/2018, SE ELEVA SOLICITUD INCIDENTE ORACLE NO. 180320-000028 20/03/2018</t>
  </si>
  <si>
    <t>SE REALIZO ACERCAMIENTO A SUPERMERCADO Y SE GENERARON NUEVOS COMPROMISOS, EL 14/03/2018</t>
  </si>
  <si>
    <t>RECORRIDO DE VIABILIDAD 16/03/2018. ELEVADO EN ORACLE NO. 180320-000077 20/03/2018.</t>
  </si>
  <si>
    <t>JORNADA INFORMATIVA POR IEP EN LA KR 69F -64 BOSQUE POPULAR Y ACERCAMIENTO A COLEGIO CAFAM</t>
  </si>
  <si>
    <t>SE REALIZO JORNADA INFORMATIVA POR IEP EL DIA 20/03/2018</t>
  </si>
  <si>
    <t>ACTA, LISTADO DE ASITENCIA</t>
  </si>
  <si>
    <t>SE SOLICITARA ANTE LA DCV SEÑAL DE SR28 Y OPERATIVOS DE CONTROL KR 111B ENTRE CL 72F Y CL 72C LA PERLA</t>
  </si>
  <si>
    <t>SOLICITUD ELEVADA EN ORACLE NO 180312-000174 EL DIA 12/03/2018</t>
  </si>
  <si>
    <t xml:space="preserve">RADICAR OPERATIVO EN SDQS FINES DE SEMANA EN LA TRANSV. 93 CRA.53 </t>
  </si>
  <si>
    <t>SE RADICA OPERATIVO POR IEP 778562018 EL DIA 28/03/2018</t>
  </si>
  <si>
    <t>SE SOLICITARA ANTE DCV SEÑAL SR28 SOBRE LA KR.102 Y KR103C ENTRE CL 87 Y DIAG.86A</t>
  </si>
  <si>
    <t>SOLICITUD ELEVADA EN ORACLE NO 180312-000176 12/03/2018</t>
  </si>
  <si>
    <t>SE LE INFORMARA A FDLE PARA QUE RECUPERE EL ESPACION PUBLICO RETIRANDO CADENAS EN BAHIAS AUTORIZADAS PARA PARQUEO</t>
  </si>
  <si>
    <t>INGENIERA REMITIO OFICIOA ALCALDIA NO. SDM-DSC-49551-18 EL DIA 14/03/2018</t>
  </si>
  <si>
    <t>OFICIO, CORREO ELECTRONICO.</t>
  </si>
  <si>
    <t>OPERATIVO EN LA KR.102 Y KR.103C</t>
  </si>
  <si>
    <t>SE RADICA OPERATIVO POR IEP 778632018 28/03/2018</t>
  </si>
  <si>
    <t>SE SOLICITARA ANTE LA DCV LA ACTUALIZACION DEL DISEÑO DEL SECTOR  PARA LA IMPLEMENTACION NECESARIA  KR 103D DG 86A Y CL 83</t>
  </si>
  <si>
    <t>SOLICITUD ELEVADA EN ORACLE NO 180312-000178 EL DIA 12/03/2018</t>
  </si>
  <si>
    <t>REALIZAR JORNADA INFORMATIVA CALLE 72 CRA.112 HASTA LA  112A</t>
  </si>
  <si>
    <t>SE REALIZO JORNADA INFORMATIVA POR IEP EL DIA 22/03/2018</t>
  </si>
  <si>
    <t>BRINDAR DATOS DE LIDERES Y JAC DE LA ZONA AL CONSORCIO PARA SOCIALIZAR LA IMPLEMENTACION DEL NUEVO PATIO EN LA TRANSV. 93</t>
  </si>
  <si>
    <t>SE ENVIO LA INFORMACION SOLICITADA AL CORREO DE LA CONCESION PARA LOS FINDES PERTINENTES, EL DIA 12/03/2018.</t>
  </si>
  <si>
    <t>REVISAR CON COORDINACION SI DEBEMOS O NO REMITIR DIAGNOSTICO SOLICITADO PARA PROYECTO AV ROJAS</t>
  </si>
  <si>
    <t xml:space="preserve">LA COORDINACION INFORMA QUE NO DEBEMOS REMITIR DICAH INFORMACION, QUE EL PROCESO NO NOS COMPETE , EL DIA 23/03/2018 </t>
  </si>
  <si>
    <t>CORREO ELECTRONICO, LLAMADA</t>
  </si>
  <si>
    <t xml:space="preserve">RECORRIDO TECNICO PARA LA VIABILIZARIAN  DE MEDIDIDAS PACIFICADORAS  CAMBIO DE SENTIDO  VIAL TRAMO  KR 69 I 68 -00 LA ESTRADITA </t>
  </si>
  <si>
    <t>JORNADA INFORMATIVA POR IEP EN LAKR 69I  68 -00</t>
  </si>
  <si>
    <t>ACTA, LISTADO DE ASITENCIA Y REGISTRO FOTOGRAFICO</t>
  </si>
  <si>
    <t>REDICAR OPERATIVO POR IEP CL 66B 121</t>
  </si>
  <si>
    <t xml:space="preserve">REDICAR OPERATIVO POR IEP CL KR 69 I 69 68 </t>
  </si>
  <si>
    <t>SE RADICA OPERATIVO EN SDQS 778692018 EL DIA 28/03/2018</t>
  </si>
  <si>
    <t>CONTINUER JORNADA DE SOCIALIZACION DE CSV ENGATIVA CENTRO</t>
  </si>
  <si>
    <t xml:space="preserve">RECORRIDO TECNICO PARA VIALIZACION DE MEDIDAD PASIFICADORA KR 95G CL 91A </t>
  </si>
  <si>
    <t>RECORRIDO REALIZADO EL 21/03/2018, SE ELEVA SOLICITUD ORACLE NO. 180326-000025 26/03/2018</t>
  </si>
  <si>
    <t>ACTA, ORACLE</t>
  </si>
  <si>
    <t>JORNADA INFORMATIVA POR IEP EL KR 96 ENTRE CL 71A Y 71C FLORIDA BLANCA</t>
  </si>
  <si>
    <t xml:space="preserve">RECORRIDO TECNICO PARA VIAVILIAZACION DE MEDIDAS PASIFICADORAS KR 94DG 93 10 </t>
  </si>
  <si>
    <t>RECORRIDO REALIZADO EL 21/03/2018, SE ELEVA SOLICITUD ORACLE NO.  170925-000036 02/10/2017</t>
  </si>
  <si>
    <t>RADICAR OPERATIO POR IEP EN LA CL66A ERNTRE CIUDAD DE CALI Y AV 96</t>
  </si>
  <si>
    <t>SE RADICA OPERATIVO DE CONTROL POR IEP EN SDQS 778772018 EL DIA 28/03/2018</t>
  </si>
  <si>
    <t xml:space="preserve">RELIZAR RECORRIDO TECNICO EN EL ENTORNO ESCOLAR  TV 67 81B 94 CDV COLEGIO LAPALESTINA </t>
  </si>
  <si>
    <t>RECORRIDO REALIZADO EL 21/03/2018, REDUCTORES DE VELOCIDAD YA IMPLEMENTADOS.</t>
  </si>
  <si>
    <t xml:space="preserve">SE SOLICTA ANTE L DSVC MEDIDAS PACIFICADORAS EN EL SECTOR  COMPRENDIDO EN CL 49A ENTRE AK 68 Y KR 69 </t>
  </si>
  <si>
    <t xml:space="preserve"> SE ELEVA SOLICITUD ORACLE NO.   180320-000028 20/03/2018</t>
  </si>
  <si>
    <t xml:space="preserve">SE AGENDA REUNION EN CONJUNTO CON ALCALDIA COMPENSAR SDM Y COMUNIDAD PARA LA PROBLEMÁTICA DE IEP </t>
  </si>
  <si>
    <t xml:space="preserve">SE AGENDA REUNION EN CPONJUNTO CON ALCALDIA COMPENSAR SDM Y COMUNIDAD PARA LA PROBLEMÁTICA DE IEP </t>
  </si>
  <si>
    <t>SE SOLICITARA ANTE LA DSVC REVISCION DE GIRO IZQUIERDO PARA TOMAR HACIA  EL ORIENTE DELA CIUDAD  DEL BARRIO BOSQUE POPULAR KR 69 CL 64C</t>
  </si>
  <si>
    <t>SE ELEVA SOLICITUD INCIDENTE NO. 180320-000077 EL DIA 20/03/2018</t>
  </si>
  <si>
    <t>JORNADA INFORMATIVA KR 112A 78 80 VILLAS DE GRANADA</t>
  </si>
  <si>
    <t>RADICAR OPERATIVO DE CONTROL POR IEP EN LA KR 112A 78 80 VILLAS DE GRANADA</t>
  </si>
  <si>
    <t>SE RADICA OPERATIVO EN SDQS 778812018 EL DIA 28/03/2018</t>
  </si>
  <si>
    <t xml:space="preserve">JORNADA INFORMATIVA ENTORNO EDUCATIVO  UNIVERSIDAD MINUTO DE DIOS CL 81B 72B 70 </t>
  </si>
  <si>
    <t xml:space="preserve">SOLICITAR ANTE DCV ACTUALIZACION DISEÑO ZONA ESCOLAR KR 76 79 40 LA PALESTINA </t>
  </si>
  <si>
    <t xml:space="preserve"> SE ELEVA SOLICITUD INCIDENTE NO 180326-000023 26/03/2018</t>
  </si>
  <si>
    <t xml:space="preserve">SOLICITAR ANTE DCV ACTUALIZACION DISEÑO KR 83 CL 66A VILLA LUZ </t>
  </si>
  <si>
    <t xml:space="preserve"> SE ELEVA SOLICITUD INCIDENTE NO  180326-000024 26/03/2018</t>
  </si>
  <si>
    <t>SOLICITAR ANTE DCV ACTUALIZACION DISEÑO PARQUE SAN ANDRES CL 82 102 HASTA KR 100A</t>
  </si>
  <si>
    <t>RECORRIDO TECNICO REALIZADO 21/03/2018 . SE ELEVA SOLICITUD INCIDENTE NO. 180326-000026 26/03/2018</t>
  </si>
  <si>
    <t>ACTA, OFICIO, ORACLE</t>
  </si>
  <si>
    <t>RADICAR OPERATIVO POR IEP EN LA CL 74 73A 85 ENTORNO COLEGIO GIMNASIO EL LAGO.</t>
  </si>
  <si>
    <t>SE RADICA EN SDQS 778872018 EL DIA 28/03/2018</t>
  </si>
  <si>
    <t xml:space="preserve">REALIZAR JORNADA INFORMATIVA POR IEP KR 94 CON CL 80 QUIRIGUA </t>
  </si>
  <si>
    <t>OPERATIVO POR IEP EN LA CL 68B DESDE KR 111B HASTA 111C VILLA GLADYS</t>
  </si>
  <si>
    <t>SE RADICA EN SDQS 778912018 28/03/2018</t>
  </si>
  <si>
    <t>REMITIR A TMSA SOLICITUD DE CAMBIO DE RUTA C37 LA CUAL PASA POR LA KR 94J GENERANDO CONGESTION VEHICULAR.</t>
  </si>
  <si>
    <t>CORREO ELECTRONICO REMITIDO A GESTORA DE TRANSMILENIO , EL DIA 26/03/2018</t>
  </si>
  <si>
    <t>OPERATIVO POR IEP EN LA CL 67B BIS 111A HASTA 111C VILLA SANDRA</t>
  </si>
  <si>
    <t>SE RADICA OPERATIVO EN SDQS NO. 778942018 EL DIA 28/03/208</t>
  </si>
  <si>
    <t>RECORRIDO TECNICO PARA VIABILIDAD DE ZONA ESCOLAR EN LA TV 94L CON 70B JARDIN SAN IGNACIO. QUIRIGUA</t>
  </si>
  <si>
    <t>RADICAR OPERATIVO POR IEP EN LA TV 94L CON CL 80 HASTA LA 90 QUIRIGUA.</t>
  </si>
  <si>
    <t>SE RADICA OPERATIVO EN SDQS NO.  778992018 EL DIA 28/03/2018</t>
  </si>
  <si>
    <t>JORNADA INFORMATIVA POR IEP KR 112 DESDE CL 77 HASTA 80 VILLAS DE GRANADA</t>
  </si>
  <si>
    <t>08-03-2018 ACTAS RECORRIDO DE VERIFICACION. ACORDE AL RECORRIDO DE VERIFICACION NO SE PUEDE IMPLEMENTAR ACCIONES DE SEÑALIZACION, ESTADO DE LA VIA DETERIORADO.</t>
  </si>
  <si>
    <t xml:space="preserve">08-03-2018 ACTA RECORRIDO DE VERIFICACION. ACORDE A RECORRIDO DE VERIFICACION EL TRAMO VIAL NO COINCIDE, POR LO QUE SE CAMBIA POR CL 130D ENTRE KR 89 Y KR 88B. NO APLICA PARA REDUCTORES </t>
  </si>
  <si>
    <t>08-03-2018 ACTAS RECORRIDO DE VERIFICACION. 
SE REALIZA TRES RECORRIDO. EN LA KR 139 ENTRE CL 132, CL 132A, Y CL 132B, NO APLICA REDUCTOR DE VELOCIDAD. EN LA KR 140 ENTRE CL 132 Y CL 132B NO REQUIERE SEÑALIZACION ADICIONAL SR-28 POR EXISTIR LA PROHIBICION DE ESTACIONAMIENTO EN UNICO CARRIL POR SENTIDO. EN LA CL 132 ENTRE KR 137 Y KR 128 NO REQUIERE SEÑALIZACION ADICIONAL</t>
  </si>
  <si>
    <t xml:space="preserve"> 06-03-2018 ACTA JORNADA INFORMATIVA 
27/02/2018 SOLICITUD DE OPERATIVO DE CONTROL POR PLATAFORMA SDQS CON RADICADO No. 507222018</t>
  </si>
  <si>
    <t>SDQS CON RADICADO No 507222018
ACTA</t>
  </si>
  <si>
    <t xml:space="preserve">
12/03/2018 SE SOLICITA POR CORREO ELECTRONICO Al ING. GERARDO CORTES INFORMACION ACERCA DEL GRUPO GUIA QUE SE UBICA EN EL SECTOR.
07-02-2018 ACTA DE REUNIONES DE PARTICIPACION EN COLEGIO ANDINO, LOS ANDES, ARRALLANES Y NUEVA INGLATERRA</t>
  </si>
  <si>
    <t>ACTAS
CORREO ELECTRONICO</t>
  </si>
  <si>
    <t>06-03-2018 ACTAS JORNADAS INFORMATIVAS
28/02/2018 SOLICITUD DE OPERATIVO DE CONTROL POR PLATAFORMA SDQS CON RADICADO No507322018</t>
  </si>
  <si>
    <t>ACTAS
SDQS CON RADICADO No 507322018</t>
  </si>
  <si>
    <t xml:space="preserve">12-03-2018 CORREO ELECTRONICO ENVIADO CON INFORMACION DEL CNT, FIGURA DEL DEFENSOR DEL CIUDADANO, Y ART. 8 DE LA LEY 1437 DE 2011 </t>
  </si>
  <si>
    <t>ACTAS
SDQS CON RADICADO No 507332018</t>
  </si>
  <si>
    <t xml:space="preserve"> 06-03-2018 ACTA JORNADA INFORMATIVA
28/02/2018 SOLICITUD DE OPERATIVO DE CONTROL POR PLATAFORMA SDQS CON RADICADO No507342018</t>
  </si>
  <si>
    <t>SDQS CON RADICADO No 507342018
ACTA</t>
  </si>
  <si>
    <t>28/02/2018 SOLICITUD DE OPERATIVO DE CONTROL POR PLATAFORMA SDQS CON RADICADO No507352018
 07-03-2018 ACTA REUNION INTERINSTITUCIONAL</t>
  </si>
  <si>
    <t>SDQS CON RADICADO No 507352018
ACTA</t>
  </si>
  <si>
    <t xml:space="preserve">1) jornada informativa en la CL 167 entre KR 45 y KR 45A, CL 168 con KR 49,  CL. 167 con KR 46 y CL 168 con KR 48. 
2) realizar recorrido de verificacion en la CL 170 entre KR 49 y KR 51.  </t>
  </si>
  <si>
    <t>RADICADO SDQS No. 635422018
ACTAS</t>
  </si>
  <si>
    <t xml:space="preserve">
12-03-2018 SOLICITUD POR CORREO AL GERENTE DE AREA GERARDO CORTES</t>
  </si>
  <si>
    <t>12/03/2018 SOLICITUD DE OPERATIVO DE CONTROL POR PLATAFORMA SDQS CON RADICADO No. 635692018</t>
  </si>
  <si>
    <t>RADICADO SDQS No 635692018</t>
  </si>
  <si>
    <t xml:space="preserve">Realizar Jornada informativa por IEP. En la KR  98ª entre calles 145 a la calle 139 y solicitar operativo de control  </t>
  </si>
  <si>
    <t>09-03-2018 JORNADA INFORMATIVA
12/03/2018 SOLICITUD DE OPERATIVO DE CONTROL POR PLATAFORMA SDQS CON RADICADO No. 635772018</t>
  </si>
  <si>
    <t>1) Reunión de participación con encargado de administrar el comercio de Blanco Torres ubicado ubicado entre la CL 145B y CL 146, y entre la KR 48 y KR 49
2) Solicitar operativos de control por la plataforma SDQS en los tramos viales de la CL 145B y CL 146 entre KR 48 y KR 49, la KR 48 y KR 49 entre CL 145B y CL 146, KR 52 con CL 146A por vehículo tipo camioneta de color azul abandonada hace más de un año.
3) Recorrido de verificación y visita técnica en la la KR 49 con CL 146A por señalización de vía cerrada, en la CL 145A frente a la paralela de la autopista norte con KR 45 por señal de prohibido girar hacia el sur, y en la CL 145A con KR 45A por señalización de restricción de tonelaje.</t>
  </si>
  <si>
    <t>1) REUNION DE PARTICIPACION 
2) OPERATIVO DE CONTROL POR SDQS
3) RECORRIDO DE VERIFICACION Y VISITA TECNICA</t>
  </si>
  <si>
    <t>1) Enviar correo al gerente de área de la DCV mencionando la importancia que tiene el carril preferencial para rutas escolares, recalcando que en los últimos meses este proyecto se ha debilitado.
2) Enviar correo a referente de la Dirección de Seguridad Vial preguntando por el grupo encargado de los planes de movilidad escolar, además de enviar información de esta reunión para que se brinde apoyo en lo posible al colegio.</t>
  </si>
  <si>
    <t>1) CORREO ELECTRONICO MENCIONANDO LA IMPORTANCIA DEL CARRIL PREFERENCIAL DE RUTAS ESCOLARES POR LA AUTONORTE
2) CORREO ELECTRONICO PARA CONSULTAR ACERCA DE LOS PLANES DE MOVILIDAD ESCOLAR</t>
  </si>
  <si>
    <t>CORREOS DE RECOMENDACIONES Y SOLICITUD DE INFORMACION PARA EL MEJORAMIENTO DE LA MOVILIDAD ESCOLAR</t>
  </si>
  <si>
    <t xml:space="preserve">12-03-2018 SE ENVIA SUGERENCIA DE LOS CIUDADANOS POR REUNION DE PARTICIPACION ACERCA DE LA IMPORTANCIA DEL CARRIL PREFERENCIAL PARA LAS RUTAS ESCOLARES EN LA AUTOPISTA NORTE AL INGENIERO GERARDO CORTES DE LA DIRECCION DE CONTROL Y VIGILANCIA.
12-03-2018 SE ENVIA CORREO A LA INGENIERA ANGELICA RODRIGUEZ DE LA DIRECCION DE SEGURIDAD VIAL, SOLICITANDO INFORMACION DEL GRUPO DE PLAN DE MOVILIDAD ESCOLAR </t>
  </si>
  <si>
    <t xml:space="preserve">1) Enviar correo a referente de la Dirección de Seguridad Vial preguntando por el grupo encargado de los planes de movilidad escolar, además de enviar información de esta reunión para que se brinde apoyo en lo posible al colegio. </t>
  </si>
  <si>
    <t>1) CORREO ELECTRONICO PARA CONSULTAR ACERCA DE LOS PLANES DE MOVILIDAD ESCOLAR</t>
  </si>
  <si>
    <t>SOLICITUD DE INFORMACION PARA APOYO AL COLEGIO EN EL PLAN DE MOVILIDAD ESCOLAR</t>
  </si>
  <si>
    <t xml:space="preserve">12-03-2018 SE ENVIA CORREO A LA INGENIERA ANGELICA RODRIGUEZ DE LA DIRECCION DE SEGURIDAD VIAL, SOLICITANDO INFORMACION DEL GRUPO DE PLAN DE MOVILIDAD ESCOLAR </t>
  </si>
  <si>
    <t>1) RECORRIDO DE VERIFICACION Y VISITA TECNICA
2) RECORRIDO DE VERIFICACION Y VISITA TECNICA
3) SOLICITUD DE OPERATIVO DE CONTROL POR SDQS</t>
  </si>
  <si>
    <t>1) Recorrido de verificación y visita técnica en compañía de la ingeniera de apoyo en la bahía de la CL 165 No. 54c-55  donde se propone implementar señal de prohibido parquear</t>
  </si>
  <si>
    <t xml:space="preserve">Realizar jornadas informativas sobre el buen uso de la bicicleta 
Y comportamiento de los motociclistas según código nacional de transporte CL 128bis desde la KR  93 a la 96 y CL  129 con KR 95. </t>
  </si>
  <si>
    <t xml:space="preserve">1) JORNADA INFORMATIVA </t>
  </si>
  <si>
    <t>1) SOLICITUD ORACLE</t>
  </si>
  <si>
    <t xml:space="preserve">Se solicitara mantenimiento de la señalizacion </t>
  </si>
  <si>
    <t xml:space="preserve">CLM ING DE APOYO </t>
  </si>
  <si>
    <t>CL 170 y CL176 ENTRE AK 45 Y KR 49B</t>
  </si>
  <si>
    <t>realizar reunion interinstitucional con la Ingeniera de Apoyo Bertha Chavez y el Ingeniero Gerardo Cortes de la DCV para revisar proceso por cambio de sentido vial</t>
  </si>
  <si>
    <t>1) REUNION INTERINSTITUCIONAL</t>
  </si>
  <si>
    <t xml:space="preserve"> Adelantar Jornadas informativas sobre el recorrido planteado para el próximo 15 de Abril entre la KR 93 a la 96 entre CL  128 bis  y CL 127</t>
  </si>
  <si>
    <t>1) JORNADA INFORMATIVA</t>
  </si>
  <si>
    <t xml:space="preserve">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t>
  </si>
  <si>
    <t xml:space="preserve">Jornada Informativa para los comerciantes, residentes, y conductores, en la CL 167 desde la KR 50 hasta la KR 60 por IEP.-Jornada informativa con bici taxistas y/o moto taxistas que se ubican en la estación de Toberin para informarles acerca del CNT y conductas.  </t>
  </si>
  <si>
    <t xml:space="preserve"> </t>
  </si>
  <si>
    <t xml:space="preserve">Solicitar operativo de control por la plataforma SDQS en la KR 55 entre CL 161 y CL 163, la CL 163 entre KR 55 y KR 54, y la KR 55C entre CL 159 y CL 163. </t>
  </si>
  <si>
    <t xml:space="preserve"> Adelantar jornada informativa por IEP en la KR 91 ENTRE CL 146, 147 Y 148 Y 149  2. Visita tecnica señalizacion enla CL 149 entre KR 90 A LA KR 92 .  </t>
  </si>
  <si>
    <t>SE REVISA LA SEÑALIZACION Y SE LE DA TRAMITOLOGIA CON LA INGENIERA DE APOYO Y SOLICITO OPERATIVOS DE CONTROL POR SDQS: 129112018-129202018</t>
  </si>
  <si>
    <t>0902-2018 ACTA DE ENCUENTRO COMUNITARIO J VARGAS</t>
  </si>
  <si>
    <t>CLM-ING DE APOYO</t>
  </si>
  <si>
    <t>21-02-2018 ACTA RECORRIDO DE VERIFICACION DONDE SE ELEVARA SOLICITUD A DCV REDUCTORES NCIDENTE 180311-000014</t>
  </si>
  <si>
    <t xml:space="preserve"> SDQS # 262662018 </t>
  </si>
  <si>
    <t>15-02-2018 ACTA JORNADA INFORMATIVA</t>
  </si>
  <si>
    <t>14-02-2018 ACTA RECORRIDO DE VERIFICACION DONDE SE REALIZO DIAGNOSTICO A CARGO DE DSCVT (MELISSA)</t>
  </si>
  <si>
    <t>MEMORANDO SDM-DSC-46009 DEL 2018</t>
  </si>
  <si>
    <t>MEMORANDO SDM-DSC-46011 DEL 2018</t>
  </si>
  <si>
    <t>21-02-2018 ACTA RECORRIDO DE VERIFICACION DONDE SE ELEVARA SOLICITUD A DCV INCIDENTE 180311-000011</t>
  </si>
  <si>
    <t>14-02-2018 ACTA DE COMITÉ DE AREA PARA SEGUIMIENTO DE LOS RESULTADOS. 14-02-2018 ACTA DE RECORRIDO DE VERIFICACION Y VISITA TECNICA PARA DIAGNOSTICO EN TERRENO BORRADOR DSC-DCV-DSVCT-DTI27-02-2018 ACTA DE COMITÉ DE AREA EXTRAORDINARIA DE SEGUIMIENTO. 23-03-2018 ACTA DE COMITÉ DE AREA DONDE SE PREGUNTO SOBRE EL RESULTADO DE PLAN PILOTO DE CARGUE Y DESCARGUE EN EL TRAMO, NOS ENVIARA AL CORREO EL RESULTADO</t>
  </si>
  <si>
    <t>AGENDADO</t>
  </si>
  <si>
    <t>. INCIDENTE 180311-000014</t>
  </si>
  <si>
    <t>INCIDENTE</t>
  </si>
  <si>
    <t>ELEVAR SOLICITUD A DCV CL 70A ENTRE KR 21 Y KR 22</t>
  </si>
  <si>
    <t>INCIDENTE 180311-000013</t>
  </si>
  <si>
    <t>ELEVAR SOLICITUD A DCV KR 64 CON AC 80  (COSTADO SUR)</t>
  </si>
  <si>
    <t>MEMORANDO SDM-DSC-46012</t>
  </si>
  <si>
    <t xml:space="preserve"> INCIDENTE 180311-000012</t>
  </si>
  <si>
    <t>INCIDENTE 180311-000011</t>
  </si>
  <si>
    <t>27-02-2018 ACTA ENCUENTRO COMUNITARIO DONDE SE SOCIALIZO DELA CICLORUTA CL 76 DESDE LA KR 24 DESDE LA AVENIDA NQS (AMBS SENTIDOS).</t>
  </si>
  <si>
    <t>PRESENTAR PORTAFOLIO DE SERVICIO EN FERIA DE SERVICIO EN EL SALON COMUNAL BENJAMIN HERRERA UBICADO EN LA KR 27 CON CL 63B</t>
  </si>
  <si>
    <t xml:space="preserve">ACTA 16-03-2018 SE PRESENTO EL PORTAFOLIO DE SERVICIO EN EL ENCUENTRO COMUNITARIO. </t>
  </si>
  <si>
    <t>NO SE REALIZO FERIA DE SERVICIO, SI NO ENCUENTRO COMUNITARIO,  POR LOS ORGANIZADORES DE LA UAT  FUE MODIFICADO LA LINEA Y NO SE LLEVO A CABO FERIA DE SERVICIO SINO ENCUENTRO COMUNITARIO.</t>
  </si>
  <si>
    <t>ACTA 23-03-2018 COMITÉ DE AREA A DCV DE LA PROGRAMACION DE OPERATIVOS PARA LA LOCALIDAD Y EMAIL 21-03-2018 AL GERENTE DE AREA (DCV)</t>
  </si>
  <si>
    <t xml:space="preserve">REALIZAR REUNIÓN DE PARTICIPACIÓN CON COMERCIANTES DE MUEBLES Y LA ALCALDÍA LOCAL.
</t>
  </si>
  <si>
    <t xml:space="preserve">
1, REUNION DE PARTICIPACIÓN EN LA IGLESIA EL LUGAR DE SU PRESENCIA POR EL PARQUEADERO SITUADO EN EL BARRIO RIONEGRO.
2, SE SOLICITARA OPERATIVO DE CONTROL POR SDQS EN LA KR 70A CON KR 20A EN EL HORARIO NOCTURNO.
3, RECORRIDO KR 20# 71A -03 ESQUINA. B/COLOMBIA POR SEÑAL SR-28 VANDALIZADA.
</t>
  </si>
  <si>
    <t>1. REUNION DEE PARTICIPACION.      2. OPERATIVO DE CONTROL 3.RECORRIDO DE VERIFICACION Y VISITA TECNICA</t>
  </si>
  <si>
    <t xml:space="preserve">AGENDAMIENTO DE RECORRIDO DE VERIFICACION Y VISITA TECNICA </t>
  </si>
  <si>
    <t>1. SE REALIZARA RECORRIDO DE VERIFICACIÓN EN LA CL 68 CON KR 57.   
2.  SE REALIZARA RECORRIDO TÉCNICO DE VERIFICACIÓN SOLICITUD REDUCTOR DE VELOCIDAD EN LA CL 74 CON KR 23 Y CL 75 CON KR 23.</t>
  </si>
  <si>
    <t>1. RECORRIDO DE VERIFICACION    2.RECORRIDO DE VERIFICACION Y VISITA TECNICA</t>
  </si>
  <si>
    <t>JORNADA INFORMATIVA POR PRESENCIA DE IEP EN EL SECTOR KR 28 ENTRE CL 68 Y CL 71</t>
  </si>
  <si>
    <t>JORNADA INFORMATIVA SOBRE EL MANUAL DEL BICIUSUARIO EN LA AK 24 CON CL 63D</t>
  </si>
  <si>
    <t>1. OPERATIVOS DE CONTROL EN LA CL 66 CON KR 24 POR I.E.P.        2. RECORRIDO DE VERIFICACIÓN CON DTI CARGUE Y DESCARGUE ALREDEDOR DE LA PLAZA DE MERCADO DEL BARRIO 7 DE AGOSTO.</t>
  </si>
  <si>
    <t xml:space="preserve">1. OPERATIVO DE CONTROL.                      2. RECORRIDO DE VERIFICACION  </t>
  </si>
  <si>
    <t>JORNADA INFORMATIVA DE PERSONALIZACIÓN TÚ LLAVE EN LA UNIVERSIDAD DEL ROSARIO SEDE QUINTA MUTIS AK 24 CON CL 66.</t>
  </si>
  <si>
    <t>1. SOCIALIZAR EN EL COLEGIO JUAN FRANCISCO BERBEO LA MEDIDA DE PACIFICACIÓN QUE  SE PRETENDE IMPLEMENTAR.                                   2. RECORRIDO DE VERIFICACIÓN POSIBILIDAD DEJAR EN SENTIDO ÚNICO SUR – NORTE LA KR 29 CON CL 77.</t>
  </si>
  <si>
    <t xml:space="preserve">1, SOACIALIZACION                                2. RECORRIDO DE VERIFICACION Y VISITA TECNICA                   </t>
  </si>
  <si>
    <t xml:space="preserve">1. SOLICITAR OPERATIVOS DE CONTROL PARA LA CL 90 HASTA LA CL 98 A ENTRE KR 50 Y KR 68.                                                 2. CONSULTAR CON LA DCV SI SE ENCUENTRA ESTIPULADO UN CAMBIO VIAL EN LA KR 60 CON CL 94. </t>
  </si>
  <si>
    <t xml:space="preserve">1, OPERATIVO DE CONTROL SDQS  2. CONSULTA EN DCV.                      </t>
  </si>
  <si>
    <t>1. REALIZAR RECORRIDO Y VISTA TÉCNICA PARA VIABILIDAD DE IMPLEMENTACIÓN DE REDUCTORES DE VELOCIDAD EN LA KR 57C ENTRE CL 66B Y CL 68; KR 58 ENTRE CL 66A Y CL 68 Y REVISIÓN DE SEÑAL DE PARE EN LA KR 60 # 66B -72 TAPADA.
2. REALIZACIÓN DE JORNADA INFORMATIVA KR 60 ENTRE CL 66B Y CL 68.
3. SOLICITUD DE OPERATIVO DE CONTROL KR 60 ENTRE CL 66B Y CL 68 POR SDQS.</t>
  </si>
  <si>
    <t xml:space="preserve">1. RECORRIDO DE VERIFICACION             2. JORNDA INFORMATIVA                   3. OPERATIVO DE CONTROL SDQS    </t>
  </si>
  <si>
    <t>REUNIÓN DE PARTICIPACIÓN CON LOS MIEMBROS DE LA IGLESIA EL LUGAR DE SU PRESENCIA.</t>
  </si>
  <si>
    <t xml:space="preserve"> JORNADA INFORMATIVA EN EL SECTOR EN LA CL 63C ENTRE KR 24 Y KR 23</t>
  </si>
  <si>
    <t xml:space="preserve">ELEVAR SOLICITUD  A DCV </t>
  </si>
  <si>
    <t xml:space="preserve"> INCIDENTE 180402-000070</t>
  </si>
  <si>
    <t>ELEVAR SOLICITUD A DCV  LA IMPLEMENTACION  DE ZONA ESCOLAR  DICHO SEGMENTO  VIAL, (SEÑALIZACION VERTICAL SR-01).EN LA KR 23 ENTRE CL 75 Y CL 74</t>
  </si>
  <si>
    <t xml:space="preserve"> INCIDENTE 180402-000072</t>
  </si>
  <si>
    <t>ELEVAR A DCV OPERATIVO DE CONTROL EN LA CL 71A  ENTRE KR 20 Y KR 21</t>
  </si>
  <si>
    <t xml:space="preserve"> INCIDENTE 180402-000076</t>
  </si>
  <si>
    <t xml:space="preserve"> ELEVAR A DCV OPERATIVO DE CONTROL EN LA KR 20 ENTRE CL 70 Y CL 71A</t>
  </si>
  <si>
    <t xml:space="preserve"> INCIDENTE 180402-000079</t>
  </si>
  <si>
    <t>ELEVAR A DCV LA  IMPLEMENTACION DE REDUCTORES DE VELOCIDAD EN LA KR 58 ENTRE CL 68 Y CL 66A</t>
  </si>
  <si>
    <t xml:space="preserve"> INCIDENTE 180402-000082</t>
  </si>
  <si>
    <t xml:space="preserve">ELEVAR A DCV LA  IMPLEMENTACION DE REDUCTORES DE VELOCIDAD EN LA KR 57C ENTRE CL 66B Y CL 69 </t>
  </si>
  <si>
    <t xml:space="preserve"> INCIDENTE 180402-000085</t>
  </si>
  <si>
    <t xml:space="preserve"> ELEVAR A DSVCT EL  RETIRO DE LA SEÑAL SR-08 QUE PERMITE EL PASO A CONJUNTOS RESIDENCIALES Y  COLEGIO DE LA SALLE. </t>
  </si>
  <si>
    <t xml:space="preserve"> INCIDENTE 180402-000089</t>
  </si>
  <si>
    <t>ELEVAR INFORME DE RESPUESTA A DCV EL RESULTADO DE LA SOCIALIZACION DE LA IMPLEMENTACION DE REDUCTORES DE VELOCIDAD  CL 63C ENTRE KR 21 Y KR 22</t>
  </si>
  <si>
    <t xml:space="preserve">ELEVAR INFORME DE RESPUESTA A DCV EL RESULTADO DE LA SOCIALIZACION DE LA IMPLEMENTACION DE RESALTO PORTATIL EN LA DG 79A BIS ENTRE KR 55A Y KR 55B  </t>
  </si>
  <si>
    <t xml:space="preserve">ELEVAR INFORME DE RESPUESTA A DCV EL RESULTADO DE LA SOCIALIZACION DE LA IMPLEMENTACION DE REDUCTORES DE VELOCIDAD EN LA CL 63A ENTRE KR 20 Y KR 22  </t>
  </si>
  <si>
    <t>ELEVAR INFORME DE RESPUESTA A DCV EL RESULTADO DE LA SOCIALIZACION DE LA IMPLEMENTACION DEL CAMBIO DE SENTIDO VIAL EN LOS TRAMOS KR 46 ENTRE CL 94 BIS Y CL 95 CL 94 BIS ENTRE KR 45A Y KR 46 KR 45A ENTRE CL  94 BIS Y CL 95</t>
  </si>
  <si>
    <t xml:space="preserve"> RECORRIDO TÉCNICO DE VERIFICACIÓN PARA REDUCTORES DE VELOCIDAD EN LA CL 63C ENTRE CL 19 Y CL 20. </t>
  </si>
  <si>
    <t>PREVENIR ACCIDENTES DE TRANSITO Y MEJORAR LA MOVILIDAD EN EL SECTOR</t>
  </si>
  <si>
    <t>RECORRIDO DE VERIFICACIÓN SEÑALIZACIÓN ESCOLAR EN LA CL 63C ENTRE AK 24 Y KR 25, CL 63D ENTRE AK 24 Y KR 25.</t>
  </si>
  <si>
    <t>OPERATIVOS DEL CONTROL ALREDEDOR DEL PARQUE GIMNASIO DEL NORTE UBICADO EN LA CL 63B #28-70 POR SDQS.</t>
  </si>
  <si>
    <t>CERRADO</t>
  </si>
  <si>
    <t xml:space="preserve">OPERATIVOS DE CONTROL SOLICITADOS POR SDQS PARA LA CL 92 CON KR 50 </t>
  </si>
  <si>
    <t>21/03/208</t>
  </si>
  <si>
    <t>SE ELEVAR INFORME DE RESPUESTA A DCV DE LA SOCIALIZACION DE IMPLEMENTACION DE BANDAS EN AGREGADO EN LA CL 77 ENTRE KR 28 Y KR 29</t>
  </si>
  <si>
    <t>SE ELEVAR INFORME DE RESPUESTA A DCV DE LA SOCIALIZACION DE IMPLEMENTACION DE REDUCTORES DE VELOCIDAD  EN LA CL 67 ENTRE KR 20 Y KR 17</t>
  </si>
  <si>
    <t xml:space="preserve">SE ELEVAR INFORME DE RESPUESTA A DCV DE LA SOCIALIZACION DE REDUCTORES DE VELOCIDAD EN LA KR 36A ENTRE CL 63B Y CL 63C </t>
  </si>
  <si>
    <t>REUNIÓN INTERINSTITUCIONAL PARA PROGRAMACIÓN DE OPERATIVOS DE CONTROL ALREDEDOR DE LA IGLESIA EL LUGAR DE SU PRESENCIA</t>
  </si>
  <si>
    <t>REUNION INTERINSTITUCIONAL</t>
  </si>
  <si>
    <t>OPERATIVO DE CONTROL SOLICITADO POR SDQS EN LA CL 91 CON 60 B Y EN LA CL 94 CON KR 59</t>
  </si>
  <si>
    <t>RADICADO # 803622018 SDQS DFEL 03-04-2018 OPERATIVO DE CONTROL</t>
  </si>
  <si>
    <t>1. RECORRIDO DE VERIFICACIÓN Y VISITA TECNICA SR 28 CL 91 ENTRE KR 60 Y KR 60A. 
2. OPERATIVO DE CONTROL PARA RECOGER VEHÍCULOS SIN PLACA EN LA CL 91 ENTRE KR 60 Y KR 60A.</t>
  </si>
  <si>
    <t xml:space="preserve">1. RECORRIDO DE VERIFICACION                2. OPERATIVO DE CONTROL SDQS    </t>
  </si>
  <si>
    <t xml:space="preserve">consulta de información en comité de área y con la gestora de transmilenio para dar a conocer a la comunidad los motivos y alternativas por la salida de la ruta, el 13 de marzo se realiza creunión con gestora transmilenio, y tras indagar al interior de la entidad se informa que la ruta N° 15 sigue operando con normalidad, no ha sufrido ninguna modificación en su operación </t>
  </si>
  <si>
    <t>recorrido técnico realizado el 14 de febrero de 2018 Incidente N° 180312-000090</t>
  </si>
  <si>
    <t xml:space="preserve">Recorrido tecnico realizado el 14/02/2018 inccidente N° 180312-000078
ID de incidente: 18932
Asunto: solicitud de señalización
Contacto: Ciudadanía Bogotá
       ID de contacto: 37
</t>
  </si>
  <si>
    <t>Recorrido tecnico realizado el 14/02/2018
incidente N° 180312-000080</t>
  </si>
  <si>
    <t xml:space="preserve">Recorrido tecnico realizado el 14/02/2018
incidente N° 180312-000083
ID de incidente: 18937
Asunto: solicitud de señalización
Contacto: Ciudadanía Bogotá
       ID de contacto: 37
</t>
  </si>
  <si>
    <t xml:space="preserve">Recorrido tecnico realizado el 14/02/2018
incidente N°°180312-000086
ID de incidente: 18940
Asunto: implementación de señalización
Contacto: Ciudadanía Bogotá
       ID de contacto: 37
</t>
  </si>
  <si>
    <t xml:space="preserve">Recorrido tecnico realizado el 14/02/2018
Incidente N° 180312-000088
ID de incidente: 18942
Asunto: implementación de señalización
Contacto: Ciudadanía Bogotá
       ID de contacto: 37
</t>
  </si>
  <si>
    <t xml:space="preserve">Recorrido tecnico realizado el 14/02/2018
incidente N° 180312-000089
ID de incidente: 18943
Asunto: implementación reductores de velocidad
Contacto: Ciudadanía Bogotá
       ID de contacto: 37
</t>
  </si>
  <si>
    <t xml:space="preserve">Recorrido tecnico realizado el 14/02/2018 
Incidente N° 180312-000090
ID de incidente: 18944
Asunto: solicitud reductores de velocidad
Contacto: Ciudadanía Bogotá
       ID de contacto: 37
</t>
  </si>
  <si>
    <t>Se realiza socialización con apoyo de la líder comunal Patricia Nava para acceder a la propiedad horizontal, el día 16 de marzo de 2018</t>
  </si>
  <si>
    <t>programar socilización con representantes de la Jac, teniendo en cuenta que es sector comercial, la socialización se aricula con comerciante integrante de la JAC, dando respuesta a las olicitudes de la comunidad el día 9 de marzo.</t>
  </si>
  <si>
    <t xml:space="preserve">Acta de articulación de socialización </t>
  </si>
  <si>
    <t xml:space="preserve">teniendo en cuenta que el tema de IEP en ándenes ya se había tratado con gerente de área, se programará un recorrido de verificación e identificación en Nicolás de federmán, este se realiza el 7 de marzo, la IEP que se identifica es sobre la vía no andenes, se explica a comunidad que el recurso disponible es en andenes, para la vía  se continuaran programando operativos según fuerza disponible </t>
  </si>
  <si>
    <t xml:space="preserve">Se solicita a comunidad remitir registro fotográfico de persistir la solicitud por IEP sobre andenes, puesto que el día del recorrido no se evidenció problemática de impacto </t>
  </si>
  <si>
    <t xml:space="preserve">Convocar reunión con representantes de la universidades y la DSVCT para el mes de abril, con el fin de realizar seguimiento a avances en la construcción del diagnóstico para el PESV </t>
  </si>
  <si>
    <t xml:space="preserve">realizar mesas de trabajo donde se evidencien los avances en la construcción del docuemnto al PESV </t>
  </si>
  <si>
    <t xml:space="preserve">Asesorar a los Universidades de la mesa IEST en la construcción del documento PESV </t>
  </si>
  <si>
    <t xml:space="preserve">Realizar jornada informativa en sector de oficinas del barrio La Magdalena, donde se informe la medida adoptada por la acción popular en relación al mal parqueo. </t>
  </si>
  <si>
    <t xml:space="preserve">difundir en más escenarios la información en relación a la acción popular que impide el estacionamiento en espacio público </t>
  </si>
  <si>
    <t xml:space="preserve">Sebsibilizar a residentes y población flotante del sector sobre los lugares donde está prohibido estacionar </t>
  </si>
  <si>
    <t xml:space="preserve">Articular con referente de seguridad de la Alcaldía local, para que la zona sea tratada desde el consejo de seguridad solicitando al cuadrante del CAI hacer mayor presencia en el sector a la hora de salida de los estudiantes para facilitar el desplazamiento a las zonas de parqueaderos </t>
  </si>
  <si>
    <t xml:space="preserve">Articular con entidades competentes, para favorecer los desplazamientos de estudiantes a zonas de parqueo y transporte público en horas de la noche </t>
  </si>
  <si>
    <t>realizar trabajo interinstitucional que mitigue la problemática de IEP en el sector</t>
  </si>
  <si>
    <t xml:space="preserve">reunión con referente de seguridad de la Alcaldía local el 12 de marzo, con el fin de escalar el tema a consejo de seguridad y contar con apoyo policivo en el entorno, que favorezcan los desplazamientos de estudiantes al acceso de transporte público y parqueaderos del sector </t>
  </si>
  <si>
    <t>resocializar la medida con la comunidad del sector cra 57 calle 53</t>
  </si>
  <si>
    <t xml:space="preserve">realizar segunda jornada de socialización a predios donde no hubo respuesta </t>
  </si>
  <si>
    <t xml:space="preserve">completar socialización solicitada </t>
  </si>
  <si>
    <t>INGENIERA DE APOYO Y CLM 13</t>
  </si>
  <si>
    <t>realizar diagnostico y gestión en el aplicativo Oracle cra 57 calle 46</t>
  </si>
  <si>
    <t xml:space="preserve">recorrido técnico realizado 9-03-2018, pendiente diagnóstico 
incidente N°180312-000091
ID de incidente: 18948
Asunto: solicitud reductores de velocidad
Contacto: Ciudadanía Bogotá
       ID de contacto: 37
</t>
  </si>
  <si>
    <t xml:space="preserve">resocializar la medida con la comunidad del sector cra 52 entre calles 44c y 44a </t>
  </si>
  <si>
    <t xml:space="preserve">resocializar la medida con la comunidad del sector cra 57 entre calles 44c y 45a </t>
  </si>
  <si>
    <t xml:space="preserve">Realizar jornada informativa a conductores de buses con apoyo de líderes comunales, donde se socialicen los lugares a donde está prohibido estacionar </t>
  </si>
  <si>
    <t xml:space="preserve">jornada informativa entre el CLM y líderes comunales, para explicar a conductores de buses los lugares donde está prohibido estacionar seún el CNT </t>
  </si>
  <si>
    <t xml:space="preserve">sensibilizar a los conductores que infringen la norma, en relación con la IEP en el barrio El Campín </t>
  </si>
  <si>
    <t xml:space="preserve">acta de jornada </t>
  </si>
  <si>
    <t>por solicitu de lider comunal se pospone la jornada a despu{es de semana santa cuando vuelva a presentarse la problemática de IEP</t>
  </si>
  <si>
    <t xml:space="preserve">Remitir a gerente de área en reunión, la solicitud de la comunidad en cuanto a inconformidad con implementación de resaltos portátiles, para realizar la correspondiente gestión  </t>
  </si>
  <si>
    <t xml:space="preserve">socializar a gerente de área la petición escrita de la comunidad para realizar el correspondiente trámite </t>
  </si>
  <si>
    <t xml:space="preserve">Remitir solicitud de la comunidad a dependencia encargada de dicha implementación para su correspondiente trámite </t>
  </si>
  <si>
    <t xml:space="preserve">reunión con gerente de área para remitir solicitud escrita de la comunidad por inconformidad con implementación en el sector, realizada el 22 de marzo </t>
  </si>
  <si>
    <t>SOCIALIZAR LA SEGUNDA PROPUESTA PLANTEADA POR LA DSV-CT</t>
  </si>
  <si>
    <t>plantear una segunda propuesta  planteada por la DSV-CT</t>
  </si>
  <si>
    <t>Respuesta por parte de la comunidad de acuerdo a lo planteado</t>
  </si>
  <si>
    <t>ver acta de socializacion 16/03/2016</t>
  </si>
  <si>
    <t>Generar diagnostico a otras dependencias de la SDM</t>
  </si>
  <si>
    <t>enviar diagnostico a la direccion encargada</t>
  </si>
  <si>
    <t xml:space="preserve">Solicitar operativos de control en los tramos mencionados mediante herramienta SDQS </t>
  </si>
  <si>
    <t>remitir solicitud mediante herramienta SDQS</t>
  </si>
  <si>
    <t xml:space="preserve">dar respuesta a la comunidad en relación con la solicitud de operativos para el sector con el fin de mitigar la problemática </t>
  </si>
  <si>
    <t>solicitud radicada a través de SDQS 792542018</t>
  </si>
  <si>
    <t>realizar última resocialización</t>
  </si>
  <si>
    <t xml:space="preserve">contar con el mayor número de comunidad informada sobre la medida de implementación de resaltos portátiles en la cra 52 entre calles 44c y 45 La esmeralda </t>
  </si>
  <si>
    <t xml:space="preserve">informar a la comunidad viabilidad de la implementación </t>
  </si>
  <si>
    <t>SE REALIZO LA JORNADA INFORMATIVA EL DIA 6 DE MARZO DEL2018</t>
  </si>
  <si>
    <t>SE REALIZO EL DIA 21 DE MARZO DEL 2018 LA JORNADA INFORMATIVA EN SECTOR BARRIO SANTA ISABEL.</t>
  </si>
  <si>
    <t>REALIZAR VISITA TECNICA PARA SOLICITAR REDUCTORES DE VELOCIDAD CALLE 6B ENTRADA PARQUE</t>
  </si>
  <si>
    <t>SE REALIZO LA JORNADA INFORMATIVA EN SECTOR DONDE LA COMUNIDAD SOLICITO EN EL ENCUENTRO COMUNITARIO.</t>
  </si>
  <si>
    <t xml:space="preserve"> JORNADA INFORMATIVA MAL PARQUEO EN VIA</t>
  </si>
  <si>
    <t>SEÑALIZACION ENTORNOS ESCOLARES Y ELEVAR PETICION DE PARADERO DEL SITP L GESTOR DE TRANSMILENIO DE LA LOCALIDAD</t>
  </si>
  <si>
    <t xml:space="preserve">SE REALIZARA CON EL ING  DE APOYO </t>
  </si>
  <si>
    <t>REALIZAR RECORRIDO DE VERIFICACION PARA LA CRA 18C BIS   #  1 -09</t>
  </si>
  <si>
    <t>SE REALIZARA IEP</t>
  </si>
  <si>
    <t>INDAGAR ESTADO DE PROCESO EN DCV</t>
  </si>
  <si>
    <t xml:space="preserve"> SE ELEVARA EL PROCESO DCV.</t>
  </si>
  <si>
    <t>SE REALIZA VISITA CON EL ING DE APOYO LA VERIFICACION DE LOS COMPROMISOS DEL COLEGIO LA PRESENTACION.</t>
  </si>
  <si>
    <t>SE SOLICITA IMPLEMENTACION DE SR 30.SR 28  Y SE ELEVARA SOLICITUD A LA DCV.</t>
  </si>
  <si>
    <t>SE REALIZA LA VISITA  DE LA SEÑALIZACION EN PARQUE MARIA EUGENIA EN SECTOR.</t>
  </si>
  <si>
    <t>SE SOLICITARA DCV SR 30,SP 47 ,NO PASA SITP EN SECTOR</t>
  </si>
  <si>
    <t>SE REALIZO LA VISITA EN PARQUE MARIA EUGENIA TEMA REDUCTORESDE VELOCIDAD SECTORY PASOS SEGUROS AL PARQUE.</t>
  </si>
  <si>
    <t>JORNADA INFORMATIVA  VOTO NACIONAL</t>
  </si>
  <si>
    <t>SE LLEVARA ACABO LA JORNADA INFORMATIVA EN EL SECTOR DE PARTE CLM</t>
  </si>
  <si>
    <t>SE REALIZARA LA JORNADA IEP</t>
  </si>
  <si>
    <t>SE REALIZA JORNADA INFORMATIVA  EN EL SECTOR SOBRE MAL PARQUEO EN VIA .</t>
  </si>
  <si>
    <t>RECORRIDO DE VERIFICACION EN CALLE 7 CON KR 15 Y CALLE 7 CON KR 15A ENTRE CALLE 7 Y 8 DE LA SEÑALIZACION Y VERIFICAR SENTIDO DE LA VIA DE LA KR 15A ENTRE CALLE 7 Y 8</t>
  </si>
  <si>
    <t>SE REALIZARA RECORRIDO TECNICO CON EL ING  CALLE 7Y 8, CON KR 15 A Y KR 15 Y VERIFICAR SENTIDO DE LA VIA.</t>
  </si>
  <si>
    <t>SE REALIZA EL RECORRIDO VERIFICACION EN EL SECTOR</t>
  </si>
  <si>
    <t xml:space="preserve">RECORRIDO DE VERIFICACION EN CALLE 7 CON KR 15 Y CALLE 7 CON KR 15A ENTRE CALLE 7 Y 8 DE LA SEÑALIZACION Y VERIFICAR SENTIDO DE LA VIA DE LA KR 15A ENTRE CALLE 7 Y 8 Y SOLICITAR OPERATIVO DE MAL PARQUEO EN LA KR 15 BIS </t>
  </si>
  <si>
    <t xml:space="preserve">RECORRIDO DE VERIFICACION DE SEÑALIZACION EN LA CALLE 7 KR 15 BIS </t>
  </si>
  <si>
    <t>SE REALIZA RECORRIDO CON EL ING DE APOYO EN SECTOR PARA VERIFICACIONDE LA CALLE 7 CON KR 15 BIS</t>
  </si>
  <si>
    <t>REALIZAR VISITA TECNICA PARA TEMAS DE SEÑALIZACION</t>
  </si>
  <si>
    <t>SE REALIZARA LA VISITA TECNICA EN CALLE CON 18-75 HOSPITAL SAN JOSE</t>
  </si>
  <si>
    <t xml:space="preserve">REUNION TEMA DE VEHICULOS SDM EN VIA </t>
  </si>
  <si>
    <t>SE REALIZARA LA JORNADA INFORMATIVA TRABAJO CON LOS CONDUCTORES DE LA SDM</t>
  </si>
  <si>
    <t>SE REALIZARA 21 DE MARZO 2018</t>
  </si>
  <si>
    <t>SE REALIZO LA JORNADA INFORMATIVA CON LOS CONDUCTORES DE LA SDM  DONDE NO AFECTEN LA MOVILIDAD EN SECTOR.</t>
  </si>
  <si>
    <t>REALIZAR JORNADA INFORMATIVA KR 27 Y 28 ENTRE LAS CALLES 8 Y 7</t>
  </si>
  <si>
    <t>SE REALIZARA JORNADA INFORMATIVA EN EL SECTOR EN LA KR 27,28 EN LAS CALLES 7,8 RICAURTE</t>
  </si>
  <si>
    <t>SE REALIZARA EN MES DE ABRIL</t>
  </si>
  <si>
    <t>REALIZAR JORNADA INFORMATIVAEN AMBOS COSTADOS SOBRE AV MARISCAL SUCRE ENTRE CALLE 4A Y CALLE 8</t>
  </si>
  <si>
    <t xml:space="preserve">SE REALIZARA JORNADA INFORMATIVA ENTRE LA KR 4 Y CALLE 8 </t>
  </si>
  <si>
    <t>SE REALIZA RECORRIDO TECNI CON EL ING EN EL MES DE ABRIL DEL 2018</t>
  </si>
  <si>
    <t>SE REALIZARA CON EL ING  DE APOYO EN MES DE ABRIL.</t>
  </si>
  <si>
    <t>REALIZAR REUNION CON LA SECRETARIA DE GOBIERNO PARA OFICIALIZAR EL PACTO DE PARQUEO CON COMERCIANTES DEL RESTREPO.</t>
  </si>
  <si>
    <t>SOLICITAN RESOCIALIZACIÓN</t>
  </si>
  <si>
    <t>INGRESADO AL APLICATIVO ORACLE MEDIANTE INCIDENTE No 180226-000081</t>
  </si>
  <si>
    <t>APLICATIVO ORACLE 180226-000081</t>
  </si>
  <si>
    <t>INGRESADO AL APLICATIVO ORACLE MEDIANTE INCIDENTE No 180227-000175</t>
  </si>
  <si>
    <t>APLICATIVO ORACLE 180227-000175</t>
  </si>
  <si>
    <t>ENVIAR SOLICITUD DE MENTENIMIENTO DE SEÑALIZACIÓN CALLE 10 CON KR 12 Y 12C</t>
  </si>
  <si>
    <t>INGRESADO AL APLICATIVO ORACLE MEDIANTE INCIDENTE No 180227-000180</t>
  </si>
  <si>
    <t>APLICATIVO ORACLE 180227-000180</t>
  </si>
  <si>
    <t>ENVIAR SOLICITUD DE REDUCTORES DE VELOCIDAD  PARA LA ESQUINA DE LA CRA 13 CON CLL 3 SUR A LA DCV</t>
  </si>
  <si>
    <t>INGRESADO AL APLICATIVO ORACLE MEDIANTE INCIDENTE No 180228-000002</t>
  </si>
  <si>
    <t>APLICATIVO ORACLE 180228-000002</t>
  </si>
  <si>
    <t>INGRESADO AL APLICATIVO ORACLE MEDIANTE INCIDENTE No 180227-000176</t>
  </si>
  <si>
    <t>APLICATIVO ORACLE 180227-000176</t>
  </si>
  <si>
    <t>INGRESADO AL APLICATIVO ORACLE MEDIANTE INCIDENTE No 180228-000000</t>
  </si>
  <si>
    <t>APLICATIVO ORACLE 180228-000000</t>
  </si>
  <si>
    <t>REALIZAR INFORME FINAL SOBRE VIABILIDAD DE IMPLEMENTACIÓN DE CAMBIO DE SENTIDO VIAL CR 14B ENTRE CL 1 SUR Y 1</t>
  </si>
  <si>
    <t>RADICAR POR LA HERRAMIENTA SDQS OPERATIVO DE CONTROL EN LA CL 10BSUR CON KR 16 Y CL 11 SUR CON TV 18BIS</t>
  </si>
  <si>
    <t xml:space="preserve">RADICAR POR LA HERRAMIENTA SDQS OPERATIVO DE CONTROL EN LA KR 16 # 10A -89 SUR </t>
  </si>
  <si>
    <t>RADICAR OPERATIVO DE CONTROL POR HERRAMIENTA SDQS EN LA CALLE 17SUR CON KR 26</t>
  </si>
  <si>
    <t xml:space="preserve">REALIZAR INFORME FINAL SOBRE VIABILIDAD DE IMPLEMENTACIÓN DE REDUCTORES EN CRA 19 ENTRE CLL 6 Y 10 SUR </t>
  </si>
  <si>
    <t>SE REALIZA RESOCIALIZACIÓN EL DÍA 21 DE MARZO DE 2018 POR NO CUMPLIR CON EL 80% DE APROBACIÓN PARA IMPLEMENTACIÓN</t>
  </si>
  <si>
    <t>VER ACTA 21 DE MARZO/2018</t>
  </si>
  <si>
    <t>REALIZAR INFORME FINAL SOBRE VIABILIDAD DE IMPLEMENTACIÓN DE REDUCTORES EN CRA 19 CON CALLE 10 SUR</t>
  </si>
  <si>
    <t xml:space="preserve">SOLICITAR POR HERRAMIENTA SDQS OPERATIVO DE CONTROL EN LA CRA. 24F CON CALLE 18, 19, 20 SUR. </t>
  </si>
  <si>
    <t>SE RADICAN EL DIA 12/03/2018 OPERATIVOS DE CONTROL A LA IEP POR LA HERRAMIENTA SDQS CON # DE RADICADO 634272018.</t>
  </si>
  <si>
    <t xml:space="preserve"> # DE RADICADO 634272018</t>
  </si>
  <si>
    <t xml:space="preserve">REALIZAR JORNADA INFORMATIVA EN LA CR 12 CON CLL 12 A SUR </t>
  </si>
  <si>
    <t>SE REALIZA JORNADA INFORMATIVA DE IEP EL DÍA 28/03/2018</t>
  </si>
  <si>
    <t>ACTA, LISTADO Y REGISTRO FOTOGRÁFICO</t>
  </si>
  <si>
    <t>RADICAR OPERATIVO DE CONTROL POR HERRAMIENTA SDQS EN LA CL 12A ENTRE AV CARACAS HASTA CRA 10</t>
  </si>
  <si>
    <t>SE RADICAN EL DIA 23/03/2018 OPERATIVOS DE CONTROL A LA IEP POR LA HERRAMIENTA SDQS CON # DE RADICADO 742272018</t>
  </si>
  <si>
    <t>SOLICTAR RECORRIDO DE VERIFICACIÓN CON ING DE APOYO EN LA AK 30 ENTRE CLL 31 HASTA CL 33 SUR PARA EVALUAR VIABILIDAD DE IMPLEMENTACIÓN DE REDUCTORES DE VELOCIDAD</t>
  </si>
  <si>
    <t>SE REALIZA RECORRIDO DE VERIFICACIÓN CON ING. DE APOYO EL DÍA 21/03/2018 PARA EVALUAR LA VIABILIDAD DE IMPLEMENTACIÓN DE REDUCTORES DE VELOCIDAD</t>
  </si>
  <si>
    <t>ACTA 21/03/2018</t>
  </si>
  <si>
    <t>SOLICTAR RECORRIDO DE VERIFICACIÓN CON ING DE APOYO EN LA CL 31D CON CRA 29 Y 29B PARA EVALUAR VIABILIDAD DE IMPLEMENTACIÓN DE REDUCTORES DE VELOCIDAD</t>
  </si>
  <si>
    <t>SE RADICA EL DIA 23/03/2018 OPERATIVO DE CONTROL POR HERRAMIENTA SDQS CON # DE RADICADO 742562018</t>
  </si>
  <si>
    <t># DE RADICADO 742562018</t>
  </si>
  <si>
    <t>SOLICITAR RECORRIDO DE VERIFICACIÓN CON ING DE APOYO EN LA CL 8SUR CON CRA 29  PARA EVALUAR VIABILIDAD DE IMPLEMENTACIÓN DE REDUCTORES DE VELOCIDAD</t>
  </si>
  <si>
    <t>ING. DE APOYO</t>
  </si>
  <si>
    <t>SE RADICAN EL DIA 23/03/2018 OPERATIVOS DE CONTROL A LA IEP POR LA HERRAMIENTA SDQS CON # DE RADICADO 741892018</t>
  </si>
  <si>
    <t># DE RADICADO 741892018</t>
  </si>
  <si>
    <t>SE ENVIARÁ SOLICITUD A LA DEPENDENCIA CORRESPONDIENTE PARA LA VIABILIDAD</t>
  </si>
  <si>
    <t>ENVIAR SOLICITUD DE REDUCTORES DE VELOCIDAD  PARA LA CLL 31D SUR CON CRA 29 Y 29B A LA DCV</t>
  </si>
  <si>
    <t>REALIZAR INFORME FINAL SOBRE VIABILIDAD DE IMPLEMENTACIÓN DE REDUCTORES EN CRA 15 Y 15A CLL 6 SUR Y CLL 4 SUR</t>
  </si>
  <si>
    <t>SOLICITAR POR HERRAMIENTA SDQS OPERATIVO DE CONTROL EN LA CRA 11 CON CLL 3 SUR</t>
  </si>
  <si>
    <t>SE RADICAN EL DIA 23/03/2018 OPERATIVOS DE CONTROL A LA IEP POR LA HERRAMIENTA SDQS CON # DE RADICADO 760882018.</t>
  </si>
  <si>
    <t># DE RADICADO 760882018</t>
  </si>
  <si>
    <t>ENVIAR A LA DEPENDENCIA CORRESPONDIENTE LA SOLICITUD PARA ESTUDIO DE VIABILIDAD PARA SEMAFORIZACIÓN EN LA CLL 18 SUR CON CRA 24C</t>
  </si>
  <si>
    <t>ENVIAR A DCV LA SOLICITUD PARA ESTUDIO DE VIABILIDAD PARA DEMARCACIÓN HORIZONTAL EN LA AK 30 ENTRE CLL 27 SUR Y CLL 30 SUR</t>
  </si>
  <si>
    <t>SE DA TRAMITE MEDIANTE LA 
HERRAMIENTA ORACLE CON EL 
INCIDENTE No 180316-000104</t>
  </si>
  <si>
    <t>INCIDENTE No 180316-000104</t>
  </si>
  <si>
    <t>SE DA TRAMITE MEDIANTE LA 
HERRAMIENTA ORACLE CON EL 
INCIDENTE No 180316-000107</t>
  </si>
  <si>
    <t>INCIDENTE No 180316-000107</t>
  </si>
  <si>
    <t>SE DA TRAMITE MEDIANTE LA 
HERRAMIENTA ORACLE CON EL 
INCIDENTE No 180316-00011</t>
  </si>
  <si>
    <t>SE DA TRAMITE MEDIANTE LA 
HERRAMIENTA ORACLE CON EL 
INCIDENTE No 180316-000112</t>
  </si>
  <si>
    <t>SE DA TRAMITE MEDIANTE LA 
HERRAMIENTA ORACLE CON EL 
INCIDENTE No 180326-000111</t>
  </si>
  <si>
    <t>INCIDENTE No 180326-000111</t>
  </si>
  <si>
    <t>SE DA TRAMITE MEDIANTE LA 
HERRAMIENTA ORACLE CON EL 
INCIDENTE No 180316-000118</t>
  </si>
  <si>
    <t>INCIDENTE No 180326-000118</t>
  </si>
  <si>
    <t>SE DA TRAMITE MEDIANTE LA 
HERRAMIENTA ORACLE CON EL 
INCIDENTE No 180316-000119</t>
  </si>
  <si>
    <t>INCIDENTE No 180326-000119</t>
  </si>
  <si>
    <t xml:space="preserve">EN EL TRANSCURSO DE LA SEMANA SE PROGRAMARA RECORRIDO TÉCNICO PARA VISIBILIZAR LA PROBABILIDAD DEL CAMBIO DE SENTIDO VIAL EN LA INTERSECCION CLL 40 – AV. AMERICAS Y CR 60 – CR 64 Y EL DESARROLLO DE JORNADAS INFORMATIVAS 
 SE REALIZA VISITA Y SE EVIDENCIA EN CAMPOR QUE AL DIRECCION DE REFERECNIA NO EXISTE DE ACUERDO A LA NOMENCLATURA ENCONTRADA </t>
  </si>
  <si>
    <t>ACTA 26-03-2018</t>
  </si>
  <si>
    <t>EN EL TRANSCURSO DE LA SEMANA SE PROGRAMARA RECORRIDO TÉCNICO PARA VISIBILIZAR LA PROBABILIDAD DE IMPLEMENTACION DE REDUCTORES DE VELOCIDAD EN LA INTERSECCION  KR  37 ENTRE CLL 2 Y CLL 8 SUR 
SE REALIZA VISITA Y SE EVIDENCIA QUE EXISTEN REDUCTORES DE VELOCIDAD EN LA KR 37 CON CL 1C ASI QUE LA SOCLITUD DE REALIZARA PARA EL SEGMENTO VIAL DE LA KR 37 ENTRE CL 8 SUR Y CL 1C</t>
  </si>
  <si>
    <t xml:space="preserve">EN EL TRANSCURSO DE LA SEMANA SE PROGRAMARA ACERCAMIENTO CON EL COLEGIO FERNANDO V DE ARAGON Y CASTILLA PARA EL DESARROLLO DE ENCUENTRO COMUNITARIO CONFORME A LOS COMPROMISOS DE LA REUNIÓN DE PARTICIPACIÓN FECHA TENTATIVA EL DIA VIERNES 9 DE MARZO DEL AÑO EN CURSO. SE DESARROLLA ACERCAMIENTO CON EL DIRECTOR DEL COLEGIO EL SEÑOR JAIRO CORTEZ MORALES CON EL FIN DE FOMENTAR EL SENTIDO DE PERTENENCIA Y CULTURA CIUDADANA, FORTALECIENDO LA SEGURIDAD VIAL   </t>
  </si>
  <si>
    <t>ACTA Y LISTADOS 09/03/18</t>
  </si>
  <si>
    <t xml:space="preserve">SE DESARROLLARA JORNADAS INFORMATIVAS Y SE SUBIRA PETICION A SDQS </t>
  </si>
  <si>
    <t>REALIZACION DE JORNADAS INFORMATIVAS Y RADICADO SDQS PARA OPERATIVOS DE CONTROL</t>
  </si>
  <si>
    <t>SE REALIZA JORNADA INFORMATIVA EL DIA 7 DE MARZO A LAS 8:30 AM EN DONDE SE INFORMA LA NORMATIVIDAD DEL CNTT A 31 PERSONAS, SE RADICA SDQS EL DIA 8 de marzo bajo el numero 598162018.</t>
  </si>
  <si>
    <t>ACTA Y SDQS</t>
  </si>
  <si>
    <t xml:space="preserve">SE DESARROLLARA TALLERES DE SENSIBILIZACION EN EL COLEGIO FERNANDO V DE ARAGON Y CASTILLA </t>
  </si>
  <si>
    <t xml:space="preserve">CONFORME A LA SOLICITUD DE LA COMUNIDAD SE DESARROLLARA TALLERES DE SENSIBILIZACION </t>
  </si>
  <si>
    <t xml:space="preserve">FOMENTAR LA CULTURA CIUDADANA </t>
  </si>
  <si>
    <t xml:space="preserve">DESARROLLO DE JORNADA INFORMATIVA, SUBIR PETICION POR SDQS </t>
  </si>
  <si>
    <t>CONFORME A LA SOLICITUD DE LA COMUNIDAD SE DESARROLLARA JI EN EL SECTOR QUE CORRESPONDE LA DG 2 ENTRE CARRERA 56A Y TRANSVERSAL 53A</t>
  </si>
  <si>
    <t>REALIZAR RECORRIDO PARA ATENDER SOLICITUD DE LA COMUNIDAD</t>
  </si>
  <si>
    <t xml:space="preserve">DAR CUMPLIENTO A LAS SOLICITUDES DE LA COMUNIDAD </t>
  </si>
  <si>
    <t xml:space="preserve">INGENIERA </t>
  </si>
  <si>
    <t>PROGRAMAR SEGUNDA JORNADA CON EL FIN DE ABARCAR TODA EL AREA</t>
  </si>
  <si>
    <t>PROGRAMAR SEGUNDA JORNADA</t>
  </si>
  <si>
    <t xml:space="preserve">EN EL MARCO DEL PLNA DE CHOQUE CANDELARIA (SOCIALIZACIÓN BANDAS EN AGREGADO) LA COMUNIDAD LE SOLICITA AL CLM OTRAS ACCIONES COMO JORNADAS INFORMATIVAS Y OPERATIVOS POR IEP EN LA KRA 9 N 11 - 63 </t>
  </si>
  <si>
    <t xml:space="preserve">EL CLM AGENDARA LAS RESPECTIVAS JORNADAS INFORMATIVAS PARA EL MES DE FEBRERO  Y A LA LUZ DEL CORREO QUE NOS ENVIA LA COORDINACIÓN DE PROGRAMACION DE OPERATIVOS ESTOS SE AGENDARAN PARA FINES PERTINENTES. EL CLM ELEVA SDQS OPERATIVO POR IEP. 420302018 TAMBIEN SE REALIZA JORNADA INFORMATIVA CON 2 PERSONAS DEL LOCAL COMERCIAL ACTA Y LISTADO COMO EVIDENCIA EL DIA 13 DE MARZO DEL PRESENTE AÑO </t>
  </si>
  <si>
    <t>FEBRERO</t>
  </si>
  <si>
    <t xml:space="preserve">REALIZACIÓN DE RECORRIDO TECNICO PARA ELEVAR LA SOLICITUD DE LA COMUNIDAD (SOLICITUD DE SEÑAL DE TRANSITO NO PITAR) CRA 6 N 11 - 90 </t>
  </si>
  <si>
    <t>EL CLM AGENDARA EL RECORRIDO CORRESPONDIENTE PARA FINES TECNICOS PERTINENTES- SE REALIZA DICHA ACTIVIDAD EL DIA 9 DE MARZO DE 2018- SR 29 CONTAMINACIÓN AUDITIVA.</t>
  </si>
  <si>
    <t>REALIZAR EL DIA 23 DE MARZO DEL 2018 EL RECORRIDO POR EGIPTO BAJO CON LA ALCALDIA DE LA CANDELARIA.</t>
  </si>
  <si>
    <t>EL CLM REALIZÓ  TALLER EN SEGURIDAD VIAL EL DIA 8 DE MARZO DONDE SE ANEXA ACTA COMO EVIDENCIA.</t>
  </si>
  <si>
    <t>EL CLM ENVIARA MAIL A LA DCV Y/O SDQS PARA FINENES PERTINENTES. EN ESA MEDIDA EL SDM ELEVA A TRAVES DEL N DE RADICADO SDQS LA CONSULTA 680622018</t>
  </si>
  <si>
    <t>ACTA Y LISTADO COMO EVIDENCIA Y N DE RADICADO SDQS N 680622018</t>
  </si>
  <si>
    <t>SE DESARROLLARÁ EL TALLER PLAN BICI CON LOS BICIUSUARIOS  QUE PARTICIPARAN DEL EVENTO</t>
  </si>
  <si>
    <t>SE REALIZARA RECORRIDO CON FUNCIONARIOS Y COMUNIDAD EN EL BARRIO CONCORDIA  EL 5 DE ABRIL 2018</t>
  </si>
  <si>
    <t>RECORRIDO CON LA COMUNIDAD Y CON INSTITUCIONES PARA FINES PERTINENTES</t>
  </si>
  <si>
    <t>GESTION DE GRUPO GUIA PARA RECORRIDO DE " FARRA BUENA" 21 DE MARZO 2018</t>
  </si>
  <si>
    <t xml:space="preserve">EL CLM  REALIZO EL RECORRIDO  CON EL GRUPO GUIA PARA " FARRA BUENA" 21 DE MARZO 2018 . ACTA COMO EVIDENCIA </t>
  </si>
  <si>
    <t>ELEVAR SOLICITUD A DCV EN LA KR 6 CL 11 PARA IMPLEMENTACIÓN DE SEÑAL SR 24</t>
  </si>
  <si>
    <t>ELEVAR SOLICITUD A DCV EN LA KR 6 CL 11 PARA IMPLEMENTACIÓN DE SEÑAL SR 29</t>
  </si>
  <si>
    <t>SE REALIZARA EL RECORRIDO EN EL BARRIO LA CONCORDIA EL 5 DE ABRIL 2018.</t>
  </si>
  <si>
    <t xml:space="preserve">SE SOLICITA ACOMPAÑAMIENTO DEL GRUPO GUIA PARA EL RECORRIDO DE LA FARRA BUENA 13 DE ABRIL DE 2018 6PM </t>
  </si>
  <si>
    <t xml:space="preserve">SOLICITAR AL MAYOR PARDO EL PERSONAL PARA EL ACOMPAÑAMIENTO AL RECORRIDO DE LA FARRA BUENA POR MOTIVOS DE SEGURIDAD VIAL </t>
  </si>
  <si>
    <t>ACTA Y LISTADO COMO EVIDENCA</t>
  </si>
  <si>
    <t xml:space="preserve">REALIZAR RECORRIDO TECNICO (ESCUELA NACIONAL DEL COMERCIO) </t>
  </si>
  <si>
    <t xml:space="preserve">EL CLM AGENDA RECORRIDO TECNICO PARA FINES PERTINENTES </t>
  </si>
  <si>
    <t xml:space="preserve">LLEVAR A CABO  SEGUNDA JORNADA DE SOCIALIZACIÓN </t>
  </si>
  <si>
    <t xml:space="preserve">REALIZAR SEGUNDA JORNADA DE SOCIALIZACION </t>
  </si>
  <si>
    <t>SE AGENDA POR PARTE DEL CLM LA RESOCIALIZACION</t>
  </si>
  <si>
    <t xml:space="preserve">SE AGENDA POR PARTE DEL CLM LA RESOCIALIZACION  </t>
  </si>
  <si>
    <t xml:space="preserve">ACYA Y LISTADO DE LA SOCIALIZACION COMO EVIDENCIA </t>
  </si>
  <si>
    <t>EL ARQUITECTO CARLOS URREGO COORDINARA Y REALIZARA REUNION CON LA SECRETARIA DE INTREGRACION SOCIAL  SE REALIZA REUNION CON ALCALDE LOCAL Y VARAS ENTIDADES   EL 1 DE MARZO DEL 2018</t>
  </si>
  <si>
    <t xml:space="preserve">Incidente No.171017-000036                       CONCEPTO TECNICO 18-444        </t>
  </si>
  <si>
    <t>Mediante memorando SDM-DSC-44456-2018, se informa a la DSVCT que el resultado final es: de doscientos ochenta y dos (282) predios visitados, ciento setenta y dos (172) estuvieron de acuerdo con la medida para un porcentaje del 61%, cuarenta y seis (46) no estuvieron de acuerdo con la medida para un porcentaje del 16%, en cincuenta y ocho (58) predios no se ubicó propietario o residente para un porcentaje del 21% y seis (6) personas no se encontraron interesadas, para un porcentaje del 2%.</t>
  </si>
  <si>
    <t>CONCEPTO TECNICO 18-481</t>
  </si>
  <si>
    <t>Mediante memorando SDM-DSC-44505-2018 se informa a la DSVCT: … el resultado final es: de ciento cincuenta y tres (153) predios visitados, setenta y ocho (78) estuvieron de acuerdo con la medida para un porcentaje del 51%, treinta y seis (36) no estuvieron de acuerdo con la medida para un porcentaje del 24%, en veintiocho ocho (28) predios no se ubicó propietario o residente para un porcentaje del 18% y once (11) personas no se encontraron interesadas, para un porcentaje del 7%.</t>
  </si>
  <si>
    <t xml:space="preserve">Incidente No. 180305-000172                       CONCEPTO TECNICO 18-497                          Incidente No.180305-000173                                               CONCEPTO TECNICO 18-498                        Incidente No.180305-000174                                               CONCEPTO TECNICO 18-499  </t>
  </si>
  <si>
    <t>Incidente No. 180305-000172 .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                                Incidente No. 180305-000173. En el recorrido se observa que la Parroquia La Resurrección tiene placa No. 11D-46 y no 11G-46, según lo reportó el CLM, por lo cual es la misma solicitud del Colegio José Martí Sede D incidente No. 180305-000172.                                                                                                                               Incidente No. 180305-000174. 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</si>
  <si>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SOLICITARA  A LA DTI SEÑAL SR 28 EN LA KR 3 POR CL 48 R SUR </t>
  </si>
  <si>
    <t xml:space="preserve">Incidente No. 180305-000171.              CONCEPTO TECNICO 18-495                          </t>
  </si>
  <si>
    <t>DIAGNÓSTICO DE LA VISITA: La Kr 3 es una vía local, se encuentra construida en concreto en regular estado, de 7m de ancho aproximadamente, con doble sentido de circulación, pendiente muy alta, sin demarcación, se observa señalización vertical a lo largo de esta vía de SR-01, dúplex SP-47/SR-30, SP-27 (Descenso peligroso) y SP-67 (riesgo de accidente). Al momento de la visita se observa estacionamiento irregular a ambos costados de la Kr 3 y mecánica en vía. El CLM informa que ha realizado jornadas informativas acerca del adecuado uso de la vía. REQUERIMIENTO: Se solicitará a la DTI evaluar la posibilidad de implementación de señales SR-28.</t>
  </si>
  <si>
    <t>LA ING DE APOYO  SOLICITARA A LA DCV REDUCTORES DE VELOCIDAD MAS RESTRICTIVOS  DG 32 A SUR N° 11 D -40</t>
  </si>
  <si>
    <t xml:space="preserve">LA ING DE APOYO  SOLICITARA A LA DCV REDUCTORES DE VELOCIDAD MAS RESTRICTIVOS </t>
  </si>
  <si>
    <t xml:space="preserve">Incidente No. 180305-000172                       CONCEPTO TECNICO 18-497                          </t>
  </si>
  <si>
    <t>Incidente No. 180305-000172.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t>
  </si>
  <si>
    <t xml:space="preserve">LA ING DE APOYO SOLICITARA  LA DCV REDUCTORES DE VELOCIDAD SOBRE LA KR 12B N° 32A - 37 SUR </t>
  </si>
  <si>
    <t xml:space="preserve">Incidente No.180305-000174                                               CONCEPTO TECNICO 18-499  </t>
  </si>
  <si>
    <t>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</si>
  <si>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LIDA DE PEÑA SOLICITARA SEÑALIZACION DEMARCACION Y REDUCTORES DE VELOCIDAD Y SENDERO PEATONAL POR CALLEJON  EN LA CL 50 SUR POR KR 7 </t>
  </si>
  <si>
    <t xml:space="preserve">Incidente No.180321-000142                                               CONCEPTO TECNICO 18-501 </t>
  </si>
  <si>
    <t>DIAGNÓSTICO DE LA VISITA: La Cl 50 sur pertenece a la malla vial intermedia, con presencia de rutas y paradero del SITP, se encuentra construida en asfalto en buen estado, recién pavimentada, de 6m de ancho aproximadamente, sin demarcación, con sentido único de circulación sur – norte. La comunidad informa de la dificultad al cruzar la vía desde el callejón (ubicado sobre la Kr 7 entre Cl 50 sur y Cl 50A sur), por las altas velocidades de algunos vehículos y de los buses del SITP, por lo cual solicita reductores de velocidad y señalización. Se observa señal dúplex SP-47/SR-30 (zona escolar / velocidad máxima 30Km/h). REQUERIMIENTO: Dado lo observado en la visita, se solicita a la DCV evaluar la implementación de reductores de velocidad e implementación de la señalización de sendero peatonal en el cruce de la Cl 50 sur – Kr 7.</t>
  </si>
  <si>
    <t xml:space="preserve">LA ING LIDA DE LA PEÑA ENVIARA INFORME A LA DCV CON RESULTADOS EN LA DG 41 SUR POR KR 34 D </t>
  </si>
  <si>
    <t xml:space="preserve">AGENDAR RECORRIDOS TECNICOS DONDE SE SOLICITE KR 24 B CON CL 34 NUEVA  REDUCTORES PORTATILES, SEÑALIZACIOIN HORIZONTAL Y POROHIBIDO EL TRAFICO PESADO  Y PACIFICACION DEL TRANSITO SOBRE LA KR 24 A CON CL 35 SUR Y SOBRE LA CL 35 SUR  EN LA  </t>
  </si>
  <si>
    <t>Incidente No.180305-000169                                               CONCEPTO TECNICO 18-496</t>
  </si>
  <si>
    <t>DIAGNÓSTICO DE LA VISITA: La Kr 24B y la Kr 24A son vías que pertenecen a la malla vial local de la ciudad, operan en doble sentido de circulación, con bajo flujo vehicular y peatonal, sin presencia de transporte público, sin embargo presentan desvíos de buses del SITP y de volquetas para evitar la congestión de la Kr 24. La Kr 24B se encuentra en rehabilitación al momento de la visita y la Kr 24A está construida en asfalto en buen estado, sin demarcación con 7 m de ancho aproximadamente. La comunidad informa de las altas velocidades de algunos vehículos por lo cual solicitan reductores de velocidad sobre la Kr 24B a la altura de la Cl 33 sur. Se informa que el Consorcio PAVICAR BOGOTÁ, es quien ejecuta la obra sobre la Kr 24B, mediante contrato COP071. REQUERIMIENTO: Dado lo observado en la visita, se solicita a la DCV evaluar la implementación de reductores de velocidad.</t>
  </si>
  <si>
    <t xml:space="preserve">LA ING DE APOYO SOLICITARA A LA DCV REDUCTORES DE VELOCIDAD Y SEÑALIZACION  KR 24 B Y KR 24 A ENTRE CL 33 SUR Y CL 35 SUR </t>
  </si>
  <si>
    <t xml:space="preserve">LA ING DE APOYO SE COMPROMETE A  SOLICITAR A LA DCV SEÑALIZACION Y REDUCTORES DE VELOCIDAD  EN LA 33 SUR Y CL 35 SUR ENTRE LA KR 24 Y KR 24 B </t>
  </si>
  <si>
    <t>Incidente No.180319-000014                                              CONCEPTO TECNICO 18-500</t>
  </si>
  <si>
    <t xml:space="preserve">DIAGNÓSTICO DE LA VISITA: La Cl 33 sur y la Cl 35 sur son vías que pertenecen a la malla vial local de la ciudad, la Cl 33 sur opera en doble sentido de circulación y la Cl 35 sur sentido occidente - oriente, con bajo flujo vehicular y peatonal, sin presencia de transporte público, sin embargo presentan desvíos de buses del SITP y de volquetas para evitar la congestión de la Kr 24. Se encuentran construidas en asfalto en buen estado, sin demarcación. Sobre la Cl 33 sur se observa señal dúplex SP-47/SR-30-30 (zona escolar / velocidad máxima 30Km/h) y SR-01 que da prioridad a la Kr 24A, la cual no es acatada. La comunidad informa de las altas velocidades de algunos vehículos y choques sobre la Cl 35 sur, por lo cual solicitan reductores de velocidad e implementación de señal SR-38 que indique el sentido único de circulación W-E sobre la Cl 35 a la altura de la Kr 24A y Kr 24B, dado que lo toman en contravía. 
De acuerdo con el registro fotográfico enviado por el Presidente de la JAC del Barrio Murillo Toro, UPZ 39, señor Rodrigo Rodríguez, relacionado con el accidente presentado en la CL 35 SUR ENTRE KR 24A Y KR 24B, se indica que la Dirección de Servicio al Ciudadano ha realizado varias solicitudes de reductores de velocidad sobre la Cl 35 sur; resaltando que a la altura de las carreras 25A y 26D han sido negadas las solicitudes de reductores de velocidad por la DCV y la DSVCT, respectivamente, razón por la cual desde esta Dependencia, y considerando los accidentes reportados por la comunidad en reiteradas ocasiones sobre la Cl 35 sur, se solicita que sean reevaluados los conceptos emitidos o la implementación de alguna medida de pacificación del tránsito. Ver incidentes 170911-000033, 180110-000035 y 180110-000048.
REQUERIMIENTO: Dado lo observado en la visita, se solicita a la DCV evaluar la implementación de reductores de velocidad e implementación de señales SR-38 que aclare el sentido vial sobre la Cl 35 sur.
</t>
  </si>
  <si>
    <t xml:space="preserve">AGENDAR RECORRIDOS TECNICOS POR REDUCTORES DE VELOCIDAD EN LA KR 18 C CON CL 32 SUR  Y SEÑALIZACION COLEGIO QUIROGA ALIANZA Y SOBRE LA KR 23 CON CL 33 SOLICITUD DE SEÑAL DE SR01 INTERSECCION CONFLICTIVA </t>
  </si>
  <si>
    <t xml:space="preserve">AGENDAR RECORRIDOS TECNICOS POR REDUCTORES DE VELOCIDAD EN LA KR 18 C CON CL 32 SUR  Y SEÑALIZACION COELGIO QUIROGA ALIANZA Y SOBRE LA KR 23 CON CL 33 SOLICITUD DE SEÑAL DE SR01 INTERSECCION CONFLICTIVA </t>
  </si>
  <si>
    <t>SE ENVIARA CONCEPTO TÉCNICO LA PRIMERA SEMANA DE ABRIL DE 2018</t>
  </si>
  <si>
    <t xml:space="preserve">REALIZAR LOS RECORRIDOS TECNICOS PROGRAMADOS </t>
  </si>
  <si>
    <t>SE REALIZAN RECORRIDOS EL 23 DE MARZO</t>
  </si>
  <si>
    <t>LA ING LIDA DE LA PEÑA SE COMPROMETE A COLSULTAR EN DCV PROCESO DE LA IMPLEMENTACION EN LA DG 38 F SUR N° 11 B -34</t>
  </si>
  <si>
    <t xml:space="preserve">LA ING LIDA DE LA PEÑA SE COMPROMETE A COLSULTAR EN DCV REDUCTORES DE VELOCIDAD EN LA KR 12 D POR DG 32 AA  BIS B SUR </t>
  </si>
  <si>
    <t xml:space="preserve">LA ING LIDA DE LA PEÑA SE COMPROMETE A SOLICITAR A LA ALCALDIA LOCAL INFORMACION SOBRE PAVIMENTACION DE LA VIA KR 3 ENTRE CL 48 R  SUR Y CL 48 X SUR  </t>
  </si>
  <si>
    <t xml:space="preserve">LA ING LIDA DE LA PEÑA SE COMPROMETE A SOLICITAR A LA ALCALDIA LOCAL INFORMACION SOBRE PAVIMENTACION DE LA VIA </t>
  </si>
  <si>
    <t>Incidente No. 180312-000124.  Ver conceptos técnicos 18-236, 18-503, e incidente  No. 180312-000116.</t>
  </si>
  <si>
    <t xml:space="preserve">SOLICITAR SEÑALIZACION ESCOLAR EN LA CL 40 SUR N° 23 C -50 Y OPERATIVOS DE CONTROL FRENTE AL COLEGIO EN HORAS DE LA MADRUGADA POR PARQUEO DE VEHICULOS EN LOS DOS COSTADOS DE LA VIA </t>
  </si>
  <si>
    <t>SE SOLICITA LOS OPERATIVOS DE CONTROL POR LA SDQS CON NUMERO DE RADICADO 790862018 Y SE REALIZA RECORRIDO TECNICO EL 23/03/2018</t>
  </si>
  <si>
    <t xml:space="preserve">SOLICITAR OPERATIVOS DE CONTROL POR PARQUEO DE VEHICULOS EN LA TV 13 M ENTRE DG 45 F Y DG 46 SUR BARRIO MARCO FIDEL SUAREZ </t>
  </si>
  <si>
    <t xml:space="preserve">SOLICITAR OPERATIVOS DE CONTROL POR PARQUEO DE VEHICULOS EN LA TV 13 M ENTRE DG 45 F Y DG 46 SUR BARRIO SANTA LUCIA </t>
  </si>
  <si>
    <t>SE SOLICITA POR LA SDQS OPERATIVOS DE CONTROL EN LA DG 45 F Y DG 46 SUR BARRIO MARCO FIDEL SAUREZ CON NUMERO DE RADICADO 704212018</t>
  </si>
  <si>
    <t xml:space="preserve">LA ING DE APOYO SE COMPROMETE A SOLICITAR A LA DCV INFORMACION DEL PROCESO CL 40 SUR ENTRE KR 21 Y KR 24 </t>
  </si>
  <si>
    <t>Incidente No. 180312-000121.                   concepto técnico 18-507</t>
  </si>
  <si>
    <t xml:space="preserve">LA ING DE COMPROMETE A SOLICITAR A LA DCV INFORMACION DEL ESTADO DEL PROCESO  EN LA CL 37 SUR N| 37 -51 SUR </t>
  </si>
  <si>
    <t>Incidente No. 180312-000123.                   concepto técnico 18-509</t>
  </si>
  <si>
    <t xml:space="preserve">LA ING DE COMPROMETE A SOLICITAR A LA DCV REDUCTORES DE VELOCIDAD SOBRE LA KR 18 A </t>
  </si>
  <si>
    <t>Incidente No. 180312-000118                   concepto técnico 18-505</t>
  </si>
  <si>
    <t xml:space="preserve">LA ING LIDA DE LA PEÑA SE COMPROMETE A SOLICITAR ALA DCV REDUCTORES DE VELOCIDAD MAS RESTRICTIVOS  CL 49 SUR POR KR 2 A </t>
  </si>
  <si>
    <t xml:space="preserve">LA ING LIDA DE LA PEÑA SE COMPROMETE A SOLICITAR ALA DCV REDUCTORES DE VELOCIDAD MAS RESTRICTIVOS </t>
  </si>
  <si>
    <t>Incidente No. 180312-000122                   concepto técnico 18-508</t>
  </si>
  <si>
    <t>LA ING LIDA DE LA PEÑA SE COMPROMETE A SOLICITAR A LA DCVCT MEDIDAS DE GESTION  CL 49 A SUR POR KR 5 A</t>
  </si>
  <si>
    <t>Incidente No.180312-000117.                   concepto técnico 18-504</t>
  </si>
  <si>
    <t>SE ENVÍA BASE DE DATOS, LA TABLA DE INCIDENTES SE ENVIARÁ ACTUALIZADA EL 6 DE ABRIL</t>
  </si>
  <si>
    <t>SE REALIZA CONVOCATORIA A LA COMISION DE MOVILIDAD COMUNIDAD Y ENTIDADES   EL 27/02/2018</t>
  </si>
  <si>
    <t xml:space="preserve">SE ASITE A REUNION 6/03/2018 EN LA REGISTRADURIA </t>
  </si>
  <si>
    <t>Se realiza SDQS el dìa 5/03/2018 Nª 563442018</t>
  </si>
  <si>
    <t>SE REALIZA JORNADA EN EL SECTOR RODRIGO LARA 06/03/2018</t>
  </si>
  <si>
    <t>Se realiza SDQS el dìa 5/03/2018 Nª 563802018</t>
  </si>
  <si>
    <t>SE ELEVA SOLICTUD EL DIA 05/03/2018 A TM VIA EMAIL SOLICITANDO QUE SE DE RESPUESTA A LA MESA TERRITORIAL</t>
  </si>
  <si>
    <t xml:space="preserve">SE REALIZAN DOS  JORNADAS INFORMATIVAS EN EL SECTOR ACACIAS </t>
  </si>
  <si>
    <t>Se realiza SDQS el dìa 5/03/2018 Nª 564182018</t>
  </si>
  <si>
    <t>Se realiza SDQS el dìa 5/03/2018 Nª564412018</t>
  </si>
  <si>
    <t>SE PROGRAMA ENCUENTRO PARA EL 16/03/2018</t>
  </si>
  <si>
    <t xml:space="preserve">REUNIÓN PARA EL DÍA 7 DE MARZO  CARACOLI LUIS FANDIÑO </t>
  </si>
  <si>
    <t>SE REALIZA REUNION EN EL SECTOR CARACOLI 07/03/2018</t>
  </si>
  <si>
    <t xml:space="preserve">TRASLADO DE SOLICITUD DEL CIUDADANO AL ENTE GESTOR TRANSMILENIO POR MEDIO DE LA GESTORA ELIZABETH PACAVITA </t>
  </si>
  <si>
    <t xml:space="preserve">SE ELEVA SOLICTUD EL DIA 05/03/2018 A TM VIA EMAIL SOLICITANDO QUE SE DE RESPUESTA Al CIUDADANO ANGEL RODRIGUEZ  SECTOR ACAPULCO </t>
  </si>
  <si>
    <t>PROGRAMAR REUNION CON COMUNIDAD DE SANTA ROSA CON LA SRA ANA DE DIOS 3144338160</t>
  </si>
  <si>
    <t>SE PROGRAMA REUNION EL DIA 05/03/18 SE ACORDO ENCUENTRO PARA EL 13/03/18</t>
  </si>
  <si>
    <t xml:space="preserve">PROGRAMAR REUNIÒN PARA ENCUENTROS COMUNITARIOS </t>
  </si>
  <si>
    <t>SE PROGRAMA REUNION EL DIA 05/03/18   SE ACORDARON LAS SIGUIENTES REUNIONES * BONANZA 06/03/18 2 PM * PALMAS 07/03/18 3 PM * BALCANES 21/03/18 10 AM</t>
  </si>
  <si>
    <t xml:space="preserve">SE AGENDARA SEGUNDA VISITA CON LA FINALIDAD DE INFORMAR LA TOTALIDAD DE LOS RESIDENTES </t>
  </si>
  <si>
    <t>RECORRIDO TECNICO PARA SEÑALIZACION DE RECUCTORES TV 50 CON CLL 68 D ESQUINA CARLOS BERNAL 3118512033</t>
  </si>
  <si>
    <t>RECORRIDO TECNICO SECTOR CARACOLI REDUCTORES DE VELOCIDAD  VIAS PRINCIPALES CLL 77Y 76  LUIS FANDIÑO 3133934786</t>
  </si>
  <si>
    <t>GESTIONAR CON TM PARA DAR INFORMACION FRENTE A RUTAS EN EL SECTOR CON LA GESTORA DE TM SRA DORIS 3024682325-7157879 PALMAS</t>
  </si>
  <si>
    <t>GESTIONAR CON TM PARA DAR INFORMACION FRENTE A RUTAS EN EL SECTOR CON LA GESTORA DE TM SRA DORIS 3024682325-7157879</t>
  </si>
  <si>
    <t>SE SOLICITA INFORMACION A LA GESTORA DE TM VIA EMAIL DE LOS SECTORES REALIZADOS EL DIA 26/03/2018</t>
  </si>
  <si>
    <t>SE PROGRAMA ENCUENTRO PARA EL 16 MARZO PATRICIA PINILLA 3143849760</t>
  </si>
  <si>
    <t xml:space="preserve">GESTIONAR INFORMACION CON LA GESTORA DE TM PARA DAR INFORMACION DE RUTAS EN EL SECTOR BALCANES </t>
  </si>
  <si>
    <t xml:space="preserve">JORNADAS INFORMATIVAS DE IEP EN LA VIA PRINCIPAL DEL SECTOR KR 77 C SUR </t>
  </si>
  <si>
    <t>SE LLEGA AL SECTOR Y NO SE EVIDENCIAN VEHICULOS MAL PARQUEADOS ,SE REALIZA REGISTRO FOTOFRAFICO.</t>
  </si>
  <si>
    <t xml:space="preserve">GESTIONAL OP EN VIA PRINCIPAL SECTOR CASA VIANCA  CARRERA 77C # 57U 15 </t>
  </si>
  <si>
    <t>ENCUENTRO 20 DE MARZO SECTOR GALICIA SR SAMUEL FUENTES 3115259034</t>
  </si>
  <si>
    <t>SE REALIZA ENCUENTRO COMUNITARIO SECTOR GALICIA 20/03/2018</t>
  </si>
  <si>
    <t>GESTIONAR OPERATIVO POR EXCESO DE VELOCIDAD EN LA VEREDA MOCHUELO BAJO TEODOLINDA GUZMAN 3204936087- BLANCA PEENAGOS 3125250321</t>
  </si>
  <si>
    <t>SE ENVIARA AL CRONOGRAMA DE OPERATIVOS MES DE ABRIL</t>
  </si>
  <si>
    <t xml:space="preserve">SE ELEVA OPERATIVO EN CRONOGRAMA VIA EMAIL 20/03/2018 SE REALIZARA EL MES  DE ABRIL </t>
  </si>
  <si>
    <t>RECORRIDO TECNICO CALLE 62 C CON KR 63 TELEFONO ANA DE DIOS 7134881-3144338160</t>
  </si>
  <si>
    <t xml:space="preserve">JORNADA INFORMATIVA IEP BARRIO SANTA ROSA KR63 BIS ·62C -83 VIA PRINCIPAL </t>
  </si>
  <si>
    <t>GESTIONAR REUNION CON EL SR JAIRO RUIZ SECTOR ARBOLIZADORA BAJA 3115717569</t>
  </si>
  <si>
    <t xml:space="preserve">GESTIONAR REUNION CON EL SR JAIRO RUIZ </t>
  </si>
  <si>
    <t>14/03/018</t>
  </si>
  <si>
    <t>ENVIAR INFORMACION DE REQUISITOS ABSTENCION PICO Y PLACA AL SR JAIRO BEJARANO 3186820535</t>
  </si>
  <si>
    <t>GESTIONAR INFORMACION EN TM PARA RUTAS HACIA LA VIA POTOSI Y MOCHULO DIANA RODRIGUEZ 3214523679</t>
  </si>
  <si>
    <t>GESTIONAR INFORMACION EN TM PARA RUTAS HACIA LA VIA POTOSI C</t>
  </si>
  <si>
    <t xml:space="preserve">GESTIONAR ESPACIOS DE SENSIBILIZACION CON CONDUCTORES DEL SITP OPERADOR SUMA </t>
  </si>
  <si>
    <t>RECORRIDO TECNICO PARA VIABILIZAR REDUCTORES DE VELOCIDAD EN EL SECTOR LA JOYA , MILENA GARCIA 3133668253</t>
  </si>
  <si>
    <t>RECORRIDO TECNICO CON EL ING RESTRICCION DE VEHICULOS DE CARGA HELBER LOPEZ 7903946-3204535256WS</t>
  </si>
  <si>
    <t>RECORRIDO TECNICO EN LA KR 18B CALL 80 A REDUCTORES VELOCIDAD PEDRO GOMEZ URAPANES 3004953503</t>
  </si>
  <si>
    <t xml:space="preserve">RECORRIDO TECNICO EN EL SECTOR LA ESTRELLA REDUCTORES DE VELOCIDAD </t>
  </si>
  <si>
    <t>REUNION DE SEGUIMIENTO PARA REVISAR EL TEMA DE LAS BAHIAS</t>
  </si>
  <si>
    <t xml:space="preserve">SENSIBILIZACION AL ADMINISTRADOR DE LAS BAHIAS </t>
  </si>
  <si>
    <t>SE GESTIONA LA REUNION CON LA SEÑORA PATRICIA PARA EL DIA 11 DE ABRIL A LAS 5:00 PM EN LA UNIVERCIDAD DISTRITAL .</t>
  </si>
  <si>
    <t>20/03/201</t>
  </si>
  <si>
    <t>RECORRIDO TECNICO PARA LA VIABILIDADDE LOS REDUCTORES DE VELOCIDA SAMUEL FUENTES TL:3115259034</t>
  </si>
  <si>
    <t>21/03/201</t>
  </si>
  <si>
    <t xml:space="preserve">GESTIONAR INFORMACION DE RUTAS SECTOR BALCANES Y ARBOLIZADORA ALTA PROYECCION DE RUTAS Y EL PORQUE DEL CAMBIO RUTA P51 RECARGA TARJETAS +SENSIBILIZAR SR ALFONSO IEP </t>
  </si>
  <si>
    <t>GESTIONAR CON EL ADMINISTRADOR DE MIRADOR EL TUNAL.</t>
  </si>
  <si>
    <t>GESTIONAR OP VIA PRINCIPAL VILLA CANDELARIA DG 67 B SUR Nº 28 SRA MARLEN 3202106782</t>
  </si>
  <si>
    <t>GESTIONAR OP VIA PRINCIPAL VILLA CANDELARIA DG 67 B SUR Nº 28</t>
  </si>
  <si>
    <t xml:space="preserve">GESTIONAR ENCUENTRO COMUNITARIO CON LOS RESIDENTES DEL CONJUNTO ASI COMO JORNADA INFORMATIVA PASO SEGURO </t>
  </si>
  <si>
    <t>EXPOSICIÒN PLAN DE ACCIÒN PRÒXIMA COMISIÒN</t>
  </si>
  <si>
    <t>SE LLEVO ACABO LA CAPACITACION EL DIA 9 DE MARZO DEL AÑO 2018</t>
  </si>
  <si>
    <t>SE LLEVO ACABO RECORRIDO TECNICO CON EL ING EL DIA 9 DE MARZO DEL 2018</t>
  </si>
  <si>
    <t xml:space="preserve">TALLERES </t>
  </si>
  <si>
    <t xml:space="preserve">SE LLEVO  DOS JORNADAS LUDICAS CON  43LOS ALUMNOS DEL COLEGIO JORGR GARZON </t>
  </si>
  <si>
    <t>SE LLEVO ACABO LA VISITA TECNICA EL DIA 23 MARZO DEL 2018</t>
  </si>
  <si>
    <t>SAN JUAN</t>
  </si>
  <si>
    <t>SE REALIZARON LAS SOCIALIZACIONES EL 2 Y 14 DE FEBRERO DEL 2018. MEDIANTE MEMORANDO SDM-DSC-66493-18 SE ENVIAN RESULTADOS A LA DSVCT</t>
  </si>
  <si>
    <t>MEDIANTE MEMORANDO SDM-DSC-66493-18 SE ENVIAN RESULTADOS A LA DSVCT</t>
  </si>
  <si>
    <t>MEDIANTE OFICIO SDM-DSC-66488-18 SE INFORMA A LOS EDIFICIOS DEL SECTOR LA MEDIDA A IMPLEMENTAR</t>
  </si>
  <si>
    <t>SE REALIZO LA JORNADA INFORMATIVA EL 31 DE MARZO DEL 2018 SE RADICA EL OPERATIVO DE CONTROL POR LA PLATAFORMA SDQS # 942202018</t>
  </si>
  <si>
    <t>Incidente No. 180320-000203                              CONCEPTO TECNICO 01-575 SE RADICA EL OPERATIVO POR SDQS # 942252018</t>
  </si>
  <si>
    <t xml:space="preserve">DIAGNÓSTICO DE LA VISITA: La Tv 5C y Cl 127A pertenecen a la malla vial intermedia de la ciudad, con presencia de transporte público, se encuentran construidas en asfalto en buen estado, presentan altas pendientes, con demarcación deteriorada de flechas direccionales y sendero peatonal. En el costado sur de la intersección, hacia el ingreso  del conjunto Cerros del Country, Parque Residencial, se observa señal reglamentaria SR-04 (No pase) indicando que la Tv 5C opera sentido sur – norte, sin embargo detrás de esta señal se encuentra una señal preventiva SP-39 (Dos sentidos de tránsito) informando del doble sentido de la Tv 5C; así mismo al costado norte de la misma intersección, se ubica la señal reglamentaria SR-11 (circulación en ambos sentidos) indicando el doble sentido de la Tv 5C pero adjunto a ésta, se ubica otra señal reglamentaria SR-38 (sentido único de circulación), informando que la Tv 5C opera en sentido único sur – norte; razón por la cual la comunidad solicita aclaración de los sentidos viales sobre la Tv 5C. </t>
  </si>
  <si>
    <t>Se informa además, de las altas velocidades de los vehículos en la intersección de la Tv 5C – Cl 127A y al ingreso del conjunto Cerros del Country, Parque Residencial, por lo cual solicitan implementación de reductores de velocidad y señal SR-01. REQUERIMIENTO: Dado lo encontrado en la visita, y considerando la geometría de las vías, se solicita a la DCV evaluar la implementación de reductores de velocidad, señal SR-01 y aclaración de los sentidos viales.</t>
  </si>
  <si>
    <t>REALIZAR SEGUNDA VISITA. Dado los correos recibidos por la comunidad en contra de la medida a implementar, se amplía la información a los administrazdores mediante oficios SDM-DSC-66481, 68836, 68844, 68853, 68856-2018.</t>
  </si>
  <si>
    <t>SE REALIZO JORNADA INFORMATIVA EL 22 DE MARZO DEL 2018 SE RADICA EL OPERATIVO DE CONTROL POR SDQS #942302018</t>
  </si>
  <si>
    <t xml:space="preserve">EL RECORRIDO TECNICO SE ESCALA EN EL COMITÉ DE AREA PARA DARLE TRAMITE </t>
  </si>
  <si>
    <t>EN COMITÉ DE AREA SE PREGUNTO POR EL TEMA….</t>
  </si>
  <si>
    <t>Incidente No. 180320-000206.                   CONCEPTO TECNICO 01-578 SE RADICA EL OPERATIVO ATRA VEZ DE LA PLATAFORMA SDQS #942412018</t>
  </si>
  <si>
    <t>DIAGNÓSTICO DE LA VISITA: La Cl 184 Bis, Cl 184A, Cl 185 y Kr 15A pertenecen a la malla vial local de la ciudad, están construidas en concreto en regular estado. La Cl 185 posee 9 m aproximadamente de ancho, no se observa señalización y es vía cerrada a la altura de la Kr 15 Bis; al momento de la visita se encuentran varios vehículos estacionados a ambos costados de la vía. La Cl 184 Bis, Cl 184A y Kr 15A poseen 4 m aproximadamente de ancho son vías adyacentes a parque, sin señalización; al momento de la visita se encuentran algunos vehículos estacionados sobre estas vías. La comunidad informa del alto estacionamiento en especial los fines de semana, en horas de la noche y sobre los andenes. REQUERIMIENTO: De acuerdo con lo observado en la visita, y teniendo en cuenta la presencia del parque, se solicita a la DTI evaluar la implementación de señales SR-28 sobre la Cl 184 Bis, Cl 184A, Cl 185 y Kr 15A.</t>
  </si>
  <si>
    <t>SE REALIZO LA JORNADA INFORMATIVA EL 31 DE MARZO DEL 2018 SE RADICA EL OPERATIVO DE CONTROL POR LA PLATAFORMA SDQS # 942552018</t>
  </si>
  <si>
    <t>SE RADICA EL OPERATIVO DE CONTROL POR SDQS CON # 942612018</t>
  </si>
  <si>
    <t>Incidente No.  180320-000207.                   CONCEPTO TECNICO 01-579 SE RADICA EL OPERATIVO POR LA PLATAFORMA DE SDQS#942832018</t>
  </si>
  <si>
    <t>DIAGNÓSTICO DE LA VISITA: La Kr 16 pertenece a la malla vial local de la ciudad y la Cl 151 a la malla vial intermedia, con presencia de transporte público, doble sentido de circulación y volumen vehicular medio. La Kr 16 se encuentra construida en asfalto en buen estado, opera en sentido único de circulación norte – sur, posee demarcación en buen estado de línea central, reducción de calzada (que incluye hitos y tachones, también en buen estado), flechas direccionales, pictograma de velocidad máxima 30Km/h, sendero peatonal, señales dúplex SP-30/SR-30-30 (reducción de calzada a la izquierda / velocidad máxima 30Km/h), señal SP-46A (proximidad de cruce peatonal), señal SR-01 a la altura de la Cl 150 que da prioridad a la Cl 150 y señal SR-28 con plaqueta “en ambos costados”. La Administradora del Centro Comercial Cedritos 151, Cristina La Hoz, informa de las contravías realizadas y choques presentados por los vehículos que salen del Centro Comercial y toman la Kr 16 en contravía hacia la Cl 151, a pesar de la demarcación existente, por lo cual solicita la implementación de la señal SR-38, que indique sentido único de circulación norte – sur, frente a la salida del parqueadero del centro comercial.
Equipamientos próximos: Colegio Santa Francisca Romana. REQUERIMIENTO: Dado lo anterior y la presencia de estudiantes en el sector, se solicita a la DCV evaluar la posibilidad de incluir la señal SR-38 en los diseños existentes y su posterior implementación frente a la salida del parqueadero del centro comercial, con el objeto de mitigar los riesgos de accidentes por las contravías presentadas.</t>
  </si>
  <si>
    <t>SE REALIZO LA JORNADA INFORMATIVA EL 18 DE MARZO DEL 2018                      Incidente No.  180320-000208.                   CONCEPTO TECNICO 01-580 SE RADICA EL OPERATIVO DE CONTROL POR LA PLATAFORMA SDQS #942932018</t>
  </si>
  <si>
    <t>DIAGNÓSTICO DE LA VISITA: La Cl 175 es una vía local sin presencia de transporte público con flujo vehicular bajo, se encuentra construida en asfalto en buen estado entre la Kr 19A y Kr 20A y en mal estado hasta la autopista norte, con un ancho de 12 m aproximadamente, opera en doble sentido de circulación, con demarcación en buen estado de línea central de camellón, líneas de borde, flechas direccionales, pictograma de zona escolar, sendero peatonal, señales dúplex SP-48/SR-30-30 (zona deportiva / velocidad máxima 30Km/h), SP-47/SR-30-30 (zona escolar / velocidad máxima 30Km/h), SP-46/SR-30-30 (peatones en la vía / velocidad máxima 30Km/h) y señal SR-28 al costado sur entre la autopista norte y la Kr 22. Al momento de la visita se observan algunos vehículos estacionados sobre la Cl 175 al costado norte, en su mayoría buses escolares, además de la presencia de bicitaxis.  
REQUERIMIENTO: De acuerdo con lo anterior se solicita a la DTI evaluar la implementación de señales SR-28 a ambos costados de la Cl 175 entre autopista norte y Kr 19A.</t>
  </si>
  <si>
    <t>Incidente No.  180320-000209.                   CONCEPTO TECNICO 01-581 SE RADICA EL OPERATIVO DE CONTROL POR LA PLATAFORMA SDQS# 943062018</t>
  </si>
  <si>
    <t>DIAGNÓSTICO DE LA VISITA: La Cl 136 es una vía local sin presencia de transporte público con flujo vehicular medio, se encuentra construida en asfalto en regular estado, con un ancho de 8 m aproximadamente, opera en sentido único de circulación oriente - occidente, con demarcación deteriorada de línea central, se observa señal SR-28 al costado norte del segmento vial. Al momento de la visita se observan dos vehículos estacionados sobre la Cl 136 al costado sur por presencia de un gimnasio, y otros estacionados sobre el andén.   
REQUERIMIENTO: De acuerdo con lo anterior se solicita a la DTI evaluar la implementación de señales SR-28 al costado sur de la Cl 136.</t>
  </si>
  <si>
    <t>Incidente No. 170914-000031.                   CONCEPTO TECNICO 01-457</t>
  </si>
  <si>
    <t>El resultado se publicó mediante oficio SDM-DSC-14330-18 en cartelera.</t>
  </si>
  <si>
    <t>Incidente No. 180320-000203                              CONCEPTO TECNICO 01-575</t>
  </si>
  <si>
    <t>Incidente No.  180320-000208.                   CONCEPTO TECNICO 01-580</t>
  </si>
  <si>
    <t>Incidente No. 180320-000206.                   CONCEPTO TECNICO 01-578</t>
  </si>
  <si>
    <t>Incidente No.  180320-000207.                   CONCEPTO TECNICO 01-579</t>
  </si>
  <si>
    <t>Incidente No.  180320-000209.                   CONCEPTO TECNICO 01-581</t>
  </si>
  <si>
    <t>Incidente No. 180408-000006                              CONCEPTO TECNICO 01-587</t>
  </si>
  <si>
    <t>DIAGNÓSTICO DE LA VISITA: La comunidad informa del alto estacionamiento frente a los concesionarios ubicados al costado oriental de la autopista norte entre Cl 127D y Cl 128B, e indican que en esta vía paralela a la autopista, existían señales SR-28 que fueron retiradas, al parecer por los mismos concesionarios. Resaltan además que en esta vía algunos vehículos transitan a altas velocidades. En el momento de la visita, se observa alto estacionamiento de vehículos sobre la vía paralela al costado oriental de la autopista y sobre la Cl 128B, sólo se observan señales SR-28 vandalizadas sobre la Cl 128B; ésta última, pertenece a la malla vial local de la ciudad, se encuentra construida en asfalto en buen estado, de 12 m aproximadamente de ancho, opera en doble sentido, presenta demarcación en buen estado de flechas direccionales, línea central de camellón, líneas separadoras de carril, líneas de borde, reducción de calzada, refugio peatonal, sendero peatonal, pictograma de zona escolar, resalto virtual y línea de pare; en cuanto a señalización vertical se observan señales SR-28 a ambos costados, SR-34 (zona de estacionamiento de taxis, con 5 cupos), SR-01, señal dúplex SP-47/SR-30-30 (zona escolar / velocidad máxima 30Km/h), SP-30 (reducción de calzada a la izquierda). REQUERIMIENTO: Dado lo encontrado en la visita, la geometría de la vía y el alto estacionamiento, no se considera la necesidad de solicitar reductores de velocidad, pero si la reposición de señales SR-28 sobre la vía paralela a la Autopista norte costado oriental y la reposición de señales SR-28 vandalizadas sobre la Cl 128B.</t>
  </si>
  <si>
    <t>Incidente No. 180122-000095                              CONCEPTO TECNICO 01-552</t>
  </si>
  <si>
    <t>Incidente No. 180408-000007                              CONCEPTO TECNICO 01-588</t>
  </si>
  <si>
    <t xml:space="preserve">DIAGNÓSTICO DE LA VISITA: La Kr 21 pertenece a la malla vial local de la ciudad, está construida en asfalto en buen estado, opera en doble sentido con separador central, la calzada oriental posee 7 m aproximadamente de ancho, mientras que la calzada occidental posee 6 m aproximadamente de ancho, presenta demarcación en buen estado de flechas direccionales, líneas separadoras de carril, líneas de borde, sendero peatonal, pictograma de zona escolar, resalto virtual y línea de pare; en cuanto a señalización vertical se observa señal SR-01 y señal dúplex SP-47/SR-30-30 (zona escolar / velocidad máxima 30Km/h. El Colegio Santo Tomás de Aquino informa que dadas las altas velocidades de algunos vehículos sobre la Kr 21 y con el objeto de mejorar las condiciones viales y de seguridad para la población estudiantil, está dispuesto a realizar la implementación de reductores de velocidad tipo parabólicos, al costado oriental de la Kr 21 entre Cl 132 y AC 134, siempre y cuando sean aprobados por la Secretaría de Movilidad y posterior aceptación por los demás residentes del sector.  REQUERIMIENTO: De acuerdo con lo indicado por el Colegio Santo Tomás de Aquino, y lo observado en la visita, en cuanto al buen estado del pavimento y la presencia de población infantil, se solicita a la DCV evaluar la posibilidad de incluir reductores de velocidad tipo parabólicos en los diseños de señalización existentes, sobre el costado oriental de la Kr 21 entre Cl 132 y AC 134, sentido sur – norte.
</t>
  </si>
  <si>
    <t>SE CANCELO LA REUNION CON EL SR FELIPE  YA QUE EL INGENIERO GONZALO NO  DISPONE DE TIEMPO HASTA NUEVO AVISO...SE LE ENVIO EL CORREO ELECTRONICO ALA INGENIERA BIBIANA EL DIA 17 DE ABRIL DEL 2018 DE LA DIRECCION DE PRADERA</t>
  </si>
  <si>
    <t>SE RADICA EL OPERATIVO DE CONTROL POR LA PLATAFORMA DE SDQS #943262018</t>
  </si>
  <si>
    <t>Incidente No. 180408-000008                              CONCEPTO TECNICO 01-589 SE RADICA EL OPERATIVO DE CONTROL POR INVACION DE ESPACIO PUBLICO # 943352018</t>
  </si>
  <si>
    <t>El CLM informa por medio de acta de reunión que la comunidad realizó el mantenimiento y señalización del pompeyano reportado, por lo cual se cierra el proceso.</t>
  </si>
  <si>
    <t>abril</t>
  </si>
  <si>
    <t>OEPRATIVOS DE CONTROL EN KR 18C ENTRE 122 Y 118    Y CAMBIO DE SENTIDO VIAL EN LA KR 18C CON UN SOLO SENTIDO SUR NORTE</t>
  </si>
  <si>
    <t>Incidente No.180409-000167                              CONCEPTO TECNICO 01-590 SE RADICA EL OPERATIVO POR LA PLATAFORMA DE SDQS #943532018</t>
  </si>
  <si>
    <t>La Kr 18C pertenece a la malla vial local de la ciudad, está construida en asfalto en buen estado, con 7 m aproximadamente de ancho, opera en doble sentido, posee demarcación de flechas direccionales, línea central, resalto virtual, pictograma de zona escolar, señales SR-28 a ambos costados, SR-30-30. La comunidad solicitaba cambio de sentido de doble a único sur - norte, dado el alto estacionamiento presentado en el sector por la existencia de restaurantes, sin embargo el día 20 de abril, mediante información entregada por whatsap por el CLM, el solicitante informa: "con relación al cambio de sentido de tránsito en la Kr 18C, la revisamos con vecinos y concluimos que la solución generará problemas mayores, como dijo la Ingeniera. Es razonable y lo mostramos en plano anexo. Agradeceré pedirle que no avance en la petición salvo que se busque otra solución o se intensifiquen las acciones policiales. Le agradece a ella su gestión (ver anexo)." Por lo cual se concluye el proceso.</t>
  </si>
  <si>
    <t>OPERATIVOS DE CONTROL KR 14# 110-12     SEÑALIZACION PROHIBIDO PARQUEAR FRENTE AL PARQUE SANTA PAULA KR 14 CON 110</t>
  </si>
  <si>
    <t>Incidente No.180409-000168                              CONCEPTO TECNICO 01-591 SE RADICA EL OPERATIVO DE CONTROL POR LA PLATAFORMA SDQS#943592018</t>
  </si>
  <si>
    <t>DIAGNÓSTICO DE LA VISITA: Las calles 110, 111 y carreras 14 y 14B, rodean el parque Santa Paula, pertenecen a la malla vial local de la ciudad, operan en doble sentido de circulación, se encuentran construidas en asfalto en regular estado en algunos sectores, con un ancho promedio de 5.5 m, solo se observa asfalto y demarcación en buen estado de línea central, flechas direccionales y pictograma de velocidad máxima 30Km/h, sobre la Kr 14; alrededor del parque se evidencian señales dúplex SP-48/SR-30-30 (zona deportiva / velocidad máxima 30Km/h), SP-47/SR-30-30 (zona escolar / velocidad máxima 30Km/h), SP-46/SR-30-30 (peatones en la vía / velocidad máxima 30Km/h), SP-25/SR-30-30 (resalto / velocidad máxima 30Km/h) y SR-01. Adicionalmente se ubican señales SR-28 sobre Kr 14B costado occidental, sobre Cl 111 costado sur y sobre Kr 14 a ambos costados. Sobre la Cl 110 la vía se encuentra construida en asfalto en mal estado, sin demarcación y sin señalización SR-28, al momento de la visita se observan dos vehículos estacionados frente al Edificio Alameda, quien informa que debido al alto estacionamiento, coloca conos en la vía. REQUERIMIENTO: De acuerdo con lo anterior se solicita a la DTI evaluar la implementación de señales SR-28 sobre la Cl 110 entre Kr 14 y Kr 14A.</t>
  </si>
  <si>
    <t>OPERATIVOS DE CONTROL 2 VECES POR SEMANA DESDE LA 127, 127B BIS CON KR 20 Y 21   MALETINES PARA BAHIA DE LA CLINICA REINA SOFIA     SEÑALIZACION DE CONTRA VIA CALLE 127BIS CON KR 20 Y 21     SEMAFORO TRASLADO</t>
  </si>
  <si>
    <t>Incidente No.180409-000169                              CONCEPTO TECNICO 01-592 SE RADICA EL OPERATIVO DE CONTROL POR LA PLATAFORMA SDQS #943882018</t>
  </si>
  <si>
    <t xml:space="preserve">EL TRASLADO DEL SEMÁFORO DEPENDE DE LA RESPUESTA DEL IDU, DADO QUE ES NECESARIO TRASLADAR PRIMERO EL PUENTE PEATONAL AL NO EXISTIR PASO SEGURO AL COSTADO DEL CANAL.                                               DIAGNÓSTICO DE LA VISITA: La Cl 127 Bis pertenece a la malla vial local de la ciudad, se encuentra construida en asfalto en mal estado, opera en sentido único occidente - oriente, sin demarcación y sin presencia de transporte público. En la esquina de la Kr 20 se encuentran señales SR-38 (indicando único sentido occidente – oriente, para los vehículos que toman la Kr 20 sentido norte – sur, ubicada sobre el costado sur de la Cl 127 Bis) y SR-39 (indicando el doble sentido de circulación de la Kr 20), SR-01 que da prioridad a la Cl 127 Bis, a ambos costados de la Cl 127Bis se observan señales SR-28 pero a pesar de ello, al momento de la visita se observa estacionamiento a ambos costados. Aunque la Cl 127 Bis opera en sentido único de circulación occidente – oriente, algunos de los vehículos que salen de los parqueaderos de la Clínica Pediátrica Colsanitas y el Edificio 127 Plus, la toman en contravía, al no existir señal SR-38 sobre el costado norte de la Cl 127 Bis. 
Equipamientos próximos: Colegio Italiano Leonardo Davinci. REQUERIMIENTO: Dado lo anterior y la presencia de estudiantes en el sector, se solicita a la DCV evaluar la posibilidad de incluir la señal SR-38 sobre el costado norte de la Cl 127 Bis, en los diseños existentes y su posterior implementación frente a la salida de los parqueaderos, con el objeto de mitigar los riesgos de accidentes por las contravías presentadas.
</t>
  </si>
  <si>
    <t>PROHIBIDO PARQUEAR CALLE 122 CON KR 13 REDUCTORES DE VELOCIDAD KR 11B BIS # 124A-16     CALLE 124A# KR 11B TORRE 8    KR 11 BIS # 124A-66 TORRE 5    CALLE 124A # KR 11BIS TORRE 6   KR 11 BIS # 123-31 TORRE 10 KR 11 BIS CON CALLE 123 ES UNA SOLA VIA Y LA QUIEREN EN DOBLE VIA</t>
  </si>
  <si>
    <t>Incidente No.180409-000171                              CONCEPTO TECNICO 01-594                        Incidente No.180409-000173                              CONCEPTO TECNICO 01-596                          Incidente No.180409-000174                              CONCEPTO TECNICO 01-597                                    Incidente No.180409-000175                              CONCEPTO TECNICO 01-598</t>
  </si>
  <si>
    <t xml:space="preserve">Incidente No. 180409-000171. DIAGNÓSTICO DE LA VISITA: La Cl 122 pertenece a la malla vial local de la ciudad, está construida en asfalto en regular estado, opera en doble sentido, posee 7 m aproximadamente de ancho, presenta demarcación deteriorada de flechas direccionales, sendero peatonal, línea y pictograma de pare; en cuanto a señalización vertical se observa señal SR-01 que da prioridad a la Kr 13 y señal dúplex SP-47/SR-30-30 (zona escolar / velocidad máxima 30Km/h. Al momento de la visita se observa estacionamiento irregular al costado norte y alto flujo vehicular. REQUERIMIENTO: De acuerdo con lo anterior se solicita a la DTI evaluar la implementación de señales SR-28 sobre la Cl 122 entre Kr 12 y Kr 13.                                                                                                                                                                           Incidente No. 180409-000173. DIAGNÓSTICO DE LA VISITA: La Kr 11 Bis pertenece a la malla vial local de la ciudad, está construida en asfalto en mal estado, posee 7 m aproximadamente de ancho, con demarcación de línea central a la altura de la Cl 124A, opera en único sentido sur – norte entre la Cl 123 y la Cl 124A y en doble sentido entre la Cl 124A y la Cl 126, por lo cual la toman en doble sentido a pesar de la señalización existente de SR-38 en la intersección con la CL 124A, según lo informado por la comunidad, en la visita no se evidenció esta situación. REQUERIMIENTO: Dado lo informado por la comunidad referente a las contravías presentadas, se solicita a la DSVCT evaluar la posibilidad del cambio de sentido vial de único sur - norte a doble de la Kr 11 Bis entre la Cl 123 y la Cl 124A.                                     Incidente No. 180409-000174. La Kr 11 Bis pertenece a la malla vial local de la ciudad, está construida en asfalto en mal estado en su mayor parte, posee 7 m aproximadamente de ancho, con demarcación de línea central a la altura de la Cl 124A, opera en único sentido sur – norte entre la Cl 123 y la Cl 124A, se observa un reductor de velocidad en mal estado al parecer implementado por la comunidad. Dado el mal estado de la vía no se solicitará reductor de velocidad. Se solicitará a la Alcaldía la reparación de la vía.                                                                                                     Incidente No. 180409-000175. DIAGNÓSTICO DE LA VISITA: La Cl 124A y la Kr 11 Bis pertenecen a la malla vial local de la ciudad, están construidas en asfalto en regular estado en algunos sectores, poseen 9 m aproximadamente de ancho, operan en doble sentido, la Cl 124A presenta demarcación de línea central de camellón entre AK 11 y Kr 11B, en cuanto a señalización vertical se observa señalización SR-28 a ambos costados, SR-01 sobre Cl 125 que da prioridad a la Kr 11B Bis y SR-30-40 (velocidad máxima 40Km/h). Algunos vehículos circulan a altas velocidades en la curva de la Kr 11 Bis con la Cl 124A, por lo cual la comunidad solicita reductores de velocidad. En la visita realizada se pudo evidenciar esta situación, en especial de motos. REQUERIMIENTO: Dado lo anterior, se solicita a la DCV evaluar la posibilidad de implementar reductores de velocidad en la Cl 124A y en la Kr 11B Bis.                       </t>
  </si>
  <si>
    <t>OPERATIVOS DE CONTROL CALLE 158 # 7-67   CAMBIO DE SENTIDO VIAL CALLE 158 # 7B BIS A DOBLE SENTIDO</t>
  </si>
  <si>
    <t>Incidente No.180409-000170                              CONCEPTO TECNICO 01-593 SE RADICA EL OPERATIVO DE CONTROL POR LA PLATAFORMA SDQS #943702018</t>
  </si>
  <si>
    <t>DIAGNÓSTICO DE LA VISITA: La Cl 158 pertenece a la malla vial local de la ciudad, está construida en asfalto en mal estado, posee 7 m aproximadamente de ancho, sin demarcación, opera en doble sentido entre la AK 7 y la Kr 7B Bis y en único sentido entre la Kr 7B Bis y la Kr 7D, por lo cual este último tramo lo toman en doble sentido a pesar de la señalización existente de SR-38 en la intersección con la Kr 7B Bis y en la Kr 7D. En la visita se evidenció que un gran número de vehículos circulan en contravía, además de observar estacionamiento irregular a ambos costados del mismo segmento vial. REQUERIMIENTO: Dado lo encontrado en la visita, se solicita a la DSVCT evaluar la posibilidad del cambio de sentido vial de único occidente - oriente a doble de la Cl 158 entre la Kr 7B Bis y la Kr 7D.</t>
  </si>
  <si>
    <t>OPERATIVOS DE CONTROL CONTRA LAS BUSETAS DE TRANSPORTE ILEGALES SOBRE LA BAHIA DE LA 187 CON AUTONORTE</t>
  </si>
  <si>
    <t>SE RADICA EL OPERATIVO DE CONTROL POR INAVACION DE ESPACIO PUBLICO POR LA PLATAFORMA DE SDQS #943982018</t>
  </si>
  <si>
    <t>OPERATIVOS DE CONTROL EN LA KR 7A # 173-21 JORNADA INFORMATIVA EN LA LA KR 7A # 173-21</t>
  </si>
  <si>
    <t>AGENDAR OPERATIVOS Y JORNADAS INFORMATIVAS</t>
  </si>
  <si>
    <t>SE REALIZO LA JORNADA INFORMATIVA EL 24 DE ABRIL DEL 2018 POR INVACION DE ESPACIO PUBLICO</t>
  </si>
  <si>
    <t>JORNADA INFORMATIVA EN LA CALLE 174 CON KR 8</t>
  </si>
  <si>
    <t>AGENDAR JORNADAS INFORMATIVAS</t>
  </si>
  <si>
    <t>CAMBIO DE SENTIDO VIAL EN LA KR 11 ENTRE 147 Y 140 UN SOLO SENTIDO DE NORTE A SUR    OPERATIVO DE CONTROL CALLE 140 ENTRE 13 Y 12A    PODER DEL CONO DE LA 147 CON 7 HASTA LA AUTO NORTE</t>
  </si>
  <si>
    <t>RECORRIDO TECNICO EN LA CALLE 103 CON AV 9 REDUCTORES DE VELOCIDAD</t>
  </si>
  <si>
    <t>AGENDAR  RECORRIDOS TECNICOS</t>
  </si>
  <si>
    <t>SOLICITAR ALA DCV REPOSICION DE SEÑALES</t>
  </si>
  <si>
    <t xml:space="preserve">JORNADA INFORMATIVA EN LA CALLE 182 CON AV 7 </t>
  </si>
  <si>
    <t xml:space="preserve">JORNADA INFORMATIVA EN LA CALLE 116 CON KR 5 </t>
  </si>
  <si>
    <t>AGENDAR  JORNADAS INFORMATIVAS</t>
  </si>
  <si>
    <t>TERCERA VISITA 19 DE ABRIL DEL 2018 CL 124 ENTRE AK9 Y 11</t>
  </si>
  <si>
    <t>SE REALIZÓ DE NUEVO VISITA AL SECTOR Y SE DEJARON DE NUEVO LISTADOS</t>
  </si>
  <si>
    <t>REALIZAR TERCERA VISITA EN UNA SEMANA Y RECOGER LISTADOS  EN LA CL 181C CON KR 11</t>
  </si>
  <si>
    <t>SOLICITAR ALA DSVCT CAMBIO DE SENTIDO EN LA CL 158 # 7B BIS</t>
  </si>
  <si>
    <t xml:space="preserve">Incidente No.180409-000170                              CONCEPTO TECNICO 01-593 </t>
  </si>
  <si>
    <t>JORNADA INFORMATIVA EN LA CL 161 CON KR 7 ENTRADA DEL BARRIO VILLA NIDIA</t>
  </si>
  <si>
    <t>OFICIAR A CADA EDIFICIO Y NOTIFICAR A CASAS LA MEDIDA DE IMPLEMENTACION SEGÚN DIRECCIONAMIENTO DE LA DCV EN LA CL 108 CON KR 16</t>
  </si>
  <si>
    <t>MALETINES KR 21 # 132-46  Y OPERATIVO DE CONTROL EN LA KR 21# 132-46</t>
  </si>
  <si>
    <t>AGENDAR OPERATIVOS Y ENVIAR CORREOS</t>
  </si>
  <si>
    <t>Incidente No. 180423-000146                              CONCEPTO TECNICO 01-601</t>
  </si>
  <si>
    <t>DIAGNÓSTICO DE LA VISITA: La AC 134 pertenece a la malla vial intermedia de la ciudad, con presencia de transporte público y paraderos del SITP, está construida en asfalto en buen estado, opera en doble sentido con separador central, presenta demarcación en buen estado de flechas direccionales, líneas separadoras de carril, líneas de borde, sendero peatonal, pictograma de zona escolar, resalto virtual y líneas logarítmicas; en cuanto a señalización vertical se observa señal SR-01 y señal dúplex SP-47/SR-30-30 (zona escolar / velocidad máxima 30Km/h. El Colegio Santo Tomás de Aquino informa de los conflictos viales por el cruce prohibido de vehículos de la calzada izquierda a la calzada derecha para tomar la AK 19 hacia el sur, a pesar de la demarcación existente y la señal SR-02 (Ceda el paso), además informa de los riesgos de accidente de los alumnos al cruzar la AC 134 por los paraderos del SITP. REQUERIMIENTO: De acuerdo con lo indicado por el Colegio Santo Tomás de Aquino, y lo observado en la visita, se solicita a la DSVCT evaluar alguna medida de gestión del tránsito para solucionar la problemática presentada por el cruce indebido de calzada izquierda a derecha, así como un paso seguro más restrictivo para cruzar sobre la AC 134 entre Kr 20 y Kr 21.</t>
  </si>
  <si>
    <t>SE OFICIARA A CADA EDIFICIO LA MEDIDA DE IMPLEMENTACION SEGÚN DIRECCIONAMIENTO DE DCV EN LA CL 109 ENTRE KR 13 BIS Y KR 14B</t>
  </si>
  <si>
    <t>OPERATIVOS DE CONTROL CALLE 116 CON KR 5</t>
  </si>
  <si>
    <t>SOLICITAR ALA DCV REDUCTORES Y ALA DSVCT MALETINES EN LA KR 21 CON CL 134-CL 132</t>
  </si>
  <si>
    <t>Incidente No. 180408-000007                              CONCEPTO TECNICO 01-588                     Incidente No. 180423-000146                              CONCEPTO TECNICO 01-601</t>
  </si>
  <si>
    <t>Incidente No. 180408-000007. DIAGNÓSTICO DE LA VISITA: La Kr 21 pertenece a la malla vial local de la ciudad, está construida en asfalto en buen estado, opera en doble sentido con separador central, la calzada oriental posee 7 m aproximadamente de ancho, mientras que la calzada occidental posee 6 m aproximadamente de ancho, presenta demarcación en buen estado de flechas direccionales, líneas separadoras de carril, líneas de borde, sendero peatonal, pictograma de zona escolar, resalto virtual y línea de pare; en cuanto a señalización vertical se observa señal SR-01 y señal dúplex SP-47/SR-30-30 (zona escolar / velocidad máxima 30Km/h. El Colegio Santo Tomás de Aquino informa que dadas las altas velocidades de algunos vehículos sobre la Kr 21 y con el objeto de mejorar las condiciones viales y de seguridad para la población estudiantil, está dispuesto a realizar la implementación de reductores de velocidad tipo parabólicos, al costado oriental de la Kr 21 entre Cl 132 y AC 134, siempre y cuando sean aprobados por la Secretaría de Movilidad y posterior aceptación por los demás residentes del sector.  REQUERIMIENTO: De acuerdo con lo indicado por el Colegio Santo Tomás de Aquino, y lo observado en la visita, en cuanto al buen estado del pavimento y la presencia de población infantil, se solicita a la DCV evaluar la posibilidad de incluir reductores de velocidad tipo parabólicos en los diseños de señalización existentes, sobre el costado oriental de la Kr 21 entre Cl 132 y AC 134, sentido sur – norte.                                                                           Incidente No. 180423-000146.DIAGNÓSTICO DE LA VISITA: La AC 134 pertenece a la malla vial intermedia de la ciudad, con presencia de transporte público y paraderos del SITP, está construida en asfalto en buen estado, opera en doble sentido con separador central, presenta demarcación en buen estado de flechas direccionales, líneas separadoras de carril, líneas de borde, sendero peatonal, pictograma de zona escolar, resalto virtual y líneas logarítmicas; en cuanto a señalización vertical se observa señal SR-01 y señal dúplex SP-47/SR-30-30 (zona escolar / velocidad máxima 30Km/h. El Colegio Santo Tomás de Aquino informa de los conflictos viales por el cruce prohibido de vehículos de la calzada izquierda a la calzada derecha para tomar la AK 19 hacia el sur, a pesar de la demarcación existente y la señal SR-02 (Ceda el paso), además informa de los riesgos de accidente de los alumnos al cruzar la AC 134 por los paraderos del SITP. REQUERIMIENTO: De acuerdo con lo indicado por el Colegio Santo Tomás de Aquino, y lo observado en la visita, se solicita a la DSVCT evaluar alguna medida de gestión del tránsito para solucionar la problemática presentada por el cruce indebido de calzada izquierda a derecha, así como un paso seguro más restrictivo para cruzar sobre la AC 134 entre Kr 20 y Kr 21.</t>
  </si>
  <si>
    <t>SOLICITAR ALA DCV SEÑAL DE SR 38 Y ACLARACION DE SENTIDOS VIALES EN LA CL 127BIS CON KR 20</t>
  </si>
  <si>
    <t>Incidente No.180409-000169                              CONCEPTO TECNICO 01-592</t>
  </si>
  <si>
    <t xml:space="preserve">DIAGNÓSTICO DE LA VISITA: La Cl 127 Bis pertenece a la malla vial local de la ciudad, se encuentra construida en asfalto en mal estado, opera en sentido único occidente - oriente, sin demarcación y sin presencia de transporte público. En la esquina de la Kr 20 se encuentran señales SR-38 (indicando único sentido occidente – oriente, para los vehículos que toman la Kr 20 sentido norte – sur, ubicada sobre el costado sur de la Cl 127 Bis) y SR-39 (indicando el doble sentido de circulación de la Kr 20), SR-01 que da prioridad a la Cl 127 Bis, a ambos costados de la Cl 127Bis se observan señales SR-28 pero a pesar de ello, al momento de la visita se observa estacionamiento a ambos costados. Aunque la Cl 127 Bis opera en sentido único de circulación occidente – oriente, algunos de los vehículos que salen de los parqueaderos de la Clínica Pediátrica Colsanitas y el Edificio 127 Plus, la toman en contravía, al no existir señal SR-38 sobre el costado norte de la Cl 127 Bis. 
Equipamientos próximos: Colegio Italiano Leonardo Davinci. REQUERIMIENTO: Dado lo anterior y la presencia de estudiantes en el sector, se solicita a la DCV evaluar la posibilidad de incluir la señal SR-38 sobre el costado norte de la Cl 127 Bis, en los diseños existentes y su posterior implementación frente a la salida de los parqueaderos, con el objeto de mitigar los riesgos de accidentes por las contravías presentadas.
</t>
  </si>
  <si>
    <t>RECOGER LISTADOS EN EDIFICIOS TRIBK PRIMERA SEMANA DE MAYO EN LA CL 124 ENTRE AK ENTRE AK 9 Y 11</t>
  </si>
  <si>
    <t>RECOGER LISTADOS EN EDIFICIOS T 12 BK PRIMERA SEMANA DE MAYO EN LA CL 124 ENTRE AK ENTRE AK 9 Y 11</t>
  </si>
  <si>
    <t>SOLICITAR ALA DCV REDUCTORES DE VELOCIDAD  KR 11B BIS CON CL 124A</t>
  </si>
  <si>
    <t>Incidente No.180409-000175                              CONCEPTO TECNICO 01-598</t>
  </si>
  <si>
    <t xml:space="preserve">Incidente No. 180409-000175. DIAGNÓSTICO DE LA VISITA: La Cl 124A y la Kr 11 Bis pertenecen a la malla vial local de la ciudad, están construidas en asfalto en regular estado en algunos sectores, poseen 9 m aproximadamente de ancho, operan en doble sentido, la Cl 124A presenta demarcación de línea central de camellón entre AK 11 y Kr 11B, en cuanto a señalización vertical se observa señalización SR-28 a ambos costados, SR-01 sobre Cl 125 que da prioridad a la Kr 11B Bis y SR-30-40 (velocidad máxima 40Km/h). Algunos vehículos circulan a altas velocidades en la curva de la Kr 11 Bis con la Cl 124A, por lo cual la comunidad solicita reductores de velocidad. En la visita realizada se pudo evidenciar esta situación, en especial de motos. REQUERIMIENTO: Dado lo anterior, se solicita a la DCV evaluar la posibilidad de implementar reductores de velocidad en la Cl 124A y en la Kr 11B Bis.                       </t>
  </si>
  <si>
    <t>SOLICITAR ALA DSVCT CAMBIO DE SENTIDO DE SUR A NORTE A DOBLE EN LA KR 11 BIS ENTRE CL 123 Y 124A</t>
  </si>
  <si>
    <t xml:space="preserve">Incidente No.180409-000173                              CONCEPTO TECNICO 01-596                          </t>
  </si>
  <si>
    <t xml:space="preserve">Incidente No. 180409-000173. DIAGNÓSTICO DE LA VISITA: La Kr 11 Bis pertenece a la malla vial local de la ciudad, está construida en asfalto en mal estado, posee 7 m aproximadamente de ancho, con demarcación de línea central a la altura de la Cl 124A, opera en único sentido sur – norte entre la Cl 123 y la Cl 124A y en doble sentido entre la Cl 124A y la Cl 126, por lo cual la toman en doble sentido a pesar de la señalización existente de SR-38 en la intersección con la CL 124A, según lo informado por la comunidad, en la visita no se evidenció esta situación. REQUERIMIENTO: Dado lo informado por la comunidad referente a las contravías presentadas, se solicita a la DSVCT evaluar la posibilidad del cambio de sentido vial de único sur - norte a doble de la Kr 11 Bis entre la Cl 123 y la Cl 124A.                                     </t>
  </si>
  <si>
    <t>ENVIAR OFICIOS A CADA EDIFICIO Y NOTIFICAR A CADA APARTAMENTO Y CASAS DEL SECTOR KR 23 ENTRE CL 188 Y 122</t>
  </si>
  <si>
    <t>OFICIAR A CADA EDIFICIO LA MEDIDA A IMPLEMENTAR Y NOTIFICAR A CASAS KR 20 ENTRE CL 188 Y 122</t>
  </si>
  <si>
    <t>SOLICITAR ALA DSVCT CAMBIO DE SENTIDO A DOBLE A UNICO S-N</t>
  </si>
  <si>
    <t>Incidente No. 180409-000167                              CONCEPTO TECNICO 01-590</t>
  </si>
  <si>
    <t xml:space="preserve"> La Kr 18C pertenece a la malla vial local de la ciudad, está construida en asfalto en buen estado, con 7 m aproximadamente de ancho, opera en doble sentido, posee demarcación de flechas direccionales, línea central, resalto virtual, pictograma de zona escolar, señales SR-28 a ambos costados, SR-30-30. La comunidad solicitaba cambio de sentido de doble a único sur - norte, dado el alto estacionamiento presentado en el sector por la existencia de restaurantes, sin embargo el día 20 de abril, mediante información entregada por whatsap por el CLM, el solicitante informa: "con relación al cambio de sentido de tránsito en la Kr 18C, la revisamos con vecinos y concluimos que la solución generará problemas mayores, como dijo la Ingeniera. Es razonable y lo mostramos en plano anexo. Agradeceré pedirle que no avance en la petición salvo que se busque otra solución o se intensifiquen las acciones policiales. Le agradece a ella su gestión (ver anexo)." Por lo cual se concluye el proceso.</t>
  </si>
  <si>
    <t>ENVIAR INFORME ALA DCV CL 114 CON KR 15A</t>
  </si>
  <si>
    <t>GRUPO GUIA EN AV 9 CON CL 134</t>
  </si>
  <si>
    <t>SE SOLICITO MEDIANTE UN CORREO ELECTRONICO EL DIA 2 DE MAYO   EL GRUPO GUIA ESPERANDO RESPUESTA PARA DARLE SEGUIMIENTO A ESTE COMPROMISO</t>
  </si>
  <si>
    <t>JORNADA INFORMATINA EN LA CL 127 CON KR 20 -CLINICA REINA SOFIA</t>
  </si>
  <si>
    <t>OPERATIVOS DE CONTROL CL 151 CON KR 16 JORNADA INFORMATIVA EN LA CL 151 CON KR 20</t>
  </si>
  <si>
    <t>AGENDAR  OPERATIVOS DE CONTROL</t>
  </si>
  <si>
    <t>SOLICITAR ALA DTI SR 28 KR 13 CON CL 122</t>
  </si>
  <si>
    <t>SOLICITAR ALA DTI SEÑALES SR 28 SOBRE CL 110 CON KR 14</t>
  </si>
  <si>
    <t>JORNADA INFORMATIVA EN LA CL 170 # 8 -80 OPERATIVO DE CONTROL EN LA CL 170 # 8 -80</t>
  </si>
  <si>
    <t xml:space="preserve"> MEMORANDO No. 180322-000088</t>
  </si>
  <si>
    <t xml:space="preserve"> MEMORANDO No. 180424-000031</t>
  </si>
  <si>
    <t>ACTA DE REUNION DE COMITÉ AREA DEL DIA 09-04-2018</t>
  </si>
  <si>
    <t>REALIZAR RECORRIDO TECNICO CON PRESIDENTE JAC JOSE MARIA 3177454518</t>
  </si>
  <si>
    <t>CLM02</t>
  </si>
  <si>
    <t xml:space="preserve">JORNADA INFORMATIVA POR INVASION DE ESPACIO PUBLICO CLL 44 ENTRE 13 Y CARACAS </t>
  </si>
  <si>
    <t>REALIZAR JORNADA INFORMATIVA POR IEP EN CLL 44 ENTRE 13 Y CARACAS</t>
  </si>
  <si>
    <t xml:space="preserve">ACTA Y LISTADO DE CIUDADANOS DE JORNADA INFORMATIVA REALIZADA EL 17-04-2018 SE INFORMA UN TOTAL DE 9 CIUDADANOS   </t>
  </si>
  <si>
    <t xml:space="preserve">ELEVAR A DSVCT/ CONSULTA A DTI </t>
  </si>
  <si>
    <t>MEMORANDO NO. 180419-000106</t>
  </si>
  <si>
    <t xml:space="preserve">ELEVAR A DCV </t>
  </si>
  <si>
    <t>MEMORANDO NO. 180419-000108</t>
  </si>
  <si>
    <t xml:space="preserve">CONSULTAR A IDU/ COMISION DE MOVILIDAD </t>
  </si>
  <si>
    <t>SE REALIZA CONSULTA EN LA COMISION DE MOVILIDAD A REFERENTE DEL IDU VER ACTA 16-04-2018</t>
  </si>
  <si>
    <t xml:space="preserve">JORNADA INFORMATIVA POR INVASION DE ESPACIO PUBLICO INMEDIACIONES CLINICA COUNTRY </t>
  </si>
  <si>
    <t xml:space="preserve">REALIZAR JORNADA INFORMATIVA POR IEP EN CLINICA COUNTRY </t>
  </si>
  <si>
    <t xml:space="preserve">ACTA Y LISTADO DE CIUDADANOS DE JORNADA INFORMATIVA REALIZADA EL 24-04-2018 SE INFORMA UN TOTAL DE 16CIUDADANOS   </t>
  </si>
  <si>
    <t>SOLICITAR  MEDIANTE SDQS OPERATIVOS DE CONTROL POR IEP CRA 1 NO. 47 a -15</t>
  </si>
  <si>
    <t xml:space="preserve"> RADICADO SDQS 16-04-2018  946172018</t>
  </si>
  <si>
    <t>1. JORNADA INFORMATIVA POR INVASION DE ESPACIO PUBLICO CLINICA DE LA MUJER CLL 91 No. 19c -62 y volteadero de cll 91 no. 19 c-88                                                2.SOLICITAR  MEDIANTE SDQS OPERATIVOS DE CONTROL POR IEP</t>
  </si>
  <si>
    <t xml:space="preserve">1.REALIZAR JORNADA INFORMATIVA POR IEP EN CLINICA DE LA MUJER CLL 91 No. 19c -62 y volteadero de cll 91 no. 19 c-88                                                           2.RADICAR MEDIANTE SDQS SOLICITUD DE OPERATIVO </t>
  </si>
  <si>
    <t xml:space="preserve">1. INFORMAR A LOS CIUDADANOS FRENTE A LAS PROHIBICIONES DE PARQUEO EN VIA                                       2. NUMERO DE RADICADO SDQS </t>
  </si>
  <si>
    <t>1.ACTA Y LISTADO DE CIUDADANOS DE JORNADA INFORMATIVA REALIZADA EL 24-04-2018 SE INFORMA UN TOTAL DE 15 CIUDADANOS    2. RADICADO SDQS 16-04-2018  946292018</t>
  </si>
  <si>
    <t xml:space="preserve">ELEVAR A DSVCT  </t>
  </si>
  <si>
    <t xml:space="preserve">ELEVAR SOLICITUD A DSVCT </t>
  </si>
  <si>
    <t>MEMORANDO NO. 180419-000109</t>
  </si>
  <si>
    <t>SOLICITAR  MEDIANTE SDQS OPERATIVOS DE CONTROL POR IEP CORREDOR DE LA CRA 13 ENTRE 42 Y 57</t>
  </si>
  <si>
    <t>RADICAR MEDIANTE SDQS SOLICITUD DE OPERATIVO EN CORREDOR DE LA CRA 13 ENTRE 42 Y 57</t>
  </si>
  <si>
    <t>RADICADO SDQS 23-04-2018  1020942018</t>
  </si>
  <si>
    <t>SOLICITAR OPERATIVOS MEDIANTE SDQS OPERATIVOS DE CONTROL POR IEP CORREDOR  CRA 4 ESTE CON 47</t>
  </si>
  <si>
    <t>RADICAR MEDIANTE SDQS SOLICITUD DE OPERATIVO EN CORREDOR DE LA  CRA 4 ESTE CON 47</t>
  </si>
  <si>
    <t>RADICADO SDQS 30-04-2018  1104352018</t>
  </si>
  <si>
    <t>REALIZAR CONSULTAS INTERNAS-REGULACION DED CARGUE Y DESCARGUE A DTI -- CAMARAS SDC</t>
  </si>
  <si>
    <t xml:space="preserve">REUNION DTI </t>
  </si>
  <si>
    <t xml:space="preserve">ACTA DE DESARROLLO DE CONSULTA CON DTI </t>
  </si>
  <si>
    <t xml:space="preserve">REALIZAR CONSULTAS INTERNAS-REGULACION DTI  SOBRE BAHIAS Y ESPACIOS DE ESTACIONAMIENTO </t>
  </si>
  <si>
    <t>SOLICITAR OPERATIVOS MEDIANTE SDQS OPERATIVOS DE CONTROL POR IEP DE LA CALLE 13 Y CARACAS CON 44</t>
  </si>
  <si>
    <t>RADICAR MEDIANTE SDQS SOLICITUD DE OPERATIVO EN CORREDOR DE LA  CALLE 13 Y CARACAS CON 44</t>
  </si>
  <si>
    <t>RADICADO SDQS 30-04-2018  1104462018</t>
  </si>
  <si>
    <t>EL CLM AGENDA PARA EL DIA 21 DE MARZO/2018 PARA LA REUNION DE PARTICIPACION CON EL HOTEL BACATA. EL CLM REALIZA REUNION DE PARTICIPACION EL DIA 16 DE MARZO DEL 2018 EN EL HOTEL BACATA SIN EMBARGO EL ENCARGADO NO SE ENCONTRABA EN EL LUGAR ASI QUE SE LE HACE ENTREGA AL CLM DEL  CORREO DE LA PERSONA ENCARGADA DONDE EL CLM ENVIA REUNION TENTATIVA SEGUN RESPUESTA EL DIA 5 DE ABRIL EN HORAS DE LA TARDE PARA FINES PERTINENTES MAIL ADJUNTO EN EL ACTA DEL DIA 16 DE MARZO DEL 2018. ASI LAS COSAS EL DIA 5 DE ABRIL EL CLM REALIZA EL ENCUENTRO COMUNITARIO CON EL HOTEL A LA LIZ DE LAS ACCIONES Y NORMA DE CARGUE Y DESCARGUE SE AGENDAN EN EL MARCO DEL ENCUENTRO ACCIONESINFORMATIVAS EN LA ZONA  ACTA Y LISTADO COMO EVIDENCIA DE LA APT.</t>
  </si>
  <si>
    <t xml:space="preserve">EL CLM AGENDA OPERATIVO POR IEP Y SOCIALIZA  ACTIVIDADES DEL CLM A LA LUZ DE RECORRIDOS A LIDERES COMUNITARIOS EN LA UPZ CRUCES. ESTO DEBIDO A QUE EN EL MARCO DEL ENCUENTRO LA COMUNIDAD SOLICITA ACCIONES EN EL SECTOR, ACCIONES QUE YA HA REALIZADO EL CLM. EL CLM ENVIA MAIL A LIDER COMUNITARIO PARA HACER ENTREGA DE LAS ACCIONES YA REALIZADAS. MAIL COMO SOPORTE Y ENVIO DE OPERATIVO A TRAVES DE AGENDA DEL CLM PARA LA RESPECTIVA REALIZACION SE ENVIA INF DE OPEERATIVOS A FINALES DE MARZO. </t>
  </si>
  <si>
    <t xml:space="preserve">EL CLM AGENDA JORNADA IFORMATIVA Y OPERATIVO POR IEP. LA JORNADA SE REALIZA EL DIA 3 DE ABRIL ACTA COMO EVIDENCIA Y EL OPERATIVO SE AGENDA PARA EL DIA 18 DE ABRIL DEL PRESENTE AÑO EL CLM ENVIA LA ORDEN DE SERVICIO PARA SU RESPECTIVA REALIZACION POR PARTE DE LA METROPOLITANA DE TRANSITO, DICHO INF SE ENVIO TAL CUAL LO INDICA LA COORDINACION A FINALES DEL MES DE MARZO. </t>
  </si>
  <si>
    <t>EL CLM ELEVARA LA SOLICITUD DE OPERATIVOS POR IEP EN EL SECTOR DE LA U ANDES COMO PETICION DE LA COMUNIDAD. EL CLM RADICA A TRAVES DE SDQS LA PETICION RADICADO N 972432018</t>
  </si>
  <si>
    <t>ABRIL</t>
  </si>
  <si>
    <t xml:space="preserve">EL CLM YA PROGRAMO ACCIONES EN EL SECTOR EL DIA 19 D4 ABRIL. </t>
  </si>
  <si>
    <t>EL CLM REALIZARA ACCIONES EN MATETIA INFORMATIVA Y PARTICIPATIVA EL DIA 19 DE ABRIL DE 2018 EN ENCUENTRO C DONDE ASISTE POLICIA METROPOLITANA DE TRANSITO.</t>
  </si>
  <si>
    <t xml:space="preserve">EL CLM AGENDA ACICONES PARA DAR RESPUESTA A DICHO REQUERIMIENTO EN EL MES DE ABRIL </t>
  </si>
  <si>
    <t>EL CLM AGENDA ACICONES PARA DAR RESPUESTA A DICHO REQUERIMIENTO EN EL MES DE ABRIL, SE REALIZA JORNADA INFORMATIVA EN EL SECTOR EL DIA 13 DE ABRIL DEL 2018 ACTA LISTADOS Y EVIDENCIA FOTOGRAFICA. RADICADO SDQS PARA LLEVAR A CABO EL OPERATIVO N 972742018</t>
  </si>
  <si>
    <t xml:space="preserve">ACTAS Y LISTADO COMO EVIDENCIA. </t>
  </si>
  <si>
    <t xml:space="preserve">EL CLM 17 Y 3 ELEVARA AL COMITÉ DE AREA AGENDA PARA LA REALIZACION DEL COMITÉ DE AREA EN EL VERJON. </t>
  </si>
  <si>
    <t xml:space="preserve">EL CLM 17 Y 3 ELEVARA AL COMITÉ DE AREA AGENDA PARA LA REALIZACION DEL COMITÉ DE AREA EN EL VERJON. EL CLM REALIZA COMITÉ DE AREA DEL DIA 17 DE ABRIL CON TM Y SDM EN EL COLEGIO EL VERJON COMO RESPUESTA A EL COMPROMISO ACTA Y LISTADO COMO EVIDENCIA. </t>
  </si>
  <si>
    <t>ASISTIR A LA REUNION CON COMERCIALNTES EN LA PLAZA EL DIA 25 DE ABRIL DE 2018 CON EL PROPOSITOD E SOCIALIZAR LAS ACCIONES REALIZADAS POR PARTE DEL CLM EN LA UPZ 95</t>
  </si>
  <si>
    <t>ASISTIR A LA REUNION CON COMERCIALNTES EN LA PLAZA EL DIA 25 DE ABRIL DE 2018 CON EL PROPOSITOD E SOCIALIZAR LAS ACCIONES REALIZADAS POR PARTE DEL CLM EN LA UPZ 95. EN ESA MEDIDA SE CIERRA LA APT ASISTIENDO AL 2 ENCUENTRO EL DIA 25 DE ABRIL ACTA Y LISTADO COMO EVIDENCIA.</t>
  </si>
  <si>
    <t xml:space="preserve">INVITAR A LOS LIDERES DE LACHES EL PROXIMO 23 DE MAYO A LA REUNION Y ENCUENTRO COMUNITARIO CON TM </t>
  </si>
  <si>
    <t>INVITAR A LOS LIDERES PARA FINES PERTINENTES</t>
  </si>
  <si>
    <t>PONERSE EN CONTACTO CON EL SEÑOR ALVARO CHAVES TEL 3168220009 PARA EMPEZAR ABORDAJE</t>
  </si>
  <si>
    <t>CONTACTARSE CON ELS EÑOR ALVARO PARA FINES PERTINENTES</t>
  </si>
  <si>
    <t>RECORRIDO DE VERIFICACION DE SEÑALIZACION DE PROHIBIDO PARQUEAR ENTRE CLL 22 ENTRE KRA 7 Y KRA 10 - JORNADA INFORMATIVA POR IEP CLL 22 KRA 7 JASTA LA 10  Y OPERATIVOS POR EIP EN EL SECTOR.</t>
  </si>
  <si>
    <t xml:space="preserve">DAR INICIO A LAS ACCIONES Y COMPROMISOS POR PARTE DEL CLM </t>
  </si>
  <si>
    <t>ENVIAR A LA RECTORA LAS RESPUESTAS POR PARTE DE DCV DE LOS RECORRIDOS HECHOS EN NOV EN EL COLEGIO EL VERJON.</t>
  </si>
  <si>
    <t xml:space="preserve">ENVISR A LA RECTORA DEL VERJON LAS RESPUESTAS DE CONTROL Y VIGILANCIA EL CLM YA ENVIO MAIL A LA ING PARA EL ENVIO DE DICHO DOCUMENTO </t>
  </si>
  <si>
    <t xml:space="preserve">VISITA TECNICA EN LA CARRERA 16 ENTRE CLL 16 Y 17 Y CARRERA 15 ENTRE CLL 15 Y 18 </t>
  </si>
  <si>
    <t xml:space="preserve">EL CLM AGENDARA VISITA TECNICA CON LA ING DE APOYO </t>
  </si>
  <si>
    <t xml:space="preserve">RECORRIDO DE VERIFICACION EN LA CLL 35 ENTRE KRA 7 Y 13 POR IEP </t>
  </si>
  <si>
    <t xml:space="preserve">EL CLM REALIZA RECORRIDO EL DIA 21 DE ABRIL PARA VERIFICACION DE PROBLEMÁTICA POR IEP </t>
  </si>
  <si>
    <t xml:space="preserve">ACTA COMO EVIDENCIA </t>
  </si>
  <si>
    <t xml:space="preserve">RECORRIDO DE VERIFICACION EN LA KRA 7 CON CLL 33 - 65 KFC POR IEP </t>
  </si>
  <si>
    <t xml:space="preserve">SOLICITUD DE OPERATIVO POR IEP EN LAS TARDES DETRÁS DEL BACATA DE 5 A 7 </t>
  </si>
  <si>
    <t xml:space="preserve">EL CLM ELEVARA OPERATIVO A LA HORA CONVENIDA </t>
  </si>
  <si>
    <t>REALIZAR JORNADA INFORMATIVA EN EL SECTOR DE LA PLAZA DE LAS CRUCES  (PARTE TRASERA)</t>
  </si>
  <si>
    <t>CLM DEBE REALIZAR JORNADA INFORMATIVA  EN LA ZONA ESPECIFICA</t>
  </si>
  <si>
    <t>se realiza solicitud de operativos de control por sdqs con #719122018  
SE REALIZA RADICADO SDQS A UMV PARA ARREGLO DE LAS VIAS #807202018.
Reporte a Trsnmilenio con  SDQS# 869492018.</t>
  </si>
  <si>
    <t>Se reporta la situación de contaminación de taller a la Alcaldia Local al correo electronico: ambiente.s.cristobal@gmail.com el 14 de marzo de 2018.
 SE REALIZA SOLICITUD DE OPERATIVOS POR SDQS RAD # 815932018</t>
  </si>
  <si>
    <t>Correo electronico-SDQS</t>
  </si>
  <si>
    <t>Se realiza radicado SDQS # 869862018 el 9 de Abril de 2018.
Acta de Jornada Informativa del 12 de Abril/18 a las 2:00pm</t>
  </si>
  <si>
    <t>SDQS-Acta</t>
  </si>
  <si>
    <t xml:space="preserve">
Se realiza recorrido técnico el 21 de Febrero de 2018 a las 4:00pm.
Se hace reporte de daño de via a la ALS al correo electronico: edgartoquica@gmail.com el 14 de Marzo de 2018
Se solicita a Gerente de area priorización de punto al correo electronico wdonado@movilidadbogota.gov.co el 13 de Marzo de 2018.
</t>
  </si>
  <si>
    <t>Correo electronico- Acta</t>
  </si>
  <si>
    <t>Se realiza solicitud a IDU por medio de sdqs radicado # 816032018                                  
 Se realiza solicitud de operativos por sdqs #816072018</t>
  </si>
  <si>
    <t>Elevar solicitud de señalización en la Kr 10h este entre Cl 27b bis sur y Cl 28 a sur- San Blas</t>
  </si>
  <si>
    <t xml:space="preserve"> Incidente Oracle #180226-000174 del 26 de Febrero de 2018.</t>
  </si>
  <si>
    <t xml:space="preserve"> Solicitud de operativos de control en la SDQS #816102018 del 3 de Abril de 2018</t>
  </si>
  <si>
    <t>Acta - SDQS</t>
  </si>
  <si>
    <t>Realizar recorrido técnico en la Cra 3 este N°38-25 sur- barrio la victoria</t>
  </si>
  <si>
    <t>Se realiza recorrido tecnico el 17 de Abril/18 a las 3:40pm</t>
  </si>
  <si>
    <t>Radicado SDQS #1109522018 del 1 de mayo de 2018</t>
  </si>
  <si>
    <t>Radicado SDQS #1109532018 del 1 de Mayo de 2018</t>
  </si>
  <si>
    <t>Incidente Oracle #180315-000015 del 15 de Marzo/18</t>
  </si>
  <si>
    <t>Realizar recorrido tecnico para señal de restriccion de vehiculo pesado en la cl 9 sur con carrera 8 -34 barrio nariño sur</t>
  </si>
  <si>
    <t>Realizar recorrido tecnico para señal de restriccion de vehiculo pesado en la cl 9sur con carrera 8 34 barrio nariño sur</t>
  </si>
  <si>
    <t>Acta de recorrido técnico del 17 de Abril de 2018 a las 4:30pm</t>
  </si>
  <si>
    <t>Reportar reubicación de paradero ubicado en la Kr 4este con Cl 27a sur- Barrio santa ines, por que no se visibiliza por señal de zona escolar.</t>
  </si>
  <si>
    <t>Solicitud de SDQS #1109372018 del 1 de Mayo de 2018</t>
  </si>
  <si>
    <t>Realizar operativos de control de velocidad por la cra 9c este entre cl 30a sur y cl 28b sur- San pedro</t>
  </si>
  <si>
    <t>Solicitud SDQS #1109432018 del 1 de Mayo de 2018</t>
  </si>
  <si>
    <t>Acta de jornada informativa del 18 de Abril de 2018 a las 9:00am</t>
  </si>
  <si>
    <t>Realizar jornada informativa en la urbanizacion las gaviotas</t>
  </si>
  <si>
    <t>Realizar jornadas informativas</t>
  </si>
  <si>
    <t>Acta de jornada informativa del 18 de Abril de 2018 a las 2:30pm</t>
  </si>
  <si>
    <t>Realiza nuevo encuentro comunitario con la participación de la DCV, DSVCT y Transmilenio</t>
  </si>
  <si>
    <t>Coordinar reunión con los funcionarios requeridos</t>
  </si>
  <si>
    <t>Acta de Encuentro comunitario del 24 de Abril de 2018 a las 3:30pm</t>
  </si>
  <si>
    <t xml:space="preserve"> Realizar recorrido tecnico  en la carrera 15 este # 69a 04 sur Juan Rey- cerca al Colegio Campus Pampuri</t>
  </si>
  <si>
    <t>realizar recorrido tecnico</t>
  </si>
  <si>
    <t xml:space="preserve">Acta de recorrido técnico del 17 de Abril de 2018 a las 2:20pm </t>
  </si>
  <si>
    <t xml:space="preserve">Solicitar levantamiento de vehiculo abandonado en la car 11a este # 68 48 por sdqs                                             
 Realizar recorrido tecnico en la cl 69 sur con car 11cbis este para mantenimiento de reductores de velocidad </t>
  </si>
  <si>
    <t>realizar silicitud sdqs                        realizar recorrido tecnico</t>
  </si>
  <si>
    <t>Recuperación del espacio publico Reducir riesgo de accidentalidad</t>
  </si>
  <si>
    <t>Se realiza radicado en sdqs # 867752018 el 6 de Abril de 2018
Acta de recorrido técnico del 17 de abril de 2018 a las 2:40pm</t>
  </si>
  <si>
    <t>SDQS-ACTA</t>
  </si>
  <si>
    <t>Reportar al acueducto carcamo dañado en la cl 68 sur # 11a este - esquina barrio valparaiso</t>
  </si>
  <si>
    <t>Reportar bache en la via a UMV ubicado en la carrera 3b con calle 36h</t>
  </si>
  <si>
    <t>Recorrido tecnico en la antigua via villavicencio con calle 47a sur, entrada barrio quindio,( entrada barrio miraflores frente antigua fabrica de vidrio</t>
  </si>
  <si>
    <t>Recorrido tecnico en la calle 64# 11a bis este 69 y en la calle 64 entre carrera 10b este y carrera 11a para implementacion de reductores</t>
  </si>
  <si>
    <t>Reportar daño en la via a la UMV E IDU ubicado en la calle 70 sur entre carrera 11c bis este y carrera 11 este.             Recorrido tecnico en la carrera 11b este con calle 68 sur barrio los pinos para reductores de velocidad</t>
  </si>
  <si>
    <t xml:space="preserve">Realizar recorrido tecnico en la diagonal 18a bis sur # 12 - 86 este barrio la sagrada familia </t>
  </si>
  <si>
    <t xml:space="preserve">realizar recorrido tecnicoen la diagonal 18a bis sur # 12 - 86 este barrio la sagrada familia </t>
  </si>
  <si>
    <t>Acta de recorrido técnico del 25 de Abril de 2018 a las 4:30pm</t>
  </si>
  <si>
    <t xml:space="preserve">Recorrido de verificacion para implementacion de semaforo y señalizacion escolar en colegio avancemos </t>
  </si>
  <si>
    <t xml:space="preserve">recorrido de verificacion para implementacion de semaforo y señalizacion escolar en colegio avancemos </t>
  </si>
  <si>
    <t>solicitar por sdqsal acuducto habilitar sederos peatonales en obras de barrio gran colombia                                      reportar  por sdqs a codensa perdida de verticalidad de poste de nergia ubicado en la calle 9a sur con carrera 19 este esquina</t>
  </si>
  <si>
    <t>Realizar rerrido tecnico en la av tomas carrasquilla con carrera 6 este la sierra    Hacer jornada informativa con conductores de rutas escolas de ied entre nuebas y hacer reporte aruta pila de la sdm</t>
  </si>
  <si>
    <t>Realizar jornada informativa en urbanizacion la roca y acercamiento con residentes de la viviendad al lado de la cl 6 # 4 - 19 este (21)</t>
  </si>
  <si>
    <t>Trasladar a IDU y UMV arreglo de la via ubicada en la carrera 11 este con calle 64 sur                                         Informar a trasmilenIo que cuando  se cambie el trazado de la ruta 117 y 111 ingrese al barrio nueva delhi como sugerencia de la comunidad</t>
  </si>
  <si>
    <t>Trasladar a idu y umv arreglo de la via ubicada en la carrera 11 este con calle 64 sur                                         Informar a trasmileneo que cuando  se cambie el trazado de la ruta 117 y 111 ingrese al barrio nueva delhi como sugerencia de la comunidad</t>
  </si>
  <si>
    <t>Arregro de vias             Trazado rutas sipt</t>
  </si>
  <si>
    <t>Realizar recorrido tecnico para implementacion de reductores de velocidad en carrera 5 este con calle 36 b barrio an vicente</t>
  </si>
  <si>
    <t>verificar antecedentes y elevar bandas en agregado</t>
  </si>
  <si>
    <t>Elevar solicitud a DTI</t>
  </si>
  <si>
    <t>Realizar encuentro comunitario el 31 de Mayo/18 para socializar avances en la implementación de señalización.</t>
  </si>
  <si>
    <t>Coordinar reunión con comunidad y funcionarios de la SDM</t>
  </si>
  <si>
    <t>Recorrido técnico en la kr 7 este entre cl 29 y 32 sur</t>
  </si>
  <si>
    <t xml:space="preserve">Radicar SDQS para operativos de control en la Cr 4 este con cl 29 sur, en Cl 29 entre Kra 5 y Kr 5 barrio santa Ines.
Recorrido técnico en la Cl 29 entre Kra 5 y Kr 5 para evaluar implementación de reductores de velocidad.
</t>
  </si>
  <si>
    <t>Hacer radicado SDQS y Coordinar recorrido técnico</t>
  </si>
  <si>
    <t xml:space="preserve">Radicar por SDQS operativos de control por IEP de tractomulas en la Cl 14 sur con Kr 11 este- San Cristóbal
Vía en mal estado en la Cra 10c este entre la calle 11 sur y calle 13 sur y bache en la Cl 17ª N°10b-12 este
Reportar al Acueducto mantenimiento de cárcamo ubicado en la Calle 13 N°10c-02 este.
</t>
  </si>
  <si>
    <t>Hacer radicado SDQS</t>
  </si>
  <si>
    <t>Recuperación del espacio público</t>
  </si>
  <si>
    <t>Realizar nuevo encuentro comunitario para socializar avances  en la intervención de la kr 1 con cl 36 sur</t>
  </si>
  <si>
    <t>Coordinar encuentro comunitario con los funcionarios de la SDM y la Comunidad</t>
  </si>
  <si>
    <t>Recorrido técnico en la kr 3 a este entre cl 31c y 30 sur- bello horizonte</t>
  </si>
  <si>
    <t>SE REALIZA ENCUENTRO COMUNITARIO CON LA COMUNIDAD DE  ASOCIACION NUEVO AMANECER DONDE LA GESTORA INFORMA LAS GESTIONES REALIZADAS POR EL CLM 5, SE SOCIALIZA EL PIP ACTUAL EL PERSONAL NOS SOLICITA TALLERES ENFATIFADOS EN EN SEGURIDAD VIAL.</t>
  </si>
  <si>
    <t>El viernes 06 de abril se realizo taller dando cumplimineto a los compromisos</t>
  </si>
  <si>
    <t>BASE DE DATOS Y ACTA DEL 6 /04/2018</t>
  </si>
  <si>
    <t>SE REALIZA ENCUENTRO COMUNITARIO CON LA COMUNIDAD DE  MADULTO MAYO CANITAS AL AIRE DONDE LA GESTORA INFORMA LAS GESTIONES REALIZADAS POR EL CLM 5, SE SOCIALIZA EL PIP ACTUAL EL PERSONAL NOS SOLICITA TALLERES ENFATIZADOS EN EN SEGURIDAD VIAL.</t>
  </si>
  <si>
    <t>El viernes 05 de abril se realizo taller dando cumplimineto a los compromisos</t>
  </si>
  <si>
    <t>BASE DE DATOS Y ACTA DEL 5 /04/2018</t>
  </si>
  <si>
    <t>El jueves 05 de abril se realizo taller dando cumplimineto a los compromisos</t>
  </si>
  <si>
    <t xml:space="preserve"> Con el presidente  y la coordiandora del jardin  de Olivares se agendo  el taller para padres para el 19 de abril. El 19 de abril de 2018 se dio cumplimiento al compromiso.</t>
  </si>
  <si>
    <t>BASE DE DATOS Y ACTA DEL 19/04/2018</t>
  </si>
  <si>
    <t>El 19 de abril se realizo la Jornada Ludico pedagogica con el grupo de adulto maroy dando cumplimiento al compromiso.</t>
  </si>
  <si>
    <t>Se realizan jornadas informativas en el sector de valles de cafam por IEP El dia 05-06/04/2018 y Se radica operativo de control a la IEP por el medio sdqs con #   762962018 Del Dia 26/03/2018</t>
  </si>
  <si>
    <t>BASE DE DATOS Y ACTA DEL 05-06/04/2018  y con Radicado SDQS #  762962018 DEL DIA 26/03/2018</t>
  </si>
  <si>
    <t>La Gestora realizara taller  de seguridad vial con niños de la comunidad PVH.</t>
  </si>
  <si>
    <t xml:space="preserve">En el mes de abril se realizara Los talleres y Capacitaciones </t>
  </si>
  <si>
    <t>Se realiza taller el 29 de abril de 2018 dando cumplimiento al compromiso adqurido.</t>
  </si>
  <si>
    <t xml:space="preserve">BASE DE DATOS Y ACTA DEL 29/04/2018  </t>
  </si>
  <si>
    <t xml:space="preserve">La Gestora Social coordinara la jornada informativa y envió de solicitud de operativo en el sector. </t>
  </si>
  <si>
    <t xml:space="preserve">La Gestora  Social  y el orientador de movilidad    llevaron a cabo reunión con la comunidad  del  segundo sector del barrio Santa marta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presento la problemática de invasión de espacio público, por vehículos parqueados en la  vía  que obstaculizan la entrada y salida de parqueaderos y como es una vía angosta crea  congestión.
La gestora informa que en el sector se hará jornada informativa donde se entregaran volantes ¿Dónde se puede estacionar? De acuerdo al Código Nacional de Tránsito y posteriormente se radicara la solicitud de operativos de control por la SDQS.
Desde el Centro Local de Movilidad se hará la gestión de acuerdo a la competencia.
</t>
  </si>
  <si>
    <t>Se realiza jornada informativa el dia 10/04/2018 y se radica operativo de control con la herramienta SDQS  con # de radicado 1053242018 del dia 25/04/2018</t>
  </si>
  <si>
    <t>BASE DE DATOS Y ACTA DEL 10/04/2018  y con Radicado SDQS #   1053242018 DEL DIA 25/04/2018</t>
  </si>
  <si>
    <t xml:space="preserve">La Gestora Social coordinara el taller o jornada Lúdica pedagógica con el coordinador del comedor comunitario. </t>
  </si>
  <si>
    <t xml:space="preserve">La Gestora Social de movilidad    llevaron a cabo reunión con la comunidad del segundo sector del barrio Santa marta donde se comentó las acciones que realiza el Centro Local de Movilidad a nivel local; Se Informó de las acciones que hace movilidad con el equipo del CLM0- desde la línea de formación- realiza talleres y jornadas lúdico pedagógicas con la comunidad en temas del plan Maestro de movilidad, seguridad vial y corresponsabilidad ciudadana.
La comunidad está interesada que se realice taller o jornada lúdico pedagógica con los integrantes del comedor comunitario.
Desde el Centro Local de Movilidad se hará la gestión de acuerdo a la competencia.
</t>
  </si>
  <si>
    <t xml:space="preserve">En el mes de abril - Mayo se realizara Los talleres y Capacitaciones </t>
  </si>
  <si>
    <t xml:space="preserve">La Gestora Social enviara la solicitud al Ingeniero local y trasladara las novedades a Transmilenio.
</t>
  </si>
  <si>
    <t xml:space="preserve">El equipo del CLM-05   realizaron reunión con la comunidad de cuidadores y personas en condición de discapacidad, se recordó de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presento la novedad que el transporte en el sector es muy regular- los alimentadores enviados son los más viejos sin rampas y los que las tienen dañadas, aclaración información de las personas con discapacidad, no esperaran para que las personas lo aborden o se desciendan.
Por otro lado solicitan visita técnica en la CL 91 Sur con KR 2 B Barrio Charala para la posible instalación de reductores de velocidad ya que en el sector transita gran cantidad de población en condición de discapacidad.
Desde el Centro Local de Movilidad se hará la gestión de acuerdo a la competencia.
</t>
  </si>
  <si>
    <t>En el mes de abril  se realizara Recorrido Tecnico con Ing Local para la localidad de Usme dependiendo de su agenda.</t>
  </si>
  <si>
    <t xml:space="preserve"> El  24  de abril  se realiza recorrido tecnico  se da respuesta  con el incidente en Oracle No. 180426-000072 enviada  a DCV el 27 de abril   para su verificacion.</t>
  </si>
  <si>
    <t xml:space="preserve">Acta 24/04/2018 e informe de seguimiento   Ingeniero Local </t>
  </si>
  <si>
    <t>La Gestora Social desde el clm 5 se enviara la solicitud de operativos de control EN LA R 4C CON CL 81 CON KR 4C por la herramienta SDQS</t>
  </si>
  <si>
    <t>La reunión de seguimiento la direcciono la Gestora social de Movilidad quien dio la bienvenida al grupo de participantes y a su vez presento a la Gestora de Transmilenio dando cumplimiento al compromiso anterior. Seguido la funcionaria de Transmilenio explico las acciones que ha venido adelantando en la localidad, comento que los paraderos múltiples solicitados en Marichuela en esta semana se colocan en funcionamiento por otro lado se explicó que a partir del 9 de abril se traslada el paradero No. 1 del servicio M83-H83 en el sector de Usme, se ha venido realizando jornadas informativas a la comunidad sobre los cambios referentes a paraderos.
La Gestora de Transmilenio concluyo su intervención con la invitación a los participantes de la Comisión de Movilidad para una reunión que se llevara a cabo el próximo 21 abril en el auditorio Publio de 3:00pm a 5: 00pm.Finalizando la comunidad solicito a Movilidad realizar operativos de control de espacio público en la CL 81 Sur desde la AV Caracas hasta la KR 4C BIS este, la Gestora informa que la solicitud se dé operativo   control se radicara   por la herramienta SDQS. 
Desde el Centro Local de Movilidad se hará la gestión de acuerdo a la competencia.
En conclusión  se recordó  a los integrantes que el segundo lunes de cada mes se llevara a cabo la reunión de seguimiento a la Comisión de Movilidad a las 9:00am en las Oficinas de Movilidad</t>
  </si>
  <si>
    <t>En el mes de abril se realizara la radicacion de los operativos de IEP en el sector  KR 4C CON CL 81 CON KR 4C</t>
  </si>
  <si>
    <t>Se radica operativo de control con la herramienta SDQS  con # de radicado 1053372018 del dia 25/04/2018</t>
  </si>
  <si>
    <t>Radicado SDQS #   11053372018  DEL DIA 25/04/2018</t>
  </si>
  <si>
    <t>La Gestora Social coordinara Los talleres de sencibilizacion en seguridad vial sobre el proceso de intervencion comunitario en el sector.</t>
  </si>
  <si>
    <t>Se da inicio a la reunión interinstitucional donde se le comunica a la rectora la Profesora Amanda Nuñes sobre el proceso de intervención de zona escolar y reductores de velocidad a los alrededores de las sedes del colegio Francisco Zea y AV Principal de Usme Pueblo.</t>
  </si>
  <si>
    <t>La Gestora Social coordinara La Jornada Ludicopedagogica  con la persona encargada de adultos mayores.</t>
  </si>
  <si>
    <t xml:space="preserve">La Gestora  Social  y el orientador de movilidad    llevaron a cabo reunión con la comunidad  del  barrio Santa marta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que se realice una jornada lúdica pedagógica con el grupo de adulto mayor enfocada en el tema de señales de tránsito y su clasificación.
Desde el Centro Local de Movilidad se hará la gestión de acuerdo a la competencia.
</t>
  </si>
  <si>
    <t>Dar traslado a la DSVCT para concepto de circulación vehicular restringida con permiso de acceso de garajes en la Carrera 2 entre Cl 75B Sur y Cl 76 B Sur.</t>
  </si>
  <si>
    <t xml:space="preserve">La Gestora Social   del CLM05 dio la bienvenida  a la comunidad y presento a los Ingenieros- Julio Cesar Arias Gerente de Área DCV y  Yeison Gómez  Ingeniero de la Localidad DSC y demás equipo.Allí  comentó las  acciones que realiza el Centro Local de Movilidad  a nivel  de:
1- Atención en el Centro local el primer día hábil de la semana de 7:00am a 4:30pm
Seguido el Gerente de área tomo la palabra  y explicó sobre la señalización  que se viene implementando en el sector de los Olivares que corresponde a: 
1- Demarcación Zona Escolar
2- Flechas direccionales
3- Líneas de carril
Hizo anotación que Calle la 75C Sur y la Carrera 3A son vías angostas y de doble sentido, por tal razón no se deben parquear permanentemente por ninguno de los lados en razón que el Código Nacional de tránsito terrestre lo prohíbe, se obstruye la visibilidad, hace que los vehículos transiten en contravía y se reduzca la seguridad vial de los usuarios.El Ingeniero Yeison intervino explicando que la KR 3 A es vehicular y que la señalización que se encuentra en las esquinas de restricción de vehículos opera para la calle, no en la carrera y que la CL 75 C SUR es vehicular esta vía tiene una pendiente pronunciada además de demarcación de línea amarilla continua por tal razón recordó que en este sector no se deben parquear según la norma.
La comunidad propone salir para hacer un recorrido y antes de continuar la Gestora aclara que temporalmente la señalización cubierta no está regulando y que la policía de tránsito esta al tanto de esta novedad por lo cual no hará controles relacionados a las señales verticales implementadas hasta que se destapen por parte de la SDM, lo cual será informado con antelación a la comunidad.Nos dirigimos con la comunidad hacia la  CL 75 C sur con KR 2, allí la comunidad solicitó revisar  la señalización que esta tapada- el ingeniero Julio refiere solicitar a la DSVCT la pertinencia de plaqueta con acceso restringido a garajes.
Finalizando el Ingeniero Yeison concluyó  que la KR 3 vía vehicular restringida la CL 75 C sur de igual forma y que en la KR 2 se revisara la señalización, que cualquier cambio se convocara a la comunidad para informarle,  solicitó al ingeniero Julio   de DCV  si  había alguna aclaración  sobre lo dicho, el Ingeniero confirmo lo explicado. 
Anexo listados. 
</t>
  </si>
  <si>
    <t>La Gestora Social coordinara la jornada informativa en la AK 14 con TV 1B este hasta la KR 11 SUR de IEP y radicara la solicitud de operativo de control por la herramienta SDQS.</t>
  </si>
  <si>
    <t xml:space="preserve">La Gestora  Social  y el orientador de movilidad    llevaron a cabo reunión con la comunidad  del  barrio Brasilia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que se realice una jornada informativa en la AK 14 con TV 1B este hasta la KR 11 SUR y solicitud de operativos de control por la herramienta SDQS.
Desde el Centro Local de Movilidad se hará la gestión de acuerdo a la competencia.
</t>
  </si>
  <si>
    <t>En el mes de abril se realizara La jornada informativa y el agendamiento de los operativos con la herramienta SDQS.</t>
  </si>
  <si>
    <t>Se realiza jornada informativa el dia 25/04/2018 y se radica operativo de control con la herramienta SDQS  con # 1053442018 de radicado  del dia 25/04/2018</t>
  </si>
  <si>
    <t>BASE DE DATOS Y ACTA DEL 26/04/2018  y con Radicado SDQS # 1053442018     DEL DIA 25/04/2018</t>
  </si>
  <si>
    <t>La Gestora Social enviara la solicitud de operativo por la herramienta SDQS y trasladara la solicitud de recorrido al Ingeniero Yeison Gómez del CLM-05.</t>
  </si>
  <si>
    <t xml:space="preserve">La Secretaria Técnica dio la bienvenida y presento la agenda a seguir que durante el desarrollo de la sesión se dio cumplimiento.
La SDM realizo la capacitación para los integrantes del Consejo en el tema "Seguridad Vial".  Se anexa presentación.
El consejo solicita operativos de control en Usme Centro en razón de la congestión   constante, la gestora informa   que por la herramienta SDQS lo remitirá a Policía de Tránsito; de otro lado solicitan una visita técnica en la KR 7 F SUR No. 87 -04 en este punto un bus del SITP    se accidento, solicitan reductores de velocidad.
Desde el Centro Local de Movilidad se hará la gestión de acuerdo a la competencia.
</t>
  </si>
  <si>
    <t>En el mes de Mayo se realizara el recorrido de verificacion tecnico y el agendamiento de los operativos con la herramienta SDQS.</t>
  </si>
  <si>
    <t>Elevar solicitud de operativos por la herramienta SDQS y Jornada informativa por el tema de cargue y descargue en el sector.</t>
  </si>
  <si>
    <t>Se realiza Reunion Encuentro Comunitario en el sector la curva de Tyson donde la comunidad hace reeferencia al objetivo que consiste en escuchar las necesidades mas sentidas por la comunidad en ese sector, la comunidad refiere que los vehiculos que salen del taller que se encuentra en la rotonda de la quebrada los cuales invaden el espacio publico generando riesgo de accidentes especialmente a peatones , los vehiculos que hacen uso de la estacion de servicio  Biomax transitan en contravia invadiendo el espacio publico generando un alto riesgo de accidentalidad en via a los  diferentes actores viale, los vehiculos que bajan del sector bulevar para usar la estacion de servicio cometen la misma infraccion mensionada anteriormente, por otra ´parte la comunidad solicita un retorno ya que para regresar hacia la via el tunel deben ir hasta el cruce de yomasa, revisar el tema de cargue y descargue en el sector y que la SDM  responda por la devida gestion de la solicitud.</t>
  </si>
  <si>
    <t>En el mes de Mayo se realizara Jornada informativa por cargue y descargue y el agendamiento de los operativos con la herramienta SDQS.</t>
  </si>
  <si>
    <t>Realizar recorrido de verificacion en la KR 7 Este con KR 88G Cambio de sentido vial.</t>
  </si>
  <si>
    <t>Se realiza Reunion  Encuentro comunitario en el sector alfonso lopez sector la reforma en la kr 7 # 88g-63 sur donde se presenta el objetivo principal que es atender la solicitudes de la comunidad, quienes nos informan que devido a la tipologia de la via  la kr 7 este los vehiculos cuando van de subida  por diferentes motivos  falta de experiencia  del conductor o el mal estado del vehiculo  este se regresa perdiendo el control, como concecuencia choca contra algunos predios ocacionando daños en los mismos  de igual manera afectando a los peatones y habitantes de los predios. para el caso contraio es decir de bajada los vehiculos comiensan los excesos de velocidad generando alto riesgo para la vida de los peatones y accidentalidad. razon por la cual la comunidad solicita un cambio de sentido vial de manera que disminuya el riesgo de accidentalidad, frente a dicha cituacion  la SDM agendara un recorrido de verificacion tecnica para revisar la viabilidad de dicha solicitud se da por terminada la reunion encuentro comunitario recordandole a la comunidad que el CLM 5  atiende el primer dia habil de cada semana y se socializa el PIP de la SDM.</t>
  </si>
  <si>
    <t>En el mes de Mayo se realizara el recorrido de verificacion tecnico para observar la viabilidad de cambio de sentido vial en el sector.</t>
  </si>
  <si>
    <t xml:space="preserve"> El  24  de abril  se realiza recorrido tecnico  se da respuesta  con el incidente en Oracle No. 180426-000074  enviada  a DCV el 27 de abril   para su verificacion.</t>
  </si>
  <si>
    <t xml:space="preserve"> Elevar solicitud a la DCVen la  KR 14 BIS Entre CL 76  Sur y CL 75A Sur Demarcacion cruce Peatonal</t>
  </si>
  <si>
    <t>Se realiza recorrido de tecnico con Ing Yeison Gomez  en la KR 14 BIS Entre CL 76  Sur y CL 75A Sur Demarcacion cruce Peatonal para observar la viabailidad de Demarcacion cruce Peatonal en el sector.</t>
  </si>
  <si>
    <t>En el mes de Abril el ING yeison  Gomez Elevara la solicitud a la dependencia correspondiiente y  radicara  insidente en la plataforma Oracoll</t>
  </si>
  <si>
    <t xml:space="preserve"> El  24  de abril  se realiza recorrido tecnico  se da respuesta  con el incidente en Oracle No.  180426-000063 enviada  a DCV el 27 de abril   para su verificacion.</t>
  </si>
  <si>
    <t>Elevar solicitud a la DCV en la KR 11 Con CL 69H Sur Reductores de Velocidad</t>
  </si>
  <si>
    <t>Se realiza recorrido de tecnico con Ing Yeison Gomez  en la KR 11 Con CL 69H Sur Reductores de Velocidad para observar la viabailidad de Reductores de Velocidad en el sector.</t>
  </si>
  <si>
    <t xml:space="preserve"> El  24  de abril  se realiza recorrido tecnico  se da respuesta  con el incidente en Oracle No.  180426-000064 enviada  a DCV el 27 de abril   para su verificacion.</t>
  </si>
  <si>
    <t>La gestora local coordinara el taller con  la encargada del grupo Jardin Infantil Madres  de Hogar</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</si>
  <si>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agradeció la presencia de la SDM y presento la necesidad de que se realice un taller   de seguridad vial con las madres comunitarias.
Desde el Centro Local de Movilidad se hará la gestión de acuerdo a su competencia.
</t>
  </si>
  <si>
    <t xml:space="preserve">En el mes de Abril se realizara Los talleres y Capacitaciones </t>
  </si>
  <si>
    <t>Se realiza taller  el dia 27/04/2018  dando cumplimiento al compromiso</t>
  </si>
  <si>
    <t xml:space="preserve">BASE DE DATOS Y ACTA DEL 27/04/2018 </t>
  </si>
  <si>
    <t xml:space="preserve"> Elevar solicitud a la DTI  en la CL 69D Con  KR 9A y   KR 10 Señalizacion SR-28</t>
  </si>
  <si>
    <t>Se realiza recorrido de tecnico con Ing Yeison Gomez  en la  CL 69D Con  KR 9A y   KR 10 Señalizacion SR-28 CL 69D Con  KR 9A y   KR 10 Señalizacion SR-28 para observar la viabailidad de  en el sector.</t>
  </si>
  <si>
    <t xml:space="preserve"> El  24  de abril  se realiza recorrido tecnico  se da respuesta  con el incidente en Oracle No.  180426-000068 enviada  a DTI  el 27 de abril   para su verificacion.</t>
  </si>
  <si>
    <t xml:space="preserve"> Elevar solicitud a la DTI en la  KR 13  Entre CL 137 Sur y CL 138 Sur Señalizacion SR-28</t>
  </si>
  <si>
    <t>Se realiza recorrido de tecnico con Ing Yeison Gomez  en la KR 13  Entre CL 137 Sur y CL 138 Sur Señalizacion SR-28 para observar la viabailidad de Señalizacion SR-28 en el sector.</t>
  </si>
  <si>
    <t xml:space="preserve"> El  24  de abril  se realiza recorrido tecnico  se da respuesta  con el incidente en Oracle No.  1180426-000069  enviada  a DTI  el 27 de abril   para su verificacion.</t>
  </si>
  <si>
    <t xml:space="preserve"> Elevar solicitud a la DCV en la  CL 91 Sur cn KR 2a Reductores de Velocidad</t>
  </si>
  <si>
    <t>Se realiza recorrido de tecnico con Ing Yeison Gomez  en la CL 91 Sur cn KR 2a Reductores de Velocidad para observar la viabailidad de Reductores de Velocidad en el sector.</t>
  </si>
  <si>
    <t xml:space="preserve"> El  24  de abril  se realiza recorrido tecnico  se da respuesta  con el incidente en Oracle No.  180426-000072 enviada  a DTI  el 27 de abril   para su verificacion.</t>
  </si>
  <si>
    <t xml:space="preserve"> Elevar solicitud a la DSVCT en la KR 7  Este con CL 89 Sur Cambio De Sentido Vial</t>
  </si>
  <si>
    <t>Se realiza recorrido de tecnico con Ing Yeison Gomez  en la KR 7  Este con CL 89 Sur para observar la viabailidad de Cambio De Sentido Vial en el sector.</t>
  </si>
  <si>
    <t xml:space="preserve"> El  24  de abril  se realiza recorrido tecnico  se da respuesta  con el incidente en Oracle No.  180426-000074 enviada  a DTI  el 27 de abril   para su verificacion.</t>
  </si>
  <si>
    <t xml:space="preserve"> La gestora local coordinara  Jornada informativa en el sector y Radicara la solicitud de operativos por la herramienta SDQS JAC Cortijo</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</si>
  <si>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agradeció la presencia de la SDM y presento la problemática que se está viviendo en la actualidad en CL 74 C sur, el alimentador de Marichuela está desviando por la vía principal ya que por donde es su trazado lo están interviniendo, es como a diario se vivencia la invasión y el obstáculo para transitar, es así como solicitan a la SDM jornada informativa de acuerdo al código nacional de tránsito y operativos de control.
Desde el Centro Local de Movilidad se hará la gestión de acuerdo a su competencia.
</t>
  </si>
  <si>
    <t>En el mes de Mayo se realizara La jornada informativa y el agendamiento de los operativos con la herramienta SDQS.</t>
  </si>
  <si>
    <t>Mayo</t>
  </si>
  <si>
    <t xml:space="preserve">EL DÌA 20 DE MARZO DE 2018 SE REDIRECCIONA A TRAVES DE LA SDQS SOLICITUD DE OPERATIVOS DE CONTROL SE REALIZA JORNADA INFORMATIVA EL DIA 27 DE ABRIL DEL 2018 CON 39 CIUDADANOS INFORMADOS </t>
  </si>
  <si>
    <t>ACTA 16-03-2018</t>
  </si>
  <si>
    <t>ACTAS 15-03-2018, 22-03-2018, 23-03-2018</t>
  </si>
  <si>
    <t xml:space="preserve">EL 20 DE MARZO DE 2018 SE REDIRECCIONA A TRAVES DE LA SDQS SOLICITUD DE OPEERATIVOS DE CONTROL SE PROGRAMA JORNADA INFORMATIVA PARA EL MES DE ABRIL. SE REALIZO JORNADA INFORMATIVA EL DIA 06-04-2018.POR PARQUEO IRREGULAR. </t>
  </si>
  <si>
    <t>RADICADO 694562018, ACTA 06-04-2018</t>
  </si>
  <si>
    <t xml:space="preserve">SE ASISTIO Y PARTICIPO EN EL CLOPS DE INFANCIA Y ADOLECENCIA DONDE MOVILIDAD PARTICIPO EN EL EJE FAMILIA Y ENTORNOS SEGUROS </t>
  </si>
  <si>
    <t xml:space="preserve">ACTA DEL 26 DE ABRIL </t>
  </si>
  <si>
    <t xml:space="preserve">EL DIA DE 03-04-2018 SE ESTABLECE POR VIA TELEFONICA CON EL GERENTE DEL CENTRO COMERCIAL DONDE SE REPROGRAMA ENCUENTRO COMUNITARIO PARA EL DIA 10 DE ABRIL A LAS 2:00PM - SE REALIZA REUNION DE PARTICIPACION DE ACUERDO A LOS COMPROMISOS ESTABLECIDOS EN LA SECCION ANTENRIOR DONDE EL GERENTE DE AREA REVISA SUS AVANCES  Y SE REALIZA JORNADA INFORMATIVA EL DIA 29 DE ABRIL MES DE LOS NIÑOS </t>
  </si>
  <si>
    <t xml:space="preserve">ACTA DEL 10 DE ABRIL </t>
  </si>
  <si>
    <t xml:space="preserve">SE ENVIA POR CORREO INSTITUCIONAL DEL CLM -06, LA INFORMACIÓN A LA CLIP VER CORREO DEL DIA 03-04-2018. </t>
  </si>
  <si>
    <t>CLTUNJUELITO@MOVILIDADBOGOTA.GOV.CO</t>
  </si>
  <si>
    <t xml:space="preserve">ACTA DEL 24 DE ABRIL </t>
  </si>
  <si>
    <t xml:space="preserve">INGENIERO RADICA INFORMACION EN HERAMIENTA ORACLE </t>
  </si>
  <si>
    <t># ORACLE 180405-000026</t>
  </si>
  <si>
    <t># ORACLE 180405-000028</t>
  </si>
  <si>
    <t># ORACLE 180405-000029</t>
  </si>
  <si>
    <t xml:space="preserve"> # ORACLE 180405-000032</t>
  </si>
  <si>
    <t xml:space="preserve"> # ORACLE180405-000035</t>
  </si>
  <si>
    <t xml:space="preserve"> # ORACLE 171114-000087</t>
  </si>
  <si>
    <t xml:space="preserve">SE ENVIA POR CORREO INTERISTITUCIONAL LA TERRITORIALIZACION </t>
  </si>
  <si>
    <t xml:space="preserve">CORREO </t>
  </si>
  <si>
    <t xml:space="preserve">LOS ANTERIORES COMPROMISOS SON ASUMIDOS DIRECTAMENTE POR DIRECCION SEGUIRDAD VIAL Y COMPORTAMIENTO DE TRANSITO </t>
  </si>
  <si>
    <t>SE DILIGENCIA LA MATRIZ DEL POA LOCAL PARA DISCAPACIDAD PARA EL AÑO 2018 EL DIA 03-04-2018</t>
  </si>
  <si>
    <t>VER CORREO INSTITICIONAL 03-04-2018</t>
  </si>
  <si>
    <t xml:space="preserve">• REALIZAR JORNADA INFORMATIVA EL DÌA 11 DE ABRIL 09:30AM
</t>
  </si>
  <si>
    <t xml:space="preserve">SE ENVIA CORREO ELECTRONICO PARA PROGRAMAR DICHA JORNADA INFORMATIVA, PENDIENTE RESPUESTA </t>
  </si>
  <si>
    <t xml:space="preserve">REALIZAR JORNADA DE RESOCIAIZACIÓN CALLE 52 SUR ENTRE CRA 9 Y 13 F </t>
  </si>
  <si>
    <t xml:space="preserve">SE REALIZA JORNADA DE RE SOCIALIZACION CON 11 CIUDADANOS </t>
  </si>
  <si>
    <t xml:space="preserve">REALIZAR TALLER DE MOVILIDAD 08 DE MAYO DE 2018. </t>
  </si>
  <si>
    <t>CONSULTAR Y GESTIONAR EL GRUPO GUIA PARA EL EVENTO DEL DIA 09 DE MAYO DE 2018 Y ENVIAR CORREO INSTITICIONAL CON LA SOLICITUD FORMAL AL EVENTO SOLICITANDO EL GRUPO GUIA POR PARTE DE SECRETARIA DE AMBIENTE.</t>
  </si>
  <si>
    <t>GESTIONAR CON EL INGENIERO DE APOYO LA SOCIALIZACIÓN DE LOS PMTs PARA EL CLGR-CC PARA EL MES DE MAYO. 03-05-2018.</t>
  </si>
  <si>
    <t xml:space="preserve">PROGRAMAR RECORRIDO DE VERIFICACIÓN CON EL INGENIERO DE APOYO HUGO RUEDA PARA VERIFICAR EL PUNTO  DEL COLEGIO CIUDAD DE BOGOTA CRUCE PELIGROSO Y SOLICITAR CAMPAÑAS PEDAGOGICAS EN LA AV BOYACA CON GAITAN CORTES. </t>
  </si>
  <si>
    <t xml:space="preserve">DIRECCIONAR POR LA HERRAMIENTA SDQS LOS OPERATIVOS DE CONTROL EN LA AV BOYACA ENTRE CRA 25 SUR FRENTE AL HUMEDAL ANTARIO EN LOS HORARIOS DE 11:00PM A 2:00AM. </t>
  </si>
  <si>
    <t xml:space="preserve">SE SOLICITA OPERATIVO DE CONTROL POR HERRAMIENTA SDQS </t>
  </si>
  <si>
    <t># RADICADO 1103462018</t>
  </si>
  <si>
    <t xml:space="preserve">GESTIONAR LA ASISTECIA DE LA REFERENTE DE IDU A LA PROXIMA REUNIÓN QUE SE LLEVARA ACOBO EL DIA 13 DE ABRIL DE 2018 A LAS 7:00PM. </t>
  </si>
  <si>
    <t xml:space="preserve">CONTACTAR A LA REFERENTE DEL IDU Y SOLICITAR A COMPAÑAMIIENTO A LA REUNIÓN QUE SE LLEVARAA ACABO EL DIA 13 DE ABRIL A LAS 7:00PM EN LAS INSTALACIONES DE LA JAC LAGUNETA CON EL OBJETIVO DE CALARA DUDAS A LA COMUNIDAD ACERCA DE LA AMPALIACIÓN DE LA VIA AV BPOYACA CON AUTOPISTA SUR </t>
  </si>
  <si>
    <t xml:space="preserve">GESTORA DEL IDO U INFORMA EL PROCESO QUE SE LLEVA A CABO CON RELACION A LA INTERVNCION DE UNA VIA </t>
  </si>
  <si>
    <t>HACER SEGUIMIENTO A LA SOLICUTUD A LOS REDUCTORES DE VELOCIDAD EN LA CALLE 55 SUR CON CARRERA 12 D</t>
  </si>
  <si>
    <t>171125-00000  SE ASIGNA LA AREA DE SEÑALIZACION POR SOLICITUD DE REDUCTORES DE VELOCIDAD SEGÚN RADICADO POR ORACLE</t>
  </si>
  <si>
    <t xml:space="preserve">171125-00000 </t>
  </si>
  <si>
    <t xml:space="preserve">ACOMPAÑAMIENTO Y PARTICIPACION AL CLOPS DE INFANCIA Y ADOLECENCIA </t>
  </si>
  <si>
    <t xml:space="preserve">ACOMAPÑAMIENTO Y PARTICPACION AL CLOP DE INFANCIA Y ADOLECENCIA </t>
  </si>
  <si>
    <t xml:space="preserve">SE ASISTE Y PARTICIPA AL CLOPS </t>
  </si>
  <si>
    <t xml:space="preserve">1. REALIZAR EL OFICIO NUEVAMENTE AL IDU PARA EL ARREGLO DE LA VÍA - (HUECO) EN LA KR 24C.
2. CONCERTAR REUNIÓN CON EL DADEP Y ESPACIO PÚBLICO DE LA ALCALDÍA LOCAL TUNJUELITO.
3. PARTICIPAR DESDE EL ÁREA DE DIRECCIÓN CONTROL Y VIGILANCIA – DCV, CENTRO LOCAL DE MOVILIDAD- CLM A LA REUNIÓN QUE SE LLEVARA A CABO EN LAS INSTALACIONES DEL CENTRO COMERCIAL CIUDAD TUNAL. 
4. DESARROLLAR UNA JORNADA LÚDICO-PEDAGÓGICA </t>
  </si>
  <si>
    <t xml:space="preserve">EL DIA 23 DE ABRIL SE REALIZA REUNION DE PARTICIPACION EN ARTICULACION DEL DADEP, ALCALDIA LOCA, GERENTE DE AREA, ING APOYO CON EL FIN SE SOCILIZACIAR LA INTERVENICON QUE SE ESTA REALIZANDO ALRREDEDOR DEL CC CIUDA TUNAL Y CONCERTAR ACCIONES FRENTE A LA MISMA SEGUIDAMENTE SE REALIZA JORNADA LUDICO-PEDAGOGICA PARA EL DIA 29 DE ABRIL  </t>
  </si>
  <si>
    <t xml:space="preserve">ACTA 29 DE ABRIL </t>
  </si>
  <si>
    <t xml:space="preserve">REALIZAR ACOMPAÑAMIENTO POR PARTE DE SEGURIDAD Y CONVIVENCIA A LOS JORNADAS DE SENSIBILIZACION ISLA DEL SOL </t>
  </si>
  <si>
    <t>TERMINAR LOS TALLERES DE FORMACION CON TODOS LOS CURSOS DE NOVENO COLEGIO JOSE RUFINO CUERVO</t>
  </si>
  <si>
    <t>TERMINAR LOS TALLERES DE FORMAICON CON TODOS LOS CURSOS DE NOVENO COLEGIO JOSE RUFINO CUERVO</t>
  </si>
  <si>
    <t xml:space="preserve">HACER SEGUIMIENTO POR PARTE DEL CLM CON RELACION CON LAS SOLICITUDES YA EXPUESTAS EN EL SECTOR SANTA LCUIA SUR </t>
  </si>
  <si>
    <t xml:space="preserve">PROGRAMAR OPERATIVOS POR SDQS, HCER SEGUIMIENTO A LA SOLICITUD DE LOS REDUCTORES DE VELOCIDAD EN CALL 47 SUR # 19A 03 PROGRAMAR OPERATIVOS DE CONTROL TRAV 18 C # 47 20 SUR , HACER SEGUIMIENTO A LA SOLICITUD SR 28 EN TRAV 19 # 7A 81 SUR </t>
  </si>
  <si>
    <t>MEDIANTE MEMORANDO DCV-117760-11 INFORMA QUE ESTA SOLICITUD SERA ATENDIDA A TRAVES DEL CONTRATO DE SEÑALIZACION INTEGRAL SDM-1244-11 SUSCRITO CON LA FIRMA SEÑALES LTDA, DE ACUERDO CON LA DISPONIBILIDAD DE LOS DISEÑOS, EL ESTADO DE LA SUPERFICIE DE RODADURA Y LA PRIORIDAD EN LA EJECUCION DE LAS OBRAS QUE SE CONFIGUREN EN LA ZONA SUR DE LA CIUDAD. SE SOLICITA OPERATIVOS DE CONTROL POR SDQS # 1103562018</t>
  </si>
  <si>
    <t>SDQS # 1103562018</t>
  </si>
  <si>
    <t xml:space="preserve">POR PARTE DE LA CLM SE REALIZARA RECORRIDO DE VERIFICACIÓN PARA EVALUAR A PROBLEMÁTICA EN EL SECTOR MENCIONADA POR LOS PARTICIPANTES </t>
  </si>
  <si>
    <t xml:space="preserve">SOCIALIZACION DEL IDU TEMA TRONCAL CARACAS SOCIALIZACION DE TRANSMILENIO TRANSMICABLE </t>
  </si>
  <si>
    <t xml:space="preserve">REALIZAR REUNION DE PARTICIPACION COMERCIANTES Y DIRECTIVOS DEL COLEGIO 26 DE ABRIL ACERCAMIENTO CON EL GRUPO GUIA PARA SOCIALIZAR EL OBJETIVO DE LA MEDIDA A IMPLEMENTAR </t>
  </si>
  <si>
    <t>SE REALIZA ENCUENTRO COMUNITARIO CON LAS DIRECTIVAS DEL LICEO , COMERCIANTES, TRANPORTADORES DEL SECTOR. EL DIA 26 DE ABRIL A LAS 06:00 P.M</t>
  </si>
  <si>
    <t xml:space="preserve">ACTA 26 DE ABRIL </t>
  </si>
  <si>
    <t>REALIZAR RECORRIDO DE VERFICACION TECNICO PARA LA IMPLEMENTACION REDUCTORES DE VELOCIDAD EN LA AV BOYACA FRENTE A COLMOTORES</t>
  </si>
  <si>
    <t xml:space="preserve"> PROXIMA REUNION INTERISTITUCIONAL SDIS Y MOVILIDAD, ENVIAR INFORME DE ACCESIBILIDAD AL CORREO INTERISTITUCIONAL DEL CLM </t>
  </si>
  <si>
    <t>CLM Y SDIS</t>
  </si>
  <si>
    <t xml:space="preserve">OFICIAR A DCV PARA MONSTRAR RESULTADOS </t>
  </si>
  <si>
    <t>ASISTIR Y PARTICIPAR A LA  FERIA DE SERVICIOS PLAZA DE MERCADO SAN CARLOS Y REALIZAR JORNADA LUDICO-PEDAGOGICA POR EL DIA DE LOS NIÑOS PARQUE LAGUNETA</t>
  </si>
  <si>
    <t xml:space="preserve">SE REALIZA JORNADA LUDICO-PEDAGOGICA EL DIA 28 DE ABRIL EN EL PARQUE LAGUNETA CON UN TOTAL DE 20 CIUDADANOS </t>
  </si>
  <si>
    <t xml:space="preserve">ACTA DEL 28 DE ABRIL </t>
  </si>
  <si>
    <t xml:space="preserve"> DAR A CONOCER LOS AVANCES DEL POA POR PARTE DE MESA DEACCESIBLIDAD PIEZA COMUNICATIVA </t>
  </si>
  <si>
    <t xml:space="preserve"> PROGRAMAR RECORRIDO DE VERFICACION TECNICO EN LA CALLE 47B # 23 85 SUR REDUCTORES DE VELOCIDAD </t>
  </si>
  <si>
    <t xml:space="preserve"> JORNADA INFORMATIVA EN LA ZONA</t>
  </si>
  <si>
    <t xml:space="preserve">  REALIZAR  JORNADA INFORMATIVA EN LA ZONA POR CARGUE Y DECARGUE </t>
  </si>
  <si>
    <t xml:space="preserve">REPROGRAMAR JORNADA LUDI-PEDAGOGICA PARA EL CENTRO COMERCIAL CIUDAD TUNAL </t>
  </si>
  <si>
    <t>REALIZAR INFORME TECNICO PARA DSVCT JIMENEZ DE QUEZADA CL 65 D SUR ENTRE KR 80C Y TV 80H Y CL 65F SUR ENTRE TV 80A Y TV 80G</t>
  </si>
  <si>
    <t>EL ING DE APOYO HUGO RUEDA INFORMA QUE FUE REALIZDO BAJO OFICIO SDM-DSC-45070-2018  DEL 08 DE MARZO DE 2018</t>
  </si>
  <si>
    <t xml:space="preserve">SDM-DSC-45070-2018 EN BASE RECORRIDOS Y SOCIALIZACIONES </t>
  </si>
  <si>
    <t>FUE PROGAMADO PARA EL DIA 27 DE FEBRERO PERO LUEGO REPROGRAMADO POR TEMAS DEL CPL, AUN NO INFORMAN NUEVA FECHA. SE ASISTIÓ A REUNIÓN UAT EL DIA 7 DE MARZO DE 2018 DONDE AUN NO SE DEFINIA FECHA.</t>
  </si>
  <si>
    <t>REALIZAR INFORME PARA SER ENVIADO A LA DSVCT BOSA PIAMONTE. CL 69A SUR Y CALLE 69B SUR ENTRE TV 77J Y KR 78C.</t>
  </si>
  <si>
    <t>EL ING DE APOYO HUGO RUEDA INFORMA QUE FUE REALIZDO BAJO OFICIOSDM-DSC-45074-2018  DEL 07 DE MARZO DE 2018</t>
  </si>
  <si>
    <t xml:space="preserve">SDM-DSC-45074-2018 EN BASE RECORRIDOS Y SOCIALIZACIONES </t>
  </si>
  <si>
    <t>SDQS # 706072018</t>
  </si>
  <si>
    <t>SE REALIZA REUNIÓN CON GESTORA DE ACUEDUCTO DONDE SE TRATAN TEMAS DE OBRAS DEL BARRIO LOS NARANJOS Y  SE VERIFICA ADELNATOS DE LA OBRA Y QUE SEA COMUNICADO A LOS LÍDERES.</t>
  </si>
  <si>
    <t>ACTA DEL DIA 17 DE ABRIL</t>
  </si>
  <si>
    <t>LLEVAR A COBO JORNADA INFORMATIVA EN LA CALLE 57B ENTRE KRA 70 A LA 72 SUR OLARTE Y SOLICITAR OPERATIVOS POR SDQS</t>
  </si>
  <si>
    <t>SE SOLICITO OPERATIVO DE CONTROL EL DIA 20/03/2018.   SE LLEVO A CABO JORNADA INFORMATIVA EL 24 DE ABRIL DE 2018</t>
  </si>
  <si>
    <t>ACTA, REGISTRO DE ASISTENCIA Y REGISTRO FOTOGRÁFICO       SDQS # 706282018</t>
  </si>
  <si>
    <t>EL INGENIERO DE APOYO  HUGO RUEDA INFORMA VERBALMENTE A LA GESTORA YISEL SIERRA QUE NO ES NECESARIA SEÑALIZACIÓN  EN ESTE LUGAR DEBIDO A QUE CUENTA CON LA NECESARIA EN LA INTERSECCIÓN. 25/04/2018</t>
  </si>
  <si>
    <t>SE REALIZA RECORRIDO TECNICO  BAJO RADICADO ORACLE No 180430-000078</t>
  </si>
  <si>
    <t>SE REALIZA RECORRIDO TECNICO BAJO RADICADO ORACLE No 180430-000075</t>
  </si>
  <si>
    <t>PARA EL CASO DE DE CAFAM LA ESPERANZA EL ING DE  APOYO  HUGO RUEDA INFORMA VERBALMENTE A LA GESTORA YISEL SIERRA QUE NO ES NECESARIA SEÑALIZACIÓN  EN ESTE LUGAR DEBIDO A QUE CUENTA CON LA NECESARIA EN LA INTERSECCIÓN. PARA LA SEÑALIZACIÓN EN LA CL 73 CON CRA  SE REALIZA RECORRIDO TECNICO BAJO RADICADO ORACLE No 180430-000076</t>
  </si>
  <si>
    <t>SE REALIZA RECORRIDO TECNICO BAJO RADICADO ORACLE No 180328-000023</t>
  </si>
  <si>
    <t>SE ASISTIO AL CONSEJO LOCAL DE GOBIERNO EL 27/O4/2018, DONDE SE REALIZO EXPOSICIÓN</t>
  </si>
  <si>
    <t xml:space="preserve">SE INFORMA VIA EMIAL REQUERIMIENTO DE LA COMUNIDAD ALLEGADA A LA SDM MEDIANTE EL CLM-15.
DIAGNÓSTICO DE LA VISITA: EN RECORRIDO DE VERIFICACIÓN TÉCNICA A LA DG 74 SUR ENTRE KR 78B Y TV 79 D(AV SAN BERNARDINO)SE EVIDENCIÓ QUE, EL SEGMENTO VIAL ES PERTENECIENTE A LA MALLA VIAL LOCAL, SE ENCUENTRA CONSTRUIDO EN ASFALTO ACTUALMENTE EN BUEN ESTADO, OPERA EN DOBLE SENTIDO,CUENTA CON ANCHO DE CALZADA APROXIMADO DE 4METROS, SU  LONGITUD DE DESARROLLO ES DE APROXIMADAMENTE 300 METROS, POR LO CUAL LOS VEHÍCULOS TRANSITAN A GRAN VELOCIDAD TENIENDO EN CUENTA QUE ES UNA ZONA RESIDENCIAL, DESPROVISTA DE SEÑALIZACIÓN TANTO HORIZONTAL COMO VERTICAL, SOLO SE OBSERVA SR-01 SOBRE EL COSTADO ORIENTAL DEL DG 74 SUR  A LA ALTURA DE LA TV 79D.
REQUERIMIENTO: DE ACUERDO A LO ENUNCIADO ANTERIORMENTE SE SOLICITA EVALUAR LA VIABILIDAD DE IMPLEMENTAR REDUCTORES DE VELOCIDAD, ACOMPAÑADOS DE SEÑALIZACIÓN VERTICAL TIPO SR-30
EL DIA 30 DE ABRIL DE 2018
</t>
  </si>
  <si>
    <t xml:space="preserve">SE REALIZÓ RECORRIDO EL DIA 28 DEMARZO, SE REALIZA RADICADO POR ORACLE EL DIA 28/03/2018 CON NUMERO DE INCIDENTE 180328-000023 </t>
  </si>
  <si>
    <t>ACTA Y RADICADO ORACLE</t>
  </si>
  <si>
    <t>OFICIAR A DCV PARA QUE EVALUEN LA VIABILIDAD DE IMPLEMENTAR MANTENIMIENTO A LA SEÑALIZACIÓN EXISTENTE  EN LA CALLE 55 SUR ENTRE KR 65 Y 68 VILLA DEL RIO</t>
  </si>
  <si>
    <t>SE REALIZÓ RECORRIDO EL DIA 28 DE MARZO, SE REALIZA RADICADO POR ORACLE EL DIA 28/03/2018 CON NUMERO DE INCIDENTE 180328-000031</t>
  </si>
  <si>
    <t xml:space="preserve">SE REALIZÓ RECORRIDO EL DIA 28 DEMARZO, SE REALIZA RADICADO POR ORACLE EL DIA 28/03/2018 CON NUMERO DE INCIDENTE 180328-000025 </t>
  </si>
  <si>
    <t xml:space="preserve">SE REALIZÓ RECORRIDO EL DIA 28 DE MARZO, SE REALIZA RADICADO POR ORACLE EL DIA 28/03/2018 CON NUMERO DE INCIDENTE 180328-000027 </t>
  </si>
  <si>
    <t xml:space="preserve">SE REALIZÓ RECORRIDO EL DIA 28 DE MARZO, SE REALIZA RADICADO POR ORACLE EL DIA 28/03/2018 CON NUMERO DE INCIDENTE 180328-000034 </t>
  </si>
  <si>
    <t>REALIZAR VISITA TECNICA PARA SOLICITAR REDUCTORES DE VELOCIDAD EN LA KRA 89A ENTRE CALLE 59C SUR Y CALLE 58A SUR SEÑALIZACION VERTICAL Y ZONA ESCOLAR.</t>
  </si>
  <si>
    <t xml:space="preserve">SE REALIZÓ RECORRIDO EL DIA 18 DE ABRIL, SE REALIZA RADICADO POR ORACLE EL DIA 30/04/2018 CON NUMERO DE INCIDENTE 180430-000074 </t>
  </si>
  <si>
    <t>SOLICTUD DE OPERATIVOS POR SDQS EN LA KRA 80P Y KRA 80Q CON CALLE 75 BIS SUR A LAS 4:00 AM</t>
  </si>
  <si>
    <t>SE SOLICITO POR SDQS # 1046022018 OPERATIVOS EL DIA 25/04/2018</t>
  </si>
  <si>
    <t>REALIZAR VISITA TENICA PARA LA IMPLEMENTACION DE REDUCTORES DE VELOCIDAD EN LA CALLE 56 D SUR ENTRE KRA 72D HASTYA LA KRA 73 B BIS NUEVO CHILE</t>
  </si>
  <si>
    <t xml:space="preserve">SE REALIZÓ RECORRIDO EL DIA 18 DE ABRIL, SE REALIZA RADICADO POR ORACLE EL DIA 30/04/2018 CON NUMERO DE INCIDENTE 180430-000070 </t>
  </si>
  <si>
    <t>GESTIONAR COMUNICADO OFICIAL DEL IDU DONDE ARGUMENTE QUE LAS VIAS DEL BARRIO PARQUES DE BOGOTA, NO HAN SIDO ENTREGADAS A LA ENTIDAD</t>
  </si>
  <si>
    <t>SOLICITAR OPERATIVOS DE CONTROL POR IEP POR SDQS EN LA CLLE 83 SUR KR 91.   BRINDAR TALLER DE FORMACION AL COMUNIDAD EN LA URB. LOS ARRAYANES CLLE 83 SUR 91-70</t>
  </si>
  <si>
    <t>SE SOLICITO POR SDQS # 1046152018 OPERATIVOS DE CONTROL EL DIA 25/04/2018</t>
  </si>
  <si>
    <t>REALIZAR INFORME PARA SER ENVIADO A LA DSVCT MOSTRANDO RESULTADOS  KRA 78C BIS NTRE CL 63 SUR Y 65 SUR ESTACIÓN</t>
  </si>
  <si>
    <t xml:space="preserve">REALIZAR INFORME PARA SER ENVIADO A LA DSVCT MOSTRANDO RESULTADOS </t>
  </si>
  <si>
    <t>INGENIERO LOCAL DE APOYO</t>
  </si>
  <si>
    <t>BRINDAR TALLER DE FORMACION Y SENSIBILIZACION A LA COMUNIDAD KR 87G N 54D 69 SUR BRASILIA III</t>
  </si>
  <si>
    <t>SE REALIZÓ TALLER DEL 19 DE ABRIL DE 2018</t>
  </si>
  <si>
    <t>REALIZAR JORNADAS LUDICO-PEDAGOGICAS CL 64 SUR 81-18 COLEGIO ORTEGA Y GASSET ANTONIA SANTOS</t>
  </si>
  <si>
    <t>SOLICITAR OBRA DE TEATRO PARA LA COMUNIDAD DE ISLANDIA DG 73 N 83A 74 SUR</t>
  </si>
  <si>
    <t>SE SOLICITO VIA EMAIL A SERGIO JIMENEZ DEL GRUPO DE PEDAGOGIA DE LA SDM-OBRA DE TEATRO.</t>
  </si>
  <si>
    <t>SOLICITAR OPERATIVOS DE CONTROL POR SDQS Y REALIZAR VISITA TECNICA PARA LA VIABILIDAD DE IMPLEMENTAR UN SEMAFORO Y HACER MANTENIMIENTO DE SEÑALIZACION ZONA ESCOLAR EN LA CL 52 ENTRE KR 100 Y 95 A</t>
  </si>
  <si>
    <t>INGENIERO DE APOYO - CLM7</t>
  </si>
  <si>
    <t>SE SOLICITO POR SDQS # 1046202018 OPERATIVOS DE CONTROL EL DIA 25/04/2018</t>
  </si>
  <si>
    <t>REALIZAR VISITA TECNICA PARA LA SOLICITUD DE REDUCTORES DE VELOCIDAD Y SEÑALIZACIÓN VERTICAL EN LA CALLE 58 A SUR EN EL TRAMO DE LA KRA 89 HASTA LA KRA 89A BIS EL BOSQUE</t>
  </si>
  <si>
    <t>SE LLEVO A CABO RECORRIDO DE VERIFICACION Y SE RADICO EN ORACLE  No 180430-000074</t>
  </si>
  <si>
    <t>SOLICITAR OPERATIVOS POR LA SDQS EN LA KR 88A No. 59C-15 BARRIO LA LIBERTAD</t>
  </si>
  <si>
    <t>SE SOLICITO POR SDQS # 1046282018 OPERATIVOS DE CONTROL EL DIA 25/04/2018</t>
  </si>
  <si>
    <t>SOLICITAR SEÑALIZACIÓN DE UN SOLO SENTIDO EN LA KR 72 CON CL 57B SUR BARRIO OLARTE</t>
  </si>
  <si>
    <t>SE LLEVO A CABO RECORRIDO DE VERIFICACION EL DIA 18 DE ABRIL  Y SE RADICO EN ORACLE  No 180430-000066</t>
  </si>
  <si>
    <t>OFICIAR A DCVCT, PARA QUE EVALUEN LA VIABILIDAD DE IMPLEMENTAR EL PAR VIAL EN LA KRA 72 Y KRA 72 BIS ENTRE CALLE 57BSUR Y CALLE 56D SUR OLARTE</t>
  </si>
  <si>
    <t>OFICIAR A DCV PARA QUE EVALUE LA POSIBILIDAD DE IMPLEMENTAR LA SEÑALIZACION SOLICITADA EN LA CALLE 56D ENTRE KRA 73AA Y KRA 72B OLARTE</t>
  </si>
  <si>
    <t>OFICIAR A DCV PARA QUE EVALUEN LA VIABILIDAD DE REALIZAR MANTENIMIENTO A LA SEÑALIZACIN SOLICITA EN LA CALLE 60 SUR ENTRE KRA 77H Y KRA 77I BOSA ESTACION</t>
  </si>
  <si>
    <t>OFICIAR A DCV PARA QUE EVALUEN LA VIABILIDAD DE REALIZAR MANTENIMIENTO A LA SEÑALIZACION SOLICITADA EN LA KRA 89A ENTRE CALLE 59C SUR Y CALLE 58 A SUR BOSA LA LIBERTAD</t>
  </si>
  <si>
    <t>OFICIAR A DCV PARA QUE EVALUEN LA VIABILIDAD DE IMPLEMENTAR SEÑALIZACION SOLICITADA EN LA KRA 91 ENTRE CALLE  63 SUR Y CALLE69 SUR RECREO</t>
  </si>
  <si>
    <t>OFICIAR A DCV PARA QUE EVALUEN LA VIABILIDAD TECNICA DE IMPLEMENTAR SEÑALIZACION DE ZONA ESCOLAR ACORDE A LAS CONDICIONES MORFOLOGICAS DEL SEGMENTO EN LA KRA 81 ENTRE CALLE 65 SUR Y CALLE 63 SUR ARGELIA</t>
  </si>
  <si>
    <t>SOLICITAR PROGRAMACION DE LA VAN TU LLAVE PARA LA CALLE 66 No. 78l 45 SUR SAN PABLO</t>
  </si>
  <si>
    <t>SE REALIZÓ SOLCIITUD VIA EMAIL EL DIA 29 DE BRIL DE 2018</t>
  </si>
  <si>
    <t>REALIZAR RECORRIDO CON ING DE SEGURIDAD VIAL PARA SEMAFORIZACIÓN EN LA CL 61 A SUR KR 63B ATALAYAS - EL RECREO</t>
  </si>
  <si>
    <t>SE REALIZÓ RECORRDO CON LA ING. DE SEGURIDAD VIAL EL DIA 24/04/2018</t>
  </si>
  <si>
    <t>ACTA, REGISTRO DE ASITENCIA Y REGISTRO FOTOGRÁFICO</t>
  </si>
  <si>
    <t>EN LA PROXIMA SESION LLEVAR INFORMACION ACERCA DE LOS GIROS QUE REALIZAR LOS BUSES EN EL COLEGIO LLANO ORIENTAL-MEDIDAS TOMADAS AL RESPECTO</t>
  </si>
  <si>
    <t>ATENDER SOLICITUD DE CLR</t>
  </si>
  <si>
    <t>REALIZAR JORNADA INFORTIVA Y SOLICITAR OPERATIVOS POR SDQS EN LA KRA 99C ENTRE CALLES 63 Y 61 A SUR ATALAYAS II</t>
  </si>
  <si>
    <t>OFICIAR A DCV MOSTRANDO RESULTADOS</t>
  </si>
  <si>
    <t>REALIZAR JORNADA INFORMATIVA EN LA KRA 80J CON CALLE 76 SUR VIA CARLOS ALBAN Y EL LIDER Y SOLICITAR OPERATIVOS POR SDQS PARA LA MISMA DIRECCION.</t>
  </si>
  <si>
    <t>REALIZAR REUNION DE PARTICIPACION CON REPRESENTANTE ESTABLECIMIENTO DE MOTOS UBICADO EN LA KRA 24 #47C-80 SUR E INFORMAR CNT</t>
  </si>
  <si>
    <t xml:space="preserve">SE REALIZA RECORRIDO TECNICO EL DIA 15 DE MARZO Y EL TALLER EL DIA 12 DE ABRIL </t>
  </si>
  <si>
    <t>SE REALIZO RADICADO POR SDQS PARA OPERATIVO CON NUMERO 1096212018</t>
  </si>
  <si>
    <t>REASLIZACION DE RECORRIDOS TECNICOS Y SOLUCIONES</t>
  </si>
  <si>
    <t xml:space="preserve">REALIZAR RECORRIDOS </t>
  </si>
  <si>
    <t>SE ENVIARA SOLICITUD A DTI</t>
  </si>
  <si>
    <t>ELEVAR A DCV CL 26 SUR X KR 89D</t>
  </si>
  <si>
    <t>SE CIERRA CON INCIDENTE No 180417000003</t>
  </si>
  <si>
    <t>SE ElEVARA SOLICITUD DE SEÑAL SR-28 A LA DTI ,EN LA KR 79C-38C SUR</t>
  </si>
  <si>
    <t>SE CIERRA CON INCIDENTE No 180417000001</t>
  </si>
  <si>
    <t>ELEVAR LA SOLICITUD POR SDQS A TRANSMILENIO SOBRE LO SOLICITADO EN LA ZONA DE LA UPZ CARVAJAL</t>
  </si>
  <si>
    <t>ENVIAR POR SDQS A TRANSMILENIO</t>
  </si>
  <si>
    <t>SE REALIZO RADICADO POR SDQS CON NUMERO 1096362018</t>
  </si>
  <si>
    <t>SE SOLICITA OPERATIVO EN LA CL 40 SUR CON KR 77 A Y SE RADICARA POR SDQS</t>
  </si>
  <si>
    <t>SE REALIZO RADICADO POR SDQS  CON EL NUMERO 874342018</t>
  </si>
  <si>
    <t>REALIZAR JORNADA I.E.P EN LA KR 87A CON CL 6A</t>
  </si>
  <si>
    <t>REALIZAR JORNADA I.E.P EN KR 82A CON CL 6B</t>
  </si>
  <si>
    <t>RADICAR POR SDQS SOLICITUD OPERATIVO DE CONTROL</t>
  </si>
  <si>
    <t>SDQS X KR 80G CON CL 6B</t>
  </si>
  <si>
    <t>SE REALIZO RADICADO POR SDQS  CON EL NUMERO 1096302018</t>
  </si>
  <si>
    <t>SE SOLICITARA OPERATIVO DE CONTROL EN KR 89 CON 42F SE RADICARA POR SDQS</t>
  </si>
  <si>
    <t>SDQS LAS VEGAS II</t>
  </si>
  <si>
    <t xml:space="preserve">RECORRIDO TECNICO EN LA CALLE   39B SUR POR CARRERA 78G REDUCTORE DE VELOCIDAD Y CAMBIO DE SENTIDO VIAL </t>
  </si>
  <si>
    <t xml:space="preserve">REALIZAR REORRIDO TECNICO </t>
  </si>
  <si>
    <t>SE REALIZO RADICADO POR SDQS  CON EL NUMERO 945492018</t>
  </si>
  <si>
    <t>SE SOLICITA OPERATIVO DE CONTROL EN CR 87 CON CL 5 Y CL 2</t>
  </si>
  <si>
    <t>SE REALIZO RADICADO POR SDQS  CON EL NUMERO 941382018</t>
  </si>
  <si>
    <t>SE SOLICITA OPERATIVO DE CONTROL EN KR 88G CON CL 2B</t>
  </si>
  <si>
    <t>SE REALIZO RADICADO POR SDQS  CON EL NUMERO 946012018</t>
  </si>
  <si>
    <t xml:space="preserve">RADICAR X SDQS PARA OPERATIVO </t>
  </si>
  <si>
    <t>RADICAR POR SDQS EN CL 8A CON KR 87</t>
  </si>
  <si>
    <t>CLM 8</t>
  </si>
  <si>
    <t>SE REALIZO RADICADO POR SDQS  CON EL NUMERO 1096442018</t>
  </si>
  <si>
    <t>REALIZAR JORNADA I.E.P EN KR 82A 6-37</t>
  </si>
  <si>
    <t>REALIZAR JORNADA I.E.P EN KR 80G No 6-19</t>
  </si>
  <si>
    <t>TALLER DE FORMACION EN TEMAS DE SEGURIDAD VIAL</t>
  </si>
  <si>
    <t xml:space="preserve">REALIZAR TALLER </t>
  </si>
  <si>
    <t>SE REALIZA TALLER EN TEMAS DE MOVILIDAD CON 154 CIUDADANOS</t>
  </si>
  <si>
    <t>SE ELEVARA SOLICITUD A LA DCV SEÑALIZACION EN LA CL 6B-CL6C- KR 81B Y-KR 82A</t>
  </si>
  <si>
    <t>ELEVAR A DCV</t>
  </si>
  <si>
    <t>SE CIERRA CON INCIDENTE No 180418000146</t>
  </si>
  <si>
    <t>RECORRIDO TENICO</t>
  </si>
  <si>
    <t xml:space="preserve">SE ELEVARA SOLICITUD DE REDUCTORES DE VELOCIDAD A LA DCV </t>
  </si>
  <si>
    <t>ELEVAR A LA DCV EN LA KR 70B CON CL 1A</t>
  </si>
  <si>
    <t>SE CIERRA CON INCIDENTE No 180418000147</t>
  </si>
  <si>
    <t xml:space="preserve">SE REALIZARA ACTA PARA ENTREGA DE RESULTADOS O MEMORANDO </t>
  </si>
  <si>
    <t xml:space="preserve">SE REALIZARA MEMORANDO  PARA ENTREGA DE RESULTADOS  </t>
  </si>
  <si>
    <t>OPERATIVO DE CONTROL EN KR 72L ENTRE CL 39 Y CL 40 POR SDQS</t>
  </si>
  <si>
    <t>GES PATRICIA</t>
  </si>
  <si>
    <t>SE REALIZO RADICADO POR SDQS  CON EL NUMERO 1096502018</t>
  </si>
  <si>
    <t>ELEVAR SOLICITUDES A LAS DEPENDENCIIAS PERTINENTES</t>
  </si>
  <si>
    <t>ELEVAR A DEPENDENCIAS PERTINENTES</t>
  </si>
  <si>
    <t>RADICACION POR OPERATIVOS DE CONTROL</t>
  </si>
  <si>
    <t>RADICAR POR SDQS BARRIO VILLA ANITA</t>
  </si>
  <si>
    <t>GES ELIZABETH</t>
  </si>
  <si>
    <t xml:space="preserve">EN VISITA TENICA SE OBSERVA QUE LA SEÑALIZACIÓN Y REDUCTORES DE VELOCIDAD YA FUERON INSTALADOS </t>
  </si>
  <si>
    <t>VERIFICAR EL ESTADO DE LA SOLICITUD DE SEÑALIZACION Y REDUCTORES DE VELOICIDAD</t>
  </si>
  <si>
    <t>VERIFICAR EL ESTADO DE LA SOLICITUD DE SEÑALIZACION DE LA KR 72 L ENTRE CL 39A Y KR 39B</t>
  </si>
  <si>
    <t>VISITA TECNICA CL 5A SUR X KR 82 REDUCTORES DE VELOCIDAD</t>
  </si>
  <si>
    <t>VISITA TECNICA</t>
  </si>
  <si>
    <t xml:space="preserve">RADICACIÓN PARA OPERATIVOS DE CONTROL RECORRIDO TÉCNICO </t>
  </si>
  <si>
    <t>SE ELEVARA EL MEMORANDO  A LA  DCV SOBRE EL RESULTADO DE LA IMPLEMNTACIÓN</t>
  </si>
  <si>
    <t>OPERATIVOS DE CONTROL  EN PLATAFORMA SDQS EN KR 80I CON CL 41</t>
  </si>
  <si>
    <t xml:space="preserve">SE ELEVARA SOLICITUD A DCV PARA MANTENMIENTO DE ZONA ESCOLAR </t>
  </si>
  <si>
    <t xml:space="preserve">ELEVAR A DCV KR 79 F CON CL 40 SUR </t>
  </si>
  <si>
    <t>ENVIAR INFORMACIÓN POR CORREO ELECTRONICO A LA JAC SOBRE RADICADO SDM-DCV1433052017</t>
  </si>
  <si>
    <t>ENVIAR CORREO A LA JAC</t>
  </si>
  <si>
    <t>OPERATIVO POR SDQS EN LA CL 6D POR KR 79A</t>
  </si>
  <si>
    <t>SE REALIZARA MEMORADO CON LOS RESULTADOS A LA DCV</t>
  </si>
  <si>
    <t>ELEVAR SOLICITUD  A LA DCV</t>
  </si>
  <si>
    <t>SE RADICARA SOLICITUD DE OPERATIVO DE CONTROL POR SDQS</t>
  </si>
  <si>
    <t>REALIZAR VISITA TECNICA EN KR 72J CON 39A</t>
  </si>
  <si>
    <t xml:space="preserve">PROGRAMAR VISITA TECNICA </t>
  </si>
  <si>
    <t>REALIZAR RECORRIDO TECNICO SEÑALIZACIÓN SR-28 EN CL 38A  SUR ENTRE KR 72H Y 72I</t>
  </si>
  <si>
    <t>ENVIAR INFORMACIÓN POR CORREO ELECTRONICO A LA JAC SOBRE LA RESOLUCIÓN 049 DE 2018</t>
  </si>
  <si>
    <t>El dia 14-03-2018 se envia correo electrónico a la DSVCT solicitando espacio de asesoria para la construccion del PESV, se entrega material POP de manera física</t>
  </si>
  <si>
    <t>Se lleva a cabo reunion con Comandante de tránsito el día 11/04/2018 , espacio en el cual se revisa problematica de IEP por mal parqueo de vehiculos en varios barrios de la Localidad, dentro de los cuales esta el Barrio La Rosita; El comandante apoyará con operativos de control.</t>
  </si>
  <si>
    <t>El dia 15-03-2018 se realiza consulta con la DTI acerca de los conceptos emitidos en las direcciones relacionadas</t>
  </si>
  <si>
    <t>El dia 22-03-2018 se asiste a encuentro comunitario en terreno, programado con la comunidad con punto de encuentro en la Tv88b#23d-81</t>
  </si>
  <si>
    <t>El dia 22-03-2018 el Ingeniero de apoyo eleva la solicitud a la DTI por incidente Oracle # 180322-000056</t>
  </si>
  <si>
    <t>El dia 22-03-2018 el Ingeniero de apoyo eleva la solicitud a la DTI por incidente Oracle # 180322-000050</t>
  </si>
  <si>
    <t>El dia 22-03-2018 el Ingeniero de apoyo eleva la solicitud a la DCV por incidente Oracle # 180322-000058</t>
  </si>
  <si>
    <t>El día 06/04/2018 se lleva a cabo reunion de participación donde se socializa el avance de su solicitud.</t>
  </si>
  <si>
    <t>El dia 22-03-2018 el Ingeniero de apoyo eleva la solicitud a la DTI por incidente Oracle # 180322-000060</t>
  </si>
  <si>
    <t>El dia 22-03-2018 el Ingeniero de apoyo eleva la solicitud a la DCV por incidente Oracle # 180322-000047</t>
  </si>
  <si>
    <t>El dia 22-03-2018 el Ingeniero de apoyo eleva la solicitud a la DSVCT por incidente Oracle # 180322-000063</t>
  </si>
  <si>
    <t>Se realizó reunión con Colmandate de Tránsito, donde se expuso la problématica de IEP</t>
  </si>
  <si>
    <t>1. Realizar visita técnica con el Ingeniero de apoyo con el fin de validar la posibilidad de efctuar cambio de sentido vial en l a TV 94 entre calle 24 y 23 I Bis, 2. Radicar mediante SDQS solictud de operativo de control por paso de volquetas en el tramo mencionado anteriormente.</t>
  </si>
  <si>
    <t>1. El dia 25-04-2018 se realiza recorrido de verificacion con Ing de apoyo para el cambio de sentido vial solicitado  2. Se realiza solicitud de operativo mediante SDQS, el día 26-03-2018, mediante radicado 759482018. NOTA: No se realizo el recorridoen los tiempos establecidos por disponibilidad de agenda del Ingeniero de apoyo</t>
  </si>
  <si>
    <t>Solicitar operativo de control paso de vehÍculos de carga pesada, mediante SDQS en la Cra 106 con calle 23 A Bis</t>
  </si>
  <si>
    <t>El dia 28-03-2018 se envía correo electrónico a los asistentes del encuentro comunitario con el manual del Buen ciclista.</t>
  </si>
  <si>
    <t>El dia 30-04-2018  se envía correo electrónico a los asistentes del encuentro comunitario con el manual del Buen ciclista.</t>
  </si>
  <si>
    <t>Enviar via correo electronico a TMSA las solicitudes e inquietudes expuestas por la comunidad de Fontibon Centro</t>
  </si>
  <si>
    <t>Enviar via correo electronico a TMSA las solicitudes e inquietudes expuestas por la comunidad del Refugio</t>
  </si>
  <si>
    <t>Enviar via correo electronico a TMSA las solicitudes e inquietudes expuestas por la comunidad de Zona Franca</t>
  </si>
  <si>
    <t>Coordinar operativo de control en sector Capellania y Fuentes del Dorado</t>
  </si>
  <si>
    <t>Realizar seguimiento a la ejecucion de los operativos</t>
  </si>
  <si>
    <t>El dia 18-04-2018 se acompaña operativo de control con Policia de Transito y referente de ALF.</t>
  </si>
  <si>
    <t>Radicar SDQS solicitando operativos de control por IEP en el barrio San Jose El Jardín (Kr 99 x Cll 25h y 24 d bis con vias perpendiculares)</t>
  </si>
  <si>
    <t xml:space="preserve">Se realiza solicitud de operativo mediante SDQS, el día 23-04-2018, mediante radicado 1017082018  </t>
  </si>
  <si>
    <t>Realizar segunda jornada de socializacion de cambio de sentido vial en las Clls 24a bis y 24b x Kr 100 y 101a</t>
  </si>
  <si>
    <t>Gestionar y/o citar  mediante correo electrónico reunión/ mesa de trabajo con PMT de SDM con el fin de dar solución a requerimientos</t>
  </si>
  <si>
    <t>El dia 23-04-2018 se envia correo electrónico a los interesados, citando espacio de reunion para trabajar tematica de PMT</t>
  </si>
  <si>
    <t>Radicar SDQS solicitando la ejecución de operativos de control por IEP sobre la cra 135 con calle 17 C</t>
  </si>
  <si>
    <t>Se realiza solicitud de operativo mediante SDQS, el día 23-04-2018, mediante radicado 1019452018</t>
  </si>
  <si>
    <t>Socializar en el marco de la Comisión de Movilidad el resultado del operativo</t>
  </si>
  <si>
    <t>Se socializó en la Comisión de Movilidad el resultado del Operativo ejecutado</t>
  </si>
  <si>
    <t>Enviar correo electrónico informando e invitando a reunuión con gerente de PMT y Contratista Acueducto.</t>
  </si>
  <si>
    <t>Radicar SDQS solicitando la ejecución de operativos de control por IEP sobre la calle 18 con Cra 100</t>
  </si>
  <si>
    <t>Se realiza solicitud de operativo mediante SDQS, el día 23-04-2018, mediante radicado 1019522018</t>
  </si>
  <si>
    <t>Solicitar a DTI vía correo electrónico sintesis del manual del Ciclista (Material POP)</t>
  </si>
  <si>
    <t xml:space="preserve">Solicitar a DTI vía correo electrónico material POP sobre el manual del  Buen Ciclista </t>
  </si>
  <si>
    <t>Solicitar operativo de control por IEP, mediante SDQS en la Cra 100 por Calle 22</t>
  </si>
  <si>
    <t>Se realiza solicitud de operativo mediante SDQS, el día 23-04-2018, mediante radicado  1019662018</t>
  </si>
  <si>
    <t>Enviar via correo electronico a TMSA las solicitudes e inquietudes expuestas por la comunidad el Barrio Boston</t>
  </si>
  <si>
    <t>Solicitar Operativo de Control mediante SDQS, por IEP de vehículos en la Calle 17 con Cra  105</t>
  </si>
  <si>
    <t>Se realiza solicitud de operativo mediante SDQS, el día 23-04-2018, mediante radicado   1019712018</t>
  </si>
  <si>
    <t>Solicitar via correo electrónico a la DSVCT informacion de accidentalidad requeridada por la BAT</t>
  </si>
  <si>
    <t>Enviar via correo electronico a TMSA las solicitudes e inquietudes expuestas por la comunidad respecto a la resolución 049 del 2018</t>
  </si>
  <si>
    <t>Radicar SDQS solicitando la ejecución de operativos de control por IEP  en el sector de la Cra 119 a 123 por calle 15 y 14</t>
  </si>
  <si>
    <t>Se realiza solicitud de operativo mediante SDQS, el día 30-04-2018, mediante radicado   1108582018</t>
  </si>
  <si>
    <t>Elevar solicitud a la DTI solicitando señalizacion en la Cll 18 # 99-38</t>
  </si>
  <si>
    <t>Elevar solicitud a la DSVCT para el cambio de sentido vial en la TV 94 entre Cll 24 y 23IBIS</t>
  </si>
  <si>
    <t>Elevar solicitud a la DCV para la reubicacion de la señal en la Cll 16IBIS # 110-31</t>
  </si>
  <si>
    <t>Radicar SDQS solicitando la ejecución de operativos de control por IEP en el Sector de la Cra 100 x Calle 23 H</t>
  </si>
  <si>
    <t>Se realiza solicitud de operativo mediante SDQS, el día 30-04-2018, mediante radicado   1108602018</t>
  </si>
  <si>
    <t>Radicar SDQS solicitando la ejecución de operativos de control por IEP en la calle 18 con cra 103 y 103 B</t>
  </si>
  <si>
    <t>Se realiza solicitud de operativo mediante SDQS, el día 30-04-2018, mediante radicado 1108612018</t>
  </si>
  <si>
    <t>1. Radicar SDQS solicitando operativos de control por mecanica en via (Cll 16jbis x Kr 112 y 113)
2. Enviar correo electrónico a la DTI consutalndo concepto de bahias (Cll 16j x Kr 112c y 112d , Kr 112a y 112d x Cll 16i y 16hbis)</t>
  </si>
  <si>
    <t xml:space="preserve">Radicar SDQS solicitando la ejecucion de operativos de control por IEP en la Kr 101 X Cll 25H </t>
  </si>
  <si>
    <t>Se realiza solicitud de operativo mediante SDQS, el día 30-04-2018, mediante radicado   1108642018</t>
  </si>
  <si>
    <t>Radicar SDQS solicitando operativos de control por ingreso de vehiculos de carga en la Kr 96b entre Av Centenario y Cll 17 , y por IEP en la Kr 96b X Cll 17 y Centenario, Cll 16h X Kr 96b y 96a y Kr 96a Cll 16h.</t>
  </si>
  <si>
    <t>Se realiza solicitud de operativo mediante SDQS, el día 30-04-2018, mediante radicado   1108662018</t>
  </si>
  <si>
    <t>CORREGIMIENTO SAN JUAN</t>
  </si>
  <si>
    <t>VISITA TECNICA  Y SEÑALIZACION YVERTICAL Y HORIZONTAL Y ZONA ESCOLAR</t>
  </si>
  <si>
    <t>NUEVA GRANADA</t>
  </si>
  <si>
    <t>SDM-DSC-62276-18 EL DIA 6 DE ABRIL 2018</t>
  </si>
  <si>
    <t>ACTAS DE VECINDAD, RADICADO ORACLE</t>
  </si>
  <si>
    <t>RECORRIDO REALIZADO 16/03/2018. INCIDENTE No. 180320-000077 20/03/2018</t>
  </si>
  <si>
    <t>SE REALIZO JORNADA EL DIA 18 DE ABRIL POR IEP Y SE ENTREGA MATERIAL POP</t>
  </si>
  <si>
    <t>ACTA, LISTADO Y FOTOS</t>
  </si>
  <si>
    <t>SE REALIZO REUNION Y SE TRATO EL TEMA DE IEP DE LUIS MARIA FERNANDEZ, SE AGENDARON OPERATIVOS DE CONTROL.</t>
  </si>
  <si>
    <t>SE REALIZO JORNADA INFORMATIVA POR IEP. SE ENTREGO MATERIAL POP.</t>
  </si>
  <si>
    <t xml:space="preserve">ACTA LISTADO DE ASISTENCIA </t>
  </si>
  <si>
    <t>SE REALIZO RECORRIDO TECNICO EL DIA 26 DE ABRIL. SE REMITIRA SOLICITUD A DCV 180429-000011 DEL DIA 29 DE ABRIL</t>
  </si>
  <si>
    <t>SE REALIZO JORNADA INFORMATIVA POR IEP. SE ENTREGO MATERIAL POP. EL DIA 4/04/2018</t>
  </si>
  <si>
    <t>RADICAR OPERATIVO DE CONTROL CL 71 CON KR 71B HASTA KR 70G ACAPULCO.</t>
  </si>
  <si>
    <t>SE RADICA OPERATIVO EN SDQS NO.   871782018.EL DIA 9/04/2018</t>
  </si>
  <si>
    <t xml:space="preserve">RADICAR OPERATIVO DE CONTROL CL 71A DESDE KR 93 HASTA 96 LA SALINA </t>
  </si>
  <si>
    <t xml:space="preserve">SE RADICA OPERATIVO EN SDQS NO CL 71A DESDE KR 93 HASTA 96 LA SALINA EL DIA 16/04/2018 </t>
  </si>
  <si>
    <t xml:space="preserve">ACERCAMIENTO A COLEGIO COLSUBSIDIO PARA BUSCAR ORDEN CUANDO LOS ALUMNOS SALEN A TOMAR LA RUTA ESCOLAR </t>
  </si>
  <si>
    <t>SE REALIZA ACERCAMIENTO AL COLEGIO COLSUBSIDIO , SE GENERA AGENDA PARA ACTIVIDADES A REALIZAR EN LA ZONA.EL DIA 11/04/2018</t>
  </si>
  <si>
    <t>REVISAR VIABILIDAD DE SEÑALIZACION ESCOLAR EN LA KR 110 ENTRE 83 Y 86 Y POSIBLE CSV COLSUBSIDIO</t>
  </si>
  <si>
    <t>SE REALIZO RECORRIDO TECNICO EL DIA 26 DE ABRIL. SE REMITIRA SOLICITUD A DCV 180429-000010 DEL DIA 29 DE ABRIL</t>
  </si>
  <si>
    <t>RADICAR OPERATIVO DE CONTROL DG 81C 72B 70 HASTA LA 72 Y REALIZAR JORNADA POR IEP</t>
  </si>
  <si>
    <t>SE RADICA OPERATIVO EN SDQS NO.   872032018.EL DIA 9/04/2018</t>
  </si>
  <si>
    <t>RADICAR OPERATIVO DE CONTROL CL 89 KR 98 BACHUE</t>
  </si>
  <si>
    <t>SE RADICA OPERATIVO EN SDQS NO.   872242018.EL DIA 9/04/2018</t>
  </si>
  <si>
    <t>RADICAR OPERATIVO DE CONTROL KR 74 83B HASTA LA 85 MINUTO</t>
  </si>
  <si>
    <t>SE RADICA OPERATIVO EN SDQS NO.   872482018.EL DIA 9/04/2018</t>
  </si>
  <si>
    <t>RADICAR OPERATIVO DE CONTROL POR VEHICULOS EN ABANDONO VILLA CRISTINA CL 90A ENTRE KR 95G Y KR 95G BIS</t>
  </si>
  <si>
    <t xml:space="preserve">SE RADICA OPERATIVO EN SDQS NO.    944242018. EL DIA 16/04/2018  </t>
  </si>
  <si>
    <t>RADICAR OPERATIVO DE CONTROL CALLE 63 No.68-41-43</t>
  </si>
  <si>
    <t xml:space="preserve">RADICAR OPERATIVO DE CONTROL </t>
  </si>
  <si>
    <t xml:space="preserve">SE RADICA OPERATIVO EN SDQS NO.     94462018. EL DIA 16/04/2018  </t>
  </si>
  <si>
    <t>REALIZAR RECORRIDO TECNICO PARA VIABILIZACION DE SEÑALIZACON EN EL TRAMO VIAL KR94G No.95-21 HASTA LA 23 LUIS CARLOS GALAN</t>
  </si>
  <si>
    <t>SE REALIZO RECORRIDO EL DIA 11 DE ABRIL, SE ELEVO SOLICITUD EN ORACLE NO. 170925-000036</t>
  </si>
  <si>
    <t>ACTA, RADICADO EN ORACLE</t>
  </si>
  <si>
    <t>JORNADAS INFORMATIVAS A RUTAS ESCOLARES SOBRE SEGURIDAD VIAL Y CNT COLEGIO COLSUBSIDIO</t>
  </si>
  <si>
    <t>SE REALIZO JORNADA INFORMATIVA A RUTAS ESCOLARES EL DIA 18/042018</t>
  </si>
  <si>
    <t>ACTA, LISTADO, FOTOS</t>
  </si>
  <si>
    <t>SE SOLICITA MANTENIMIENTO DE LA SEÑALIZACION DEL SECTOR AC 90 ENTRE KR 95B Y 95 BACHUE</t>
  </si>
  <si>
    <t xml:space="preserve">SE ELEVA EN ORACLE NO. 180424-000042 EL DIA 24 DE ABRIL </t>
  </si>
  <si>
    <t>RADICADO EN ORACLE</t>
  </si>
  <si>
    <t>REALIZAR JORNADA INFORMATIVA POR IEP EN LA CRA.96 ENTRE CALLE 71A Y CALLE 71C FLORIDA</t>
  </si>
  <si>
    <t>SE REALIZO JORNADA INFORMATIVA POR IEP EL DIA 18/042018</t>
  </si>
  <si>
    <t>RADICAR OPERATIVO DE CONTROL EN LA CALLE 80 No.75-52 HASTA LA 55 SAN FRANCISCO</t>
  </si>
  <si>
    <t>SE RADICA OPERATIVO EN SDQS NO 944592018. EL DIA 16/04/2018</t>
  </si>
  <si>
    <t>RADICAR OPERATIVO DE CONTROL EN LA EN LA CALLE 63K ENTRE LA 125A Y 125 ENGATIVA CENTRO</t>
  </si>
  <si>
    <t>RADICAR OPERATIVO DE CONTROL EN LA CALLE 63K ENTRE LA 125A Y 125 ENGATIVA CENTRO</t>
  </si>
  <si>
    <t>SE RADICA OPERATIVO EN SDQS NO 9447292018. EL DIA 16/04/2018</t>
  </si>
  <si>
    <t>REALIZAR RECORRIDO TECNICO PARA VIABILIDAD DE REDUCTORES EN CALLE 70 DESDE LA CRA. 110 HASTA CRA.106A VILLAS DEL DORADO</t>
  </si>
  <si>
    <t>SE REALIZO RECORRIDO TECNICO EL DIA 19 DE ABRIL.  SE RADICA SOLICITUD EN ORACLE 180424-000043 EL DIA 24 DE ABRIL.</t>
  </si>
  <si>
    <t>ACTA, FOTO, RADICADO ORACLE.</t>
  </si>
  <si>
    <t>RADICAR OPERATIVO DE CONTROL POR VEHICULO EN ABANDONO BAHIA CALLE 70D BIS A 105H. PLACAS DE VEHICULOS WWA 432 Y QGK 609</t>
  </si>
  <si>
    <t>SE RADICA OPERATIVO EN SDQS NO 944942018. EL DIA 16/04/2018GK 609</t>
  </si>
  <si>
    <t>RADICAR OPERATIVO DE CONTROL POR IEP EN CALLE 90A No.95F -40 HASTA LA 43 EN ENTORNO ESCOLAR COLEGIO LAUREANO GOMEZ</t>
  </si>
  <si>
    <t>SE RADICA OPERATIVO EN SDQS NO  944942018. EL DIA 16/04/2018</t>
  </si>
  <si>
    <t>REALIZAR RECORRIDO TECNICO PARA VIABILIDAD DE REDUCTORES EN CALLE 67 CRA. 113B ESQUINA LITERAMA</t>
  </si>
  <si>
    <t>SE REALIZO RECORRIDO EL DIA 21 DE MARZO, SE ELEVA EN ORACLE NO. 180424-000045 EL DIA 24 DE ABRIL.</t>
  </si>
  <si>
    <t>ACERCAMIENTO A ESTABLECIMIENTODE LATONERIA GENERA IEP EN CRA. 116D 70C -22 SAN JOSE</t>
  </si>
  <si>
    <t>SE REALIZO ACERCAMIENTO Y JORNADA EN LA ZONA EL DIA 26 DE ABRIL. SE SOCIALIZA NORMA DE ZONAS PARA PARQUEAR.</t>
  </si>
  <si>
    <t>REALIZAR JORNADA INFORMATIVA POR IEP POR CARGUE Y DESCARGUE EN LA CALLE 64 DESDE LA 113 HASTA LA 122 VILLA TERESITA</t>
  </si>
  <si>
    <t>SE REALIZO JORNADA INFORMATIVA POR IEP EL DIA 19/042018</t>
  </si>
  <si>
    <t>REALIZAR JORNADA INFORMATIVA POR IEP EN LA CRA. 116B CALLE 77 UNIR</t>
  </si>
  <si>
    <t>SE REALIZO JORNADA INFORMATIVA POR IEP EL DIA 20/042018</t>
  </si>
  <si>
    <t>REALIZAR ACERCAMIENTO A ESTABLECIMIENTO DE LATONERIA POR PROBLEMÁTICA  DE IEP KR 116D CL 70C SAN JOSE</t>
  </si>
  <si>
    <t>SE REALIZO JORNADA INFORMATIVA POR IEP EL DIA 26/042018</t>
  </si>
  <si>
    <t xml:space="preserve">RADICAR OPERATIVO POR IEP EN LA KR 117 CL 63D HASTA KR 113 SABANAS DEL DORADO </t>
  </si>
  <si>
    <t>RADICADO EN SDQS EL DIA 30/04/2018 NO. 1105902018</t>
  </si>
  <si>
    <t xml:space="preserve">REALIZAR ACERCAMIENTO A EMPRESA ILUMINACIONES DUSSON KR 71 CON CL 70G Y CODENSA ACAPULCO </t>
  </si>
  <si>
    <t xml:space="preserve">LOS DIAS 25 Y 26 DE ABRIL SE REALIZARON LOS RESPECTIVOS ACERCAMIENTOS EN LA ZONA. </t>
  </si>
  <si>
    <t xml:space="preserve">RECORRIDO TECNICO VIABILIDAD CSV ENTRE LOS TRAMOS VIALES KR 69P Y KR 69M ENTRE AV CL 72 Y CL 66 ESTRADA </t>
  </si>
  <si>
    <t>SE REALIZO RECORRIDO TECNICO Y SE ELEVA EN ORACLE EN NO.  180423-000041 EL DIA 23/04/2018</t>
  </si>
  <si>
    <t xml:space="preserve">ACTA, RADICADO ORACLE </t>
  </si>
  <si>
    <t>SE SOLICITARA ANTE DSV ACTUALIZACION DE DISEÑO PARA SU RESPECTIVO MANTENIMIENTO CL 67A ENTRE TV 113B BIS Y TV 113 ENGATIVA CENTRO</t>
  </si>
  <si>
    <t>SE ELEVO EN ORACLE NO. 180424-000045 EL DIA 24/04/2018.</t>
  </si>
  <si>
    <t xml:space="preserve">SE SOLICITARA MANTENIMIENTO DE LA SEÑALIZACION DEL SECTOR AC 90 ENTRE KR 95B Y KR 95 BACHUE </t>
  </si>
  <si>
    <t>SE ELEVA SOLICITUD EN ORACLE NO. 180424-000042 EL DIA 24 DE ABRIL</t>
  </si>
  <si>
    <t>SE SOLICITARA ANTE ACTUALIZACION DE DISEÑO DE VIABILIDAD DE REDUCTORES DE VELOCIDAD CL 70 ENTRE KR 110 Y KR 106A BOSQUES DE MARIANA</t>
  </si>
  <si>
    <t>SE RADICA EN ORACLE NO. 180424-000043 EL DIA 24/04/2018</t>
  </si>
  <si>
    <t>SE SOLICITARA ANTE ACTUALIZACION DE DISEÑO DE VIABILIDAD DE REDUCTORES DE VELOCIDAD KR 71 Y REVISION DE INTERSECCION CON LA CL 71 ACAPULCO</t>
  </si>
  <si>
    <t>SE RADICA EN ORACLE NO. 180424-000044 EL DIA 24 DE ABRIL 2018.</t>
  </si>
  <si>
    <t>SE SOLICITARA ANTE DSVCT CAMBIO DE SENTIDO VIAL GENERANDOSE UN PAR VIAL ENTRE LAS KR 69P Y KR 69M ENTRE LA AC 72 Y CL 66 LA ESTRADA</t>
  </si>
  <si>
    <t>SE RADICA EN ORACLE NO. 180423-000041 EL DIA 23/04/2018</t>
  </si>
  <si>
    <t xml:space="preserve">REVISAR CON INGENIERA DE APOYO LA VIABILIDAD DE SEÑALIZACION HABILITADA EN LA KR 69 ENTRE CL 26 HASTA CL 49 Y LA DG 44 ENTRE KR 69 Y AV EL DORADO LUIS MARIA FERNANDEZ </t>
  </si>
  <si>
    <t xml:space="preserve">SE RADICA OPERATIVO DE CONTROL EN LA DG 81C 72B 70 HASTA LA 72 Y REALIZAR JORNADA INFORMATIVA EN MINUTO DE DIOS </t>
  </si>
  <si>
    <t>SE REALIZO JORNADA INFORMATIVA EL DIA 27 DE ABRIL DE 2018 POR IEP.
1106052018 RADICADO OPERATIVO EN SDQS EL DIA 30/04/2018</t>
  </si>
  <si>
    <t>ACTA, LISTADOS, FOTOS</t>
  </si>
  <si>
    <t xml:space="preserve">REALIZAR JORNADA INFORMATIVA POR IEP EN ÑLA KR 96 CON CL 71  SOBRETODO LAVADERO DE CARROS LA SALINA </t>
  </si>
  <si>
    <t>REVISAR EN QUE ESTADO SE ENCUENTRA SEÑALIZACION SOLICITADA EN LA CL 74 CON KR 113F.</t>
  </si>
  <si>
    <t xml:space="preserve">SE SOLICITA ANTE LA DSVCT VIABILIDAD DE CSV DE DOBLE A UNICO Y MANTENIMIENTO DE LA SEÑALIZACION HORIZONTAL CON INCLUSION DE LA ZONA ESCOLAR REDUCTORES DE VELOCIDAD. COLEGIO COLSUBSIDIO </t>
  </si>
  <si>
    <t>SE RADICA EN ORACLE NO. 180429-000010  EL DIA 25/04/2018</t>
  </si>
  <si>
    <t xml:space="preserve">SOLICITAR ANTE LA DCV SEÑALIZACION HORIZONTAL Y REDUCTORES DE VELOCIDAD EN LA TV 94L ENTRE LA CL 82 CL 80 C BARRIO BOCHICA </t>
  </si>
  <si>
    <t>06-03-2018 ACTA JORNADA INFORMATIVA
15-03-2018 ACTA RECORRIDO DE VERIFICACION- MENCIONANDO QUE YA SE HABIA VERIFICADO EL TRAMO DE LA KR 50 ENTRE LA AV. CL 100 Y CL126. No ORACLE DE SEGUIMIENTO  11-545-18
13-03-2018 REUNION DE PARTICIPACION CON ALMACEN CARULLA PARA TRATAR EL TEMA DE CARGUE Y DESCARGUE</t>
  </si>
  <si>
    <t xml:space="preserve"> 1) Solicitar Operativos de control por la plataforma SDQS en los tramos viales de la  KR. 45ª No. 101B-02, la CL. 103B No. 50-47, CL. 103B entre Kr. 49 B y KR. 49, y de nuevo en la KR 45ª entre CL. 102 y CL. 106. 
2) Reunión con encargados de la clínica Corpas por el tema de las ambulancias. 
3) Jornada informativa en KR. 45ª No. 101B-02 por invasión de espacio público.  </t>
  </si>
  <si>
    <t>28/02/2018 SOLICITUD DE OPERATIVO DE CONTROL POR PLATAFORMA SDQS CON RADICADO No507332018
21-03-2018 SE REALIZA REUNION EN DONDE PARTICIPA REPRESENTANTE DE LA CLINICA CORPAS, MENCIONANDO LOS AVANCES A LA COMUNIDAD
06-03-2018 ACTA JORNADA INFORMATIVA</t>
  </si>
  <si>
    <t xml:space="preserve"> 06-03-2018 ACTA JORNADA INFORMATIVA
15-03-2018 RECORRIDO DE VERIFICACION
 20-03-2018 SOLICITUD CON NUMERO ORACLE 180320-000021</t>
  </si>
  <si>
    <t>ACTA
NUMERO ORACLE  180320-000021</t>
  </si>
  <si>
    <t>ACTA
RADICADO SDQS No 
635772018</t>
  </si>
  <si>
    <t>20-04-2018 REUNIONES DE PARTICIPACION CON VARIOS ESTABLECIMIENTOS QUE REALIZAN CARGUE Y DESCARGUE. DEBIDO A QUE NO HAY ADMINISTRACION CENTRAL
15-03-2018 RECORRIDO DE VERIFICACION EN EL QUE SE INFORMA QUE NO APLICA LA SEÑALIZACION 
12/03/2018 SOLICITUD DE OPERATIVO DE CONTROL POR PLATAFORMA SDQS CON RADICADO No. 635792018</t>
  </si>
  <si>
    <t>ACTAS
RADICADO SDQS No 
635792018</t>
  </si>
  <si>
    <t>Adelantar campaña informativa  durante el recorrido sobre el código nacional de tránsito y transporte y  figura defensor del ciudadano en CL 128 Bis entre KR 93 y KR96</t>
  </si>
  <si>
    <t xml:space="preserve">23-03-2018 SE REALIZA FERIA DE SERVICIOS EN EL PARQUE AMBERES
15-04-2018 JORNADA INFORMATIVA
</t>
  </si>
  <si>
    <t xml:space="preserve">Se solicitara ante la DTI viabilidad de restriccion de tonelaje y circulacion de vehiculos. </t>
  </si>
  <si>
    <t>12-03-2018 SE SOLICITA ANTE LA DTI PARA SEÑALIZACION DE RESTRICCION DE TONELAJE Y CIRCULACION DE VEHICULOS EN  CL 138ª ENTRE AKR 118 y KR 112 CON NUMERO DE ORACLE 180312-000170</t>
  </si>
  <si>
    <t>NUMERO DE ORACLE 180312-000170</t>
  </si>
  <si>
    <t>Se oficiara ante la Alcaldia Local acciones de recuperacion de Espacio Publico.</t>
  </si>
  <si>
    <t>1) OFICIAR A LA ALS PARA LA RECUPERACION DE LA BAHIA UBICADA EN  CL 152 ENTRE AK 118 Y KR 117</t>
  </si>
  <si>
    <t>RECUPERACION DEL ESPACIO PUBLICO</t>
  </si>
  <si>
    <t>10-04-2018 EN REUNION INTERINSTITUCIONAL CON ALCALDE SE MENCIONA DE LA PROBLEMÁTICA. ACTA</t>
  </si>
  <si>
    <t xml:space="preserve">Se solicitara ante la DCV actualizacion del diseño para su respectiva implementacion. </t>
  </si>
  <si>
    <t>12-03-2018  SE SOLICITA A DCV PARA REALIZAR ACTUALIZACION DE DISEÑO DE SEÑALIZACION EN LA CL 131 ENTRE KR 91 Y KR 94. NUMERO DE ORACLE 180312-000172</t>
  </si>
  <si>
    <t>NUMERO DE ORACLE 180312-000172</t>
  </si>
  <si>
    <t>12-03-2018  SE SOLICITA A DCV PARA REALIZAR ACTUALIZACION DE DISEÑO DE SEÑALIZACION EN LA CL 135ª ENTRE KR 104 y KR 107B. NUMERO DE ORACLE 180312-000173</t>
  </si>
  <si>
    <t>NUMERO DE ORACLE 180312-000173</t>
  </si>
  <si>
    <t>1) Recorrido de verificación y visita técnica en los tramos de la KR 55 entre CL 170 y CL 175, la CL 174ª entre KR 55 y KR 49D y la bahía de la CL 170A con KR 54C por falta señalización horizontal y vertical, especialmente de prohibido parquear. 
2) Recorrido de verificación y visita técnica en la CL 174A entre la KR 55 y KR 45 por reductores de velocidad.
3) Solicitud de operativos de control por la plataforma SDQS en KR 55 entre CL 170 y CL 175; y la CL 172 con KR 55 por invasión de espacio público.</t>
  </si>
  <si>
    <t>15-03-2018 RECORRIDO DE VERIFICACION EN 
EL CUADRANTE DE LA REFERENCIA CL 170 y CL 176 entre AK 45 Y KR 49B, 
20-03-2018 SE SOLICITA CON NUMERO ORACLE 180320-000023 Y 180320-000021 
12/03/2018 SOLICITUD DE OPERATIVO DE CONTROL POR PLATAFORMA SDQS CON RADICADO No.635992018</t>
  </si>
  <si>
    <t xml:space="preserve">ACTA
RADICADO SDQS No 
635992018
NUMERO ORACLE 180320-000023 Y 180320-000021 </t>
  </si>
  <si>
    <t>15-03-2018 RECORRIDO DE VERIFICACION, 20-03-2018 SOLICITUD POR PLATAFORMA ORACLE CON SEGUIMIENTO No.180320-000040 EN EL QUE SE SOLICITA ACTUALIZACION DEL DISEÑO</t>
  </si>
  <si>
    <t>ACTA
NUMERO ORACLE  180320-000040</t>
  </si>
  <si>
    <t xml:space="preserve">15/04/2018 JORNADA INFORMATIVA CON CICLISTAS Y MOTOCICLISTAS </t>
  </si>
  <si>
    <t xml:space="preserve">Se solicitará ante la DSVCT la revisión de sentidos viales para el segmento de la CL 123ª entre KR 47 y KR 49 que ayude a una mejor movilidad en el sector. INCIDENTE No. 180320-000026 </t>
  </si>
  <si>
    <t xml:space="preserve">20-03-2018 SE SUBIO AL ORACLE  SEGÚN INCIDENTE No. 180320-000026 PENDIENTE RESPUESTA DESDE LA DSVCT.  </t>
  </si>
  <si>
    <t xml:space="preserve">NUMERO ORACLE
180320-000026 </t>
  </si>
  <si>
    <t>Se solicitará ante la DCV la  actualización de diseño de la señalizacion en la CL 119 entre la KR 53ª y KR 54B para su respectiva implementaciónante en el sector. INCIDENTE No. 180320-000019</t>
  </si>
  <si>
    <t xml:space="preserve">20-03-2018 SE SUBIO AL ORACLE  SEGÚN INCIDENTE No. 180320-000019 PENDIENTE RESPUESTA DESDE LA DCV  </t>
  </si>
  <si>
    <t>NUMERO ORACLE
INCIDENTE No. 180320-000019</t>
  </si>
  <si>
    <t xml:space="preserve">1) Adelantar recorridos técnicos por falta de señalización y demarcación, sobre la calle 137 con la KR  107, KR 101 a la KR  109 con calle 137.
2) Operativos de control vehículos abandonados en la bahía ubicada en la CL  137 entre KR  108 y KR  109.
3) Jornadas Informativas en la zona escolar Colegio Américas en la CL 136ª entre la KR  109 a la paralela KR  118.Colegio Franciscano KR  111biscon CL 136ª con KR  111b con KR  136 a bahía peligrosa.
4) Operativo control carros abandonados en el parqueadero de la CL  135 con KR  108.  </t>
  </si>
  <si>
    <t>1) RECORRIDOS DE VERIFICACION Y VISITA TECNICA
2) SOLICITUD DE OPERATIVO DE CONTROL POR SDQS
3) JORNADAS INFORMATIVAS
2) SOLICITUD DE OPERATIVO DE CONTROL POR SDQS</t>
  </si>
  <si>
    <t>ACTA
NUMERO ORACLE 180423-000080
SDQS 1124592018</t>
  </si>
  <si>
    <t>CL 165 ENTRE KR 54 KR 55A Se solicitara actualizacion de diseño para su respectiva implementacion.</t>
  </si>
  <si>
    <t>1) SOLICITUD POR ORACLE</t>
  </si>
  <si>
    <t>20-03-2018 SOLICITUD NUMERO ORACLE 180320-000040</t>
  </si>
  <si>
    <t>NUMERO ORACLE 180320-000040</t>
  </si>
  <si>
    <t xml:space="preserve">CL 174A ENTRE KR 49B Y KR 55 Se solicitara mantenimiento de la señalizacion horizontal - reductores de velocidad </t>
  </si>
  <si>
    <t>20-03-2018 SOLICITUD NUMERO ORACLE 
180320-000023</t>
  </si>
  <si>
    <t>NUMERO ORACLE 
180320-000023</t>
  </si>
  <si>
    <t>20-03-2018 SOLICITUD NUMERO ORACLE 
180320-000021</t>
  </si>
  <si>
    <t>NUMERO ORACLE 
180320-000021</t>
  </si>
  <si>
    <t>12-04-2018 ACTA DE REUNION INTERINSTITUCIÓNAL</t>
  </si>
  <si>
    <t xml:space="preserve">15/04/2018 ACTA JORNADA INFORMATIVA CON MOTOCICLISTAS Y BICIUSUARIOS </t>
  </si>
  <si>
    <t>Solicitar operativo de control para recoger vehículo abandonado en la vía en la Carrera 88 A # 130 B 34. 
Solicitar operativo de control nocturno en el parque ubicado en la carrera 99 con calle 137, en el barrio Trinitaria.</t>
  </si>
  <si>
    <t>1) SOLICITUD DE OPERATIVOS DE CONTROL POR SDQS</t>
  </si>
  <si>
    <t>02-05-2018 SOLICITUD OPERATIVO DE CONTROL POR SDQS 1124602018</t>
  </si>
  <si>
    <t xml:space="preserve"> SDQS 1124602018</t>
  </si>
  <si>
    <t xml:space="preserve"> 1) Jornadas informativas en la calle 151 con Cra 128  
2) en la calle 151 con Cra 128 recorrido técnico instalación de reductores de velocidad y semaforización.  
3) Jornada informativa en la calle 124 con Cra 88   </t>
  </si>
  <si>
    <t>1) JORNADA INFORMATIVA
2) RECORRIDO DE VERIFICACION Y VISITA TECNICA 
3) JORNADA INFORMATIVA</t>
  </si>
  <si>
    <t xml:space="preserve">1) Reunión de participación con el colegio Agustiniano, para que se informe cuáles son los documentos que estos el colegio solicita a las rutas escolares para que puedan entrar.
2)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al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KR 70H entre CL 116 y CL 117 (frente al establecimiento OXXO); CL 116ª entre KR 70C y KR 70D; y; CL 117 con KR 70D (principalmente por IEP de camiones). </t>
  </si>
  <si>
    <t>1) REUNIÓN DE PARTICIPACIÓN
2) SOLICITUD DE OPERATIVO DE CONTROL POR PLATAFORMA SDQS</t>
  </si>
  <si>
    <t>02-05-2018 SOLICITUD OPERATIVO DE CONTROL POR SDQS 1124642018</t>
  </si>
  <si>
    <t xml:space="preserve">SDQS 1124642018 </t>
  </si>
  <si>
    <t>02-05-2018 SOLICITUD OPERATIVO DE CONTROL POR SDQS 1124692018</t>
  </si>
  <si>
    <t>SDQS 1124692018</t>
  </si>
  <si>
    <t xml:space="preserve">   Se adelantaran jornadas informativas por invasion de espacio publico, por mal parqueo en el trayecto de la ruta peatonal.    (CL 137B # 157-17)</t>
  </si>
  <si>
    <t>Mencionar en comité de área con la Ing. Bertha y el Ingeniero Gerardo Cortes de la Dirección de Control y Vigilancia los avances y percances que se han dado en la KR 68ª entre Av. Suba y KR 68-CL100. Específicamente referente al retiro de la señal de “pare” y la doble línea amarilla que se implementó en la vía impidiendo la entrada a uno de los conjuntos residenciales, para aclarar</t>
  </si>
  <si>
    <t>REUNION DE COMITÉ DE AREA CON ING DE APOYO E ING DE DCV</t>
  </si>
  <si>
    <t>13-04-2018 ACTA DE COMITÉ DE AREA EN DONDE SE MENCIONA LA PROBLEMÁTICA DE LA KR 68A ENTRE AV SUBA Y CL 100</t>
  </si>
  <si>
    <t>Adelantar Jornada informativa en KR 140 C con CL  132D- CL 132 con KR 140</t>
  </si>
  <si>
    <t>1) Adelantar Jornada informativa en la KR  111 de la CL  159 a y CL  160 a la Avenida Cota. 
2)Recorrido de verificación por señalización y reductores de velocidad KR 111 Avenida Corpas hasta la Avenida Cota</t>
  </si>
  <si>
    <t xml:space="preserve">1) JORNADA INFORMATIVA
2) RECORRIDO DE VERIFICACION Y VISITA TECNICA </t>
  </si>
  <si>
    <t>MEJORAMIENTO DE LA MOVILIDAD EN EL SECTOR Y GARANTIZAR LA SEGURIDAD VIAL</t>
  </si>
  <si>
    <t xml:space="preserve"> 1).Adelantar Jornada informativa en l CL  137entre la KR 91 a la KR 96. 
2). Recorrido de verificación por señalización y reductores de velocidad CL  137 entre KR  91 a la KR 96.</t>
  </si>
  <si>
    <t xml:space="preserve">Realizar jornadas informativas en KR 114 ENTRE CL 145 Y 148. Se solicitarán al SDQS Operativos de Control en la misma dirección. </t>
  </si>
  <si>
    <t>1) JORNADA INFORMATIVA.
2) SOLICITUD DE OPERATIVO DE CONTROL POR SDQS</t>
  </si>
  <si>
    <t>Se solicitará operativo de control por el SDQS en el sector cercano a la CL 128Bis No 93A-61</t>
  </si>
  <si>
    <t>SOLICITUD DE OPERATIVO DE CONTROL POR SDQS</t>
  </si>
  <si>
    <t>02-05-2018 SOLICITUD OPERATIVO DE CONTROL POR SDQS 1124712018</t>
  </si>
  <si>
    <t>SDQS 1124712018</t>
  </si>
  <si>
    <t xml:space="preserve"> 1) Solicitar Operativo de control por plataforma SDQS en los tramos viales de la CL 146B entre Av. Boyacá y KR 58D, KR 58D entre CL 146B y CL 146, CL 146ª con CL 146B, y CL 146 entre KR 58 y KR 58D. 
2) Reunión de participación con el CC. Parque la Colina para tratar el tema de los taxis, paleteros, y espacios adecuados para los taxistas.
3) Reunión de participación con el establecimiento ÉXITO y miembros de Rappi para tratar el tema de la IEP. 
4) Jornadas informativas en lo posible en compañía del grupo guía referente al CNT, en los tramos viales de la CL 146B entre Av. Boyacá y KR 58D, KR 58D entre CL 146B y CL 146, CL 146ª con CL 146B
5) Encuentro Comunitario para el 15 de mayo de 2018</t>
  </si>
  <si>
    <t xml:space="preserve">1) SOLICITUD DE OPERATIVO DE CONTROL POR SDQS
2) REUNION DE PARTICIPACION
3) REUNION DE PARTICIPACION
4) JORNADAS INFORMATIVAS 
5) ENCUENTRO COMUNITARIO </t>
  </si>
  <si>
    <t>Realizar jornada informativa en la Diag. 136 con KR 86. Visita técnica en el sector por señalización</t>
  </si>
  <si>
    <t xml:space="preserve"> 1) Solicitar operativos de control por la plataforma SDQS en los tramos viales de la CL. 144 entre KR 127 y KR 128, la KR 128 entre CL 142d y CL 142, la CL 145 entre KR 128 y KR 136ª. 
2) Reunión de participación con rutas escolares informales que prestan el servicio al colegio para tratar el tema de seguridad vial. 
3)  Recorrido de verificación en los tramos cercanos al Colegio Don Bosco por falta de señalización horizontal y vertical.</t>
  </si>
  <si>
    <t xml:space="preserve">1) SOLICITUD DE OPERATIVO DE CONTROL POR SDQS
2) REUNION DE PARTICIPACION
3) RECORRIDO DE VERIFICACION </t>
  </si>
  <si>
    <t>ACTAS
SOLICITUD DE ORACLE INCIDENTE 180423-000082 E INCIDENTE 180423-000087
SDQS 1124742018</t>
  </si>
  <si>
    <t xml:space="preserve">1) Jornada Informativa en la CL 167 desde la KR 50 hasta la KR 60
2)  Solicitud de operativo de control por SDQS en la CL 167 desde la Aut. Norte hasta la Av. Boyacá  </t>
  </si>
  <si>
    <t>1) JORNADA INFORMATIVA
2) SOLICITUD DE OPERATIVO DE CONTROL POR SDQS</t>
  </si>
  <si>
    <t>Se solicitará la actualización del diseño para viabilidad de reductores de velocidad, ante la DCV. KR 91 ENTRE CL 149 Y CL 147B</t>
  </si>
  <si>
    <t>23-04-2018 SOLICITUD ORACLE CON INCIDENTE
180423-000085</t>
  </si>
  <si>
    <t>Continuar con el proceso de socialización en el sector de Mirandela</t>
  </si>
  <si>
    <t>1) SOCIALIZACIO REDUCTORES DE VELOCIDAD</t>
  </si>
  <si>
    <t xml:space="preserve">SEÑALIZACIÓN </t>
  </si>
  <si>
    <t>Pendiente de recoger informacion (con la adm. Del cc. Mirandela Plaza</t>
  </si>
  <si>
    <t>Se solicitará información sobre el diseño del sector para implementacion de señalizacion de zona escolar con reductores de velocidad. (CL 144 Y CL 143A ENTRE AK 118 Y CL 127C</t>
  </si>
  <si>
    <t>23-04-2018 SOLICITUD DE ORACLE INCIDENTE 180423-000087</t>
  </si>
  <si>
    <t>Se solicitará información sobre viabilidad de intersección semafórica y/o mantenimiento de señalización del sector. (CL 144 CON KR 128)</t>
  </si>
  <si>
    <t xml:space="preserve">23-04-2018 SOLICITUD DE ORACLE INCIDENTE 180423-000082 </t>
  </si>
  <si>
    <t>1) Jornadas pedagogicas- mal parqueo. 
2) Repoortar vehiculos abandonados. 
3) Solicitud operativos. 
4). Viabilidad señal SR-28 
(CL 137 ENTRE KR 104 Y KR 109)</t>
  </si>
  <si>
    <t>1) JORNADA INFORMATIVA
2) SOLICITUD DE OPERATIVO DE CONTROL POR SDQS - REPORTANDO VEHICULOS EN ABANDONO
3) SOLICITUD ORACLE</t>
  </si>
  <si>
    <t>Adelantar Jornada informativa por mal parqueo en la CL 137ª ENTRE KR 108 Y KR 109. Solicitar operativos de control por SDQS.</t>
  </si>
  <si>
    <t xml:space="preserve"> 1)  Solicitar operativos de control a través de la aplicación SDQS en los tramos de la carrera 45 y carrera 45A entre calle 102 y 109, Calle 104 entre KR. 48 y KR. 49, por invasión de espacio público, destacando los frentes de la KR. 50 No. 106-49,  la CL. 105 No. 49-02, la CL. 103B No. 50-47, la curva de la KR 49 con CL 105, CL 101 con KR 49 y KR 49 No 104-25 debido al estacionamiento de vehículos pertenecientes a empresas, construcciones y establecimientos. 
2) Reunión de participación con el establecimiento Pan Pa Ya, de la CL 100 con KR 50, con el objetivo de buscar estrategias para solucionar la IEP y congestión.
 3) Reunión de participación con el establecimiento Terpel, de la CL 100 con KR 50, con el objetivo de buscar estrategias para solucionar la IEP y congestión.</t>
  </si>
  <si>
    <t>1) SOLICITUD DE OPERATIVO DE CONTROL POR SDQS
2) REUNION DE PARTICIPACIÓN
3) REUNIÓN DE PARTICIPACIÓN</t>
  </si>
  <si>
    <t>Solicitar operativo de control por invasión de espacio público a través de la plataforma SDQS en la CL 129 con KR 91, CL 129 entre KR 91 y KR 87B, y,  KR 87B entre CL 129 y CL128, y, KR 128D entre KR 87B y 86B principalmente por el mal parqueo frente al conjunto Villa Alcázar.</t>
  </si>
  <si>
    <t>02-05-2018 SOLICITUD OPERATIVO DE CONTROL POR SDQS 1124802018</t>
  </si>
  <si>
    <t>SDQS 1124802018</t>
  </si>
  <si>
    <t xml:space="preserve">1) Adelantar Jornada Informativa en la calle 155 entre Cra 99 a la Cra 100.
2) Adelantar operativo por SDQR de control en la misma dirección.
3) recorrido técnico para cambio de sentido y por señalización de la misma via.  </t>
  </si>
  <si>
    <t>1) JORNADA INFORMATIVA
2) SOLICITUD DE OPERATIVO DE CONTROL POR SDQS
3) RECORRIDO DE VERIFICACIÓN</t>
  </si>
  <si>
    <t xml:space="preserve">1) Solicitar operativo de control por plataforma SDQS a la
Dirección de Tránsito y Transporte, para que retire vehículos abandonados en la bahía de la CL 152 No. 53ª- 20, frente al Conjunto Residencial Milenio I 
2) Enviar correo a la Dirección de Control y vigilancia para que se organice un operativo de retiro de vehículos en la bahía de la CL 152 No. 53ª-20, frente al Conjunto Residencial Milenio </t>
  </si>
  <si>
    <t>1) SOLICITUD DE OPERATIVO DE CONTROL POR SDQS
2) CORREO A LA DCV</t>
  </si>
  <si>
    <t>Reunión de participación con encargados del Colegio Nueva Zelandia, en lo posible con el rector Jairo</t>
  </si>
  <si>
    <t>1) REUNIÓN DE PARTICIPACIÓN</t>
  </si>
  <si>
    <t>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al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KR 70H entre CL 116 y CL 117 (frente al establecimiento OXXO); CL 116ª entre KR 70C y KR 70D; CL 117 con KR 70D (principalmente por IEP de camiones);   CL 116 entre KR 70F y KR 70G frente al establecimiento la canasta campesina, y la IEP en la CL 116 No. 70C-62 por vehículos de carga pesada.
2) Reunión de participación con establecimiento la canasta campesina ubicada en la CL 116 entre KR 70F y KR 70G para tratar la problemática por IEP</t>
  </si>
  <si>
    <t xml:space="preserve">1) SOLICITUD DE OPERATIVO DE CONTROL POR SDQS
2) REUNIÓN DE PARTICIPACIÓN
</t>
  </si>
  <si>
    <t>1. SE ENVIO EMAL 14-02-2018 COPIA DE LA ACTA LISTADO Y COMPROMISO POR PARTE DEL CLM 10   2. EMAIL 14-02-2014 ENVIO DE COPIA DE ACTAS DE ENCUENTRO AL CLM 10, 3. EL 28-02-2018 EMAIL SOLICITANDO COPIA DE LAS ACTAS DE LAS ACTIVIDADES DESARROLLADAS DE ACUERDO A LOS COMPROMISOS AL CLM 10. 4.EMAIL A CLM10 13-03-2018 RECORDANDO LA SOLICITUD DE COPIA  DE LOS SOPORTES DE LAS ACTAS. 5. EMAIL 23-03-2018  A CLM10 13-03-2018 RECORDANDO LA SOLICITUD DE COPIA  DE LOS SOPORTES DE LAS ACTAS. SOPORTE DE ACTA DE LAS ACTIVIDADES FUERON REALIZADAS EN EL MES DE FEBRERO/18 POR EL CLM 10.</t>
  </si>
  <si>
    <t>1. SE ENVIO EMAL 14-02-2018 COPIA DE LA ACTA LISTADO Y COMPROMISO POR PARTE DEL CLM 10   2. EMAIL 14-02-2014 ENVIO DE COPIA DE ACTAS DE ENCUENTRO AL CLM 10, 3. EL 28-02-2018 EMAIL SOLICITANDO COPIA DE LAS ACTAS DE LAS ACTIVIDADES DESARROLLADAS DE ACUERDO A LOS COMPROMISOS AL CLM 10. 4.EMAIL A CLM10 13-03-2018 RECORDANDO LA SOLICITUD DE COPIA  DE LOS SOPORTES DE LAS ACTAS. 5. EMAIL 23-03-2018  A CLM10 13-03-2018 RECORDANDO LA SOLICITUD DE COPIA  DE LOS SOPORTES DE LAS ACTAS.  SOPORTE DE ACTA DE LAS ACTIVIDADES FUERON REALIZADAS EN EL MES DE FEBRERO/18 POR EL CLM 10.</t>
  </si>
  <si>
    <t xml:space="preserve">20-02-2018 Y 21-02-2018 ACTAS RECORRIDOS DE VERIFICACION EN EL POLIGONO, 16-02-2018 ACTA DE REUNION INTERINSTITICONAL CLM12 Y MARIO GARZON PARA CUAL SERA EL POLIGONO DE PRIORIZACION.  SE ENVIO VIA EMAIL 03-04-2018 PARA SU REVISION DEL DIAGNOSTICO DEL BARRIO 7 DE AGOSTO.  06-04-2017 SE REALIZO REUNION INTERINSTITUCIONAL CON MARIO PARA REVISION NUEVA FECHA 12-04-2018 REUNION INTERINSTITUCIONAL  DEFINITIVA CON MARIO. 13-04-2018 REUNION DE PARTICIPACION CON ASOPARTES DEL 7 DE AGOSTO. </t>
  </si>
  <si>
    <t>20-02-2018 ENVIO EMAIL A TODAS LAS ENTIDADES DE LA LOCALIDAD INCLUIDA LA ALBU DE ACCIONES REALIZADAS DURANTE LOS AÑOS 2016 Y 2017 . 09-03-2018  ACTA SE REALIZO RECORRIDO DE VERIFICACION Y SE SACO DIAGNOSTICO DEL POLIGONO. 13-03-2018  ACTA SE REALIZO RECORRIDO DE VERIFICACION Y SE SACO DIAGNOSTICO DEL POLIGONO.</t>
  </si>
  <si>
    <t>EMAIL                                      ACTA</t>
  </si>
  <si>
    <t xml:space="preserve">SE AGENDA 06-04-2018 JORNADA INFORMATIVA CON LOS NIÑOS DEL PROGRAMA BICI AL COLEGIO DE LA LOCALIDAD DE BARRIOS UNIDOS; 10-04-2018 SE REALIZO REUNION INTERINSTITUCIONAL CON EL GRUPO DE BICI AL COLEGIO. 03-05-2018 ACTA SE REALIZO JORNADA INFORMATIVA DE ENTREGA DE KIT A LOS BICIUSUARIOS DEL PROGRAMA AL COLEGIO EN BICI   </t>
  </si>
  <si>
    <t>NO SE PUEDE ENTREGAR KIT PORQUE EL DILE NO  HA AUTORIZADO EL INICIO DEL PROGRAMA EN LA LOCALIDAD POR TAL NO ESTAN INSCRIPTOS OFICIALMENTE.</t>
  </si>
  <si>
    <t>AGENDAMIENTO 18-05-2018  REUNION DE PARTICIPACION CON COMERCIANTES. SE REPROGRAMA 25-04-2018 REUNION DE PARTICIPACION CON LOS COMERCIANTES. 11-04-2018 ACTA DE ENCUENTRO COMUNITARIO.</t>
  </si>
  <si>
    <t xml:space="preserve">1. 06-04-2018 ACTA DE ENCUENTRO COMUNITARIO CON LA IGLESIA SU PRESENCIA. 2. EMAIL 21-03-2018 A DCV Y 22-03-2018 A COORDINACION DSC MARISOL0. ABRIL/18 ACTAS DE OPERATIVO DE CONTROL EN EL MES DE ABRIL.  3.  06-04-2018  RECORRIDO DE VERIFICACION Y VISITA TECNICO. </t>
  </si>
  <si>
    <t xml:space="preserve"> 12-04-2018  RECORRIDO DE VERIFICACION Y VISITA TECNICO</t>
  </si>
  <si>
    <t xml:space="preserve">1. RADICADO # 803342018 DEL 03-04-2018 OPERATIVO DE CONTROL                                    2. 12-04-2018 ACTA DEL  RECORRIDO DE VERIFICACION Y VISITA TECNICO </t>
  </si>
  <si>
    <t>RADICADO SQDS                     ACTA</t>
  </si>
  <si>
    <t>11-04-2018 ACTAS DE JORNADA INFORMATIVA.</t>
  </si>
  <si>
    <t>1. RADICADO # 803442018 DEL 03-04-2018 OPERATIVO DE CONTROL. 2. ACTA 12-04-2018  RECORRIDO DE VERIFICACION Y VISITA TECNICO 3. 27-05-2018  ACTA JORNADA INFORMATIVA</t>
  </si>
  <si>
    <t>RADICADO                                        SDQS                                    ACTA</t>
  </si>
  <si>
    <t xml:space="preserve">ACTA 12-04-2018  RECORRIDO DE VERIFICACION </t>
  </si>
  <si>
    <t>ACTA 12-04-2018  JORNADA INFORMATIVA</t>
  </si>
  <si>
    <t xml:space="preserve"> ELEVAR SOLICITUD A DCV EL ESTUDIO DE LA IMPLEMENTACION DE SR-28 Y CONSTANTE OPERATIVOS DE CONTROL EN LA KR 29B CON CL 77.</t>
  </si>
  <si>
    <t>RADICADO OFICIO SDM-DSC-84009 DEL 18-04-2018</t>
  </si>
  <si>
    <t>RADICADO OFICIO SDM-DSC-86811 DEL 14-03-2018</t>
  </si>
  <si>
    <t>ACTA 12-04-2018  RECORRIDO DE VERIFICACION Y VISITA TECNICO</t>
  </si>
  <si>
    <t>RADICADO # 803462018 SDQS DEL 03-04-2018 OPERATIVO DE CONTROL</t>
  </si>
  <si>
    <t>RADICADO # 803502018 SDQS DEL 03-04-2018 OPERATIVO DE CONTROL</t>
  </si>
  <si>
    <t>RADICADO OFICIO SDM-DSC-86812 DEL 14-03-2018</t>
  </si>
  <si>
    <t>ACTA 10-04-2018  REUNION  INTERINSTITUCIONAL</t>
  </si>
  <si>
    <t xml:space="preserve">1. REALIZAR EL CRONOGRAMA DE OPERATIVOS DE CONTROL EN EL BARRIO LA CASTELLANA POR I.E.P. PARA EL MES DE ABRIL/2018. (IGLESIA EL LUGAR DE SU PRESENCIA) INCLUIDO LOS DÍAS 25,26 Y 27 ABRIL.
2. JORNADAS INFORMATIVAS EN NORMATIVIDAD Y SENSIBILIZAR AL CIUDADANO DEL SECTOR DEL BARRIO LA CASTELLANA.
3. PODER DEL CONO PARA REEDUCAR Y SENSIBILIZAR AL CIUDADANO EN EL SECTOR DEL BARRIO LA CASTELLANA.
</t>
  </si>
  <si>
    <t xml:space="preserve">OPERATIVO DE CONTROL    JORNADAS INFORMATIVAS </t>
  </si>
  <si>
    <t>01 AL 30 ABRIL /2018 ACTA DEL MES DE ABRIL/2018 DE OPERATIVOS DE CONTROL Y JORNADAS INFORMATIVAS</t>
  </si>
  <si>
    <t xml:space="preserve"> OPERATIVO DE CONTROL EN LA CL 70A CON KR 24 POR SDQS</t>
  </si>
  <si>
    <t>RADICADO # 1153832018 SDQS DEL 06-05-2018 OPERATIVO DE CONTROL</t>
  </si>
  <si>
    <t>RECORRIDO DE VERIFICACIÓN Y VISITA TÉCNICA EN EL PREDIO DE LA CONSTRUCCIÓN DEL PARQUEADERO UBICADO EN LA CL 97 # 57-03.</t>
  </si>
  <si>
    <t xml:space="preserve">RECORRIDO DE VERIFICACION Y VISITA TECNICA               </t>
  </si>
  <si>
    <t>ACTA 25-04-2018 DE RECORRIDO DE VERIFICACION</t>
  </si>
  <si>
    <t>REUNION DE PARTICIPACION ASOPARTES</t>
  </si>
  <si>
    <t xml:space="preserve">13-04-2018 ACTA REUNION DE PARTICIPACION </t>
  </si>
  <si>
    <t>JORNADAS INFORMATIVAS EN EL SECTOR CL 78 CON KR 51.</t>
  </si>
  <si>
    <t>ELEVAR OFICIO DE RESULTADO DE SOCIALIZACION CL 65 ENTRE  KR 17 Y KR 19</t>
  </si>
  <si>
    <t>ELEVAR OFICIO A DCV</t>
  </si>
  <si>
    <t>ELEVAR SOLICITUD A DSVCT  SEÑALIZACION SR-28 Y OPERATIVO DE CONTROL POR ORACLE A DCV EN LA CL 77 ENTRE KR 24 Y NQS.</t>
  </si>
  <si>
    <t xml:space="preserve">OPERATIVO DE CONTROL POR ORACLE A DCV Y ELEVAR SOLICITUD DEL INICIDENTE DSCVT </t>
  </si>
  <si>
    <t xml:space="preserve">ELEVAR SOLICITUD A DCV IMPLEMENTACION DE REDUCTORES DE VELOCIDAD EN LA CL 75 ENTRE KR 23 Y KR 24.  </t>
  </si>
  <si>
    <t xml:space="preserve"> ELEVAR SOLICITUD A DSVCT IMPLEMENTACION SEÑALIZACION SR-28 EN LA CL 94 ENTRE KR 59 Y KR 57.</t>
  </si>
  <si>
    <t xml:space="preserve"> ELEVAR SOLICITUD A DSVCT IMPLEMENTACION SEÑALIZACION SR-28 EN LA CL 91 ENTRE KR 60A Y KR 60</t>
  </si>
  <si>
    <t>ELEVAR SOLICITUD A DCV IMPLEMENTACION SEÑALIZACION ZONA ESCOLAR EN LA CL 63D ENTRE KR 27A Y KR 24.</t>
  </si>
  <si>
    <t xml:space="preserve"> ELEVAR SOLICITUD A DCV IMPLEMENTACION SEÑALIZACION HORIZZONTAL Y VERTICAL, SR-28 EN LA KR 23 ENTRE CL 66 Y CL 66A, CL 66A ENTRE KR 24 Y KR 23.  </t>
  </si>
  <si>
    <t xml:space="preserve"> ELEVAR SOLICITUD A DCV SEÑALIZACION SR-28 EN LA CL 67B ENTRE KR 66 Y KR 68.</t>
  </si>
  <si>
    <t>ELEVAR SOLICITUD A DCV SEÑALIZACION SR-28 Y OPERATIVO DE CONTROL EN LA KR 57 ENTRE CL 68 Y CL 72.</t>
  </si>
  <si>
    <t>REUNION INTERINSTITUCIONAL ENTRE CLM 12 Y ENTIDADES LOCALES INCLUIDA ALBU</t>
  </si>
  <si>
    <t xml:space="preserve">ACTA 24-04-2018 REUNION INTERINSTITUCIONAL </t>
  </si>
  <si>
    <t>REUNIÓN DE PARTICIPACIÓN CON LA COMUNIDAD DEL CC METRÓPOLIS.</t>
  </si>
  <si>
    <t xml:space="preserve">REUNION DE PARTICIPACION </t>
  </si>
  <si>
    <t>23-04-2018 ACTA DE REUNION DE PARTICIPACION</t>
  </si>
  <si>
    <t>1. REALIZAR TALLERES DE FORMACIÓN LOS DÍAS 25 ABRIL Y 10 MAYO/2018 CON LOS GRADOS PROPUESTOS EN LA PRESENTE ACTA. 2. GESTIONAR RUTA PILA.</t>
  </si>
  <si>
    <t xml:space="preserve">PENDIENTE TERMINAR DE CAPACITAR A LOS ALUMNOS Y  PROGRAMA CAPACITACION DE RUTA PILA </t>
  </si>
  <si>
    <t>JORNADA INFORMATIVA DE PERSONALIZACIÓN TU LLAVE EN LA FUNDACIÓN UNIVERSITARIA MONSERRATE.</t>
  </si>
  <si>
    <t xml:space="preserve">17-04-2018 ACTA JORNADA INFORMATIVA </t>
  </si>
  <si>
    <t>1. REVISAR ZONAS DE CARGUE Y DESCARGUE. 2.  INDAGAR SOBRE ALTERNATIVAS DE PARQUEO EN LOS ALREDEDORES DE LA PLAZA DE MERCADO.</t>
  </si>
  <si>
    <t>RECORRIDO DE VERIFICAICON Y VISITA TECNICA</t>
  </si>
  <si>
    <t xml:space="preserve">ENCUENTRO COMUNITARIO CON LA COMUNIDAD EN LA CL 94 #59-17 DEL BARRIO RIONEGRO.                                                  </t>
  </si>
  <si>
    <t>ENCUENTRO COMUNITARIO</t>
  </si>
  <si>
    <t xml:space="preserve"> ELEVAR SOLICITUD A DCV POR IMPLEMENTACION DE REDUCTORES DE VELOCIDAD EN LA CL 74 ENTRE KR 58 Y KR 60.</t>
  </si>
  <si>
    <t xml:space="preserve"> ELEVAR SOLICITUD A DCV DE SEÑALIZACION ESCOLAR AL REDEDOR DEL COLEGIO SAN PEDRO NOLASCO UBICADO EN LA CL 68 ENTRE KR 17 Y KR 19 </t>
  </si>
  <si>
    <t xml:space="preserve">ELEVAR SOLICITUD A DCV  SEÑALIZACION SR-28 Y OPERATIVOS DE CONTROL CONSTANTES EN LA KR 19 ENTRE CL 71 Y CL 69 </t>
  </si>
  <si>
    <t>1, JORNADA INFORMATIVA EN LA CR 60 ENTRE CL 66 Y 67 B UN DÍA DOMINGO. 2. REVISAR LA POSICIÓN DE LA SEÑAL DE PARE Y LOS REDUCTORES DE VELOCIDAD IMPLEMENTADOS EN LA CR 57 B CON CL 67</t>
  </si>
  <si>
    <t>JORNADA INFORMATIVA RECORRIDO DE VERIFICACION Y VISITA TECNICA</t>
  </si>
  <si>
    <t xml:space="preserve">RECORRIDO TÉCNICO DE VERIFICACIÓN EN LA KR 54 Y 54A CON CL 64A. </t>
  </si>
  <si>
    <t xml:space="preserve">Reunión de participación para generar acciones que den respuesta a solicitudes de la comunidad </t>
  </si>
  <si>
    <t xml:space="preserve">Reunión de articulación con istancias responsables, teniendo en cuenta que Tránsito no tenía disponibilidad de tiempo, se dio la instrucción de remitir la solicitud formal vía correo con el apoyo necesario en las ferias de alto impacto </t>
  </si>
  <si>
    <t xml:space="preserve">correo remitido a la Mebog </t>
  </si>
  <si>
    <t>solicitud formal vía correo, siguiendo las instrucciones de comisario a cargo</t>
  </si>
  <si>
    <t xml:space="preserve">Recorrido técnico realizado el 14 de febrero  caso incluido en Oracle, incidente N° 180312-000089
ID de incidente: 18943
Asunto: implementación reductores de velocidad
Contacto: [Sin valor]
</t>
  </si>
  <si>
    <t xml:space="preserve">acta de recorrido y número de incidente </t>
  </si>
  <si>
    <t xml:space="preserve">jornada informativa barrio La Magdalena sobre CNT portafolio de servicios y cuidado a las señales de tránsito, teniendo en cuenta la acción popular vigente en el sector, realizada el día 13 de abril </t>
  </si>
  <si>
    <t xml:space="preserve">Acta de recorrido e incidente en Oracle </t>
  </si>
  <si>
    <t xml:space="preserve">re socialización realizada el 22 de marzo </t>
  </si>
  <si>
    <t>jornada informativa en articulación con líderes comunales  realizada con rutas escolares el día 24 de abril de 2018</t>
  </si>
  <si>
    <t>programar recorrido técnico en el Campín , convocar a líder integrante de la JAC para aclarar los puntos reportados por la comunidad para la visita t</t>
  </si>
  <si>
    <t>Realizar recorrido técnico para mirar viabilidad de las solicitudes realizadas por la comunidad</t>
  </si>
  <si>
    <t xml:space="preserve">dar cumplimiento a las necesidades técnicas del territorio reportadas por la comunidad </t>
  </si>
  <si>
    <t xml:space="preserve">recorrido técnico realizado el 13 de abril 180416-000010
ID de incidente: 22275
Asunto: Recorrido técnico solicitud reductores de velocidad
Contacto: Ciudadanía Bogotá
       ID de contacto: 37
</t>
  </si>
  <si>
    <t>Realizar informe final , estudio de aceptación de la medida Quirinal KR 50 CL 63</t>
  </si>
  <si>
    <t xml:space="preserve">realizar informe final a cargo de la ingeniera de apoyo </t>
  </si>
  <si>
    <t xml:space="preserve">remitir informe con base a resultados de la socialización </t>
  </si>
  <si>
    <t xml:space="preserve">INGENIERA DE APOYO </t>
  </si>
  <si>
    <t xml:space="preserve">Informe coordinación ingenieros </t>
  </si>
  <si>
    <t>realizar diagnóstico técnico y gestión a nivel interno, dg 61c con cra 27 Campín</t>
  </si>
  <si>
    <t xml:space="preserve">generar diagnóstico a otras dependencias de la SDM </t>
  </si>
  <si>
    <t>esperar viabilidad de la medida</t>
  </si>
  <si>
    <t xml:space="preserve">Iinforme emitido por ingeniera de apoyo 
180416-000010
ID de incidente: 22275
Asunto: Recorrido técnico solicitud reductores de velocidad
Contacto: Ciudadanía Bogotá
       ID de contacto: 37
</t>
  </si>
  <si>
    <t>realizar radicación sistema SDQS para operativos de control en la vía cra 28 con calle 62</t>
  </si>
  <si>
    <t xml:space="preserve">soliicitar a Tránsito intervención en la zona por IEP </t>
  </si>
  <si>
    <t xml:space="preserve">mitigar problemática en la vía </t>
  </si>
  <si>
    <t>se radica a través de SDQS 935502018.</t>
  </si>
  <si>
    <t>radicado SDQS</t>
  </si>
  <si>
    <t xml:space="preserve">realizar informe final, estadística de aceptación según jornada realizada calle 40 cra 18a </t>
  </si>
  <si>
    <t xml:space="preserve">informe final según actas de socialización </t>
  </si>
  <si>
    <t xml:space="preserve">informe realizado por ingeniera de apoyo </t>
  </si>
  <si>
    <t xml:space="preserve">Realizar jornada informativa de sensibilización sobre el uso adecuado de las ciclo rutas  </t>
  </si>
  <si>
    <t xml:space="preserve">sensibilozar a la ciudadanía sobre el uso adecuado de las ciclo rutas </t>
  </si>
  <si>
    <t xml:space="preserve">promover los buenos habítos en la vía </t>
  </si>
  <si>
    <t xml:space="preserve">Jornada informativa realizada  el 18 de abril, sobre las carreras 16 y 18, de sensibilización a ciclistas en relación con el buen uso de este medio de transporte </t>
  </si>
  <si>
    <t xml:space="preserve">acta de jornada informativa </t>
  </si>
  <si>
    <t>programar operatios atravez del SDQS en los puntos reportados por la comunidad: KR 35A CON CL 57 - CL 62 # 45-50  - CL 60 # 46-54</t>
  </si>
  <si>
    <t>se radica a través de SDQS 1011102018</t>
  </si>
  <si>
    <t>Realizar diagnosticotecnico y gestionar ante la DSV-CT TV 27 CON CL 57</t>
  </si>
  <si>
    <t>generar diagnóstico a otras dependencias de la SDM</t>
  </si>
  <si>
    <t xml:space="preserve">180430-000089
ID de incidente: 23746
Asunto: solicitud de recorrido por accidentalidad
Contacto: Ciudadanía Bogotá
       ID de contacto: 37
</t>
  </si>
  <si>
    <t>Agendar 2a jornada de socializacion en la Kr 16a entre cl 28a y cl 28b</t>
  </si>
  <si>
    <t xml:space="preserve">realizar  jornada de socialización a predios donde no hubo respuesta agendar mes de mayo </t>
  </si>
  <si>
    <t>Realizar recorrido tecnico de verificacion para dar respuesta a las necesidades de la comunidad 1.  CL 57 CON KR 36 Estoperoles, 2. cl 56 con kr 36a Reductores no cumplen su funcion.</t>
  </si>
  <si>
    <t>CLM1 3</t>
  </si>
  <si>
    <t xml:space="preserve">Gestionar con equipo de pedagogía de la Dirección de Seguridad Vial, las capacitaciones requeridas   </t>
  </si>
  <si>
    <t xml:space="preserve">realizar capacitaciones solicitadas en artivulación con Seguridad Vial </t>
  </si>
  <si>
    <t xml:space="preserve">capacitar a través de la dirección de seguridad vial a  estudiantes de la Universidad ECCI en seguridad vial </t>
  </si>
  <si>
    <t>gestión ante equipo de pedagog+ía de  la DSV-CT para atender la solicitud de la universidad, correo remitido el 30 de abril de 2018</t>
  </si>
  <si>
    <t xml:space="preserve">Correo electrónico a coordinador </t>
  </si>
  <si>
    <t xml:space="preserve">Realizar jornada informativa a ciclistas por la 30 frente al Campin.    </t>
  </si>
  <si>
    <t>SE ANEXA SOLICITUD VIA EMAIL DE LA ACTA 13 DE MARZO DEL 2018</t>
  </si>
  <si>
    <t>SE REALIZO LA JORNADA INFORMATIVA EL DIAS 10 DE ABRIL DEL 2018</t>
  </si>
  <si>
    <t xml:space="preserve">SE REALIZO  EL DIA  26 DE FEBRERO DEL 2016 CON LOS RADICADOS ,SDM DSC,24096-16 OTRO  16-3-2016 SDM -DCV-33738-16, 12-04-2016 SDM 46526-13 26-02-2016 SDM -DSC-24124-16  </t>
  </si>
  <si>
    <t>SE  REALIZO EL DIA 13 DE MARZO DEL 2018 EL RECORRIDO CON EL ING DE APOYO CLM</t>
  </si>
  <si>
    <t>SE REALIZO RECORRIDO DE VERIFICACION EL DIA 6 DE ABRIL DEL 2018</t>
  </si>
  <si>
    <t xml:space="preserve">SE REALIZO RECORRIDO DE VERIFICACION EL DIA 6 DE ABRIL DEL 2018 </t>
  </si>
  <si>
    <t xml:space="preserve">SE REALIZO LA JORNADA INFORMATIVA EL 27 DE  MARZO DEL 2018 </t>
  </si>
  <si>
    <t>SE REALIZO LA JORNADA INFORMATIVA EL DIA 10 DE ABRIL DEL 2018</t>
  </si>
  <si>
    <t>REALIZAR VISITA TECNICA PARA SOLICITAR REDUCTORES DE VELOCIDAD, SEÑALIZACION DE ZOANA ESCOLAR Y SEMAFORIZACION.COLEGIO ANTONIA SANTOS  KR 22 # 12 49</t>
  </si>
  <si>
    <t>SE REALIZO EL RECORRIDO CON EL ING  APOYO CLM EL DIA 17 DE ABRIL DEL 2018</t>
  </si>
  <si>
    <t>SE REALIZARA  JORNADA INFORMATIVA EN LA DIRECION KR 28 CON CALLE 3</t>
  </si>
  <si>
    <t>SE REASLIZARA JORNADA INFORMATIVA IEP EN MES DE ABRIL.2018</t>
  </si>
  <si>
    <t>SE REALIZARA RECORRIDO DE VERIFICACION CON EL ING KR 15 BIS  ENTRE CALLE 7Y 8</t>
  </si>
  <si>
    <t>SE REALIZARA EL RECORRIDO CON EL ING MES DE ABRIL DEL 2018</t>
  </si>
  <si>
    <t>SE REALIZO EL DIA 6 DE ABRIL DEL 2018</t>
  </si>
  <si>
    <t>SE REALIZA JORNADA INFORMATIVA EN LA CALLE 22 KR 27  IEP Y OPERATIVO EN LA CALLE 19 Y 22 CON KR 27 Y 22</t>
  </si>
  <si>
    <t>SE REALIZARA JORNADA INFORMATIVA Y OPERATIVO EN PALOQUEMADO EN EL MES DE ABRIL DEL 2018</t>
  </si>
  <si>
    <t>SE REALIZO LA JORNADA INFORMATIVA EL DIA 17 DE ABRIL DEL 2017 Y SE REALIZO EL OPERATIVO EL DIA 26 DE ABRIL DEL 2018.</t>
  </si>
  <si>
    <t>SE REALIZO EL RECORRIDO EN LA KR 19 CON CALLE 8 DONDE ELEVAR SOLICITUD A DCV</t>
  </si>
  <si>
    <t>SE REALIZO EL RECORRIDO DE VERIFICACION CON EL ING EN KR 19 CON LA CALLE 8 DONDE SE ELEVAR SOLICITUD A DCV</t>
  </si>
  <si>
    <t>SE REALIZO EL RECORRIDO EL 19 DE ABRIL.DEL 2018 RADICADO 180400-000051</t>
  </si>
  <si>
    <t>SE REALIZA EL RECORRIDO EN LA CALLE 8 ENTRE KR 18 Y KR 19 Y SE ELEVARA ASOLICITUD A DTI</t>
  </si>
  <si>
    <t>SE REALIZO EL RECORRIDO EL 19 DE ABRIL DEL 2018 RADICADO  180411-000053</t>
  </si>
  <si>
    <t>SE REALIZA EL RECORRIDO CON EL ING EN LA KR 15 BIS ENTRE CALLE 7 A,Y 8  DONDE ELEVAR SOLICITUD A DCV</t>
  </si>
  <si>
    <t>SE REALIZO EL DIA 19 DE ABRIL DEL 2018 RADICADO 180411-000054</t>
  </si>
  <si>
    <t>SE REALIZA EL RECORRIDO CON EL ING  EN LA DIRECION KR 15 CON CALLE 8 DONDE ELEVAR  SOLICITUD A DTI</t>
  </si>
  <si>
    <t>SE REALIZO EL DIA 19 DE ABRIL DEL 2018 RADICADO 180419- 000027</t>
  </si>
  <si>
    <t>SE REALIZA VISITA TECNICA PARA SENTIDO VIAL DE LA CALLE 24 ENTRE  KR 17 Y 22</t>
  </si>
  <si>
    <t>SE REALIZO  EL RECORRIDO TECNICO CON EL ING DONDE SE ELEVARA LA SOLICITUD A DSVCT</t>
  </si>
  <si>
    <t xml:space="preserve"> SE SOLICITA  VISITA TECNICA DE UN SOLO SENTIDO EN LA CALLE 14 ENTRE  KR 19 Y 23 EN SENTIDO OCCIDENTE Y ORIENTE.</t>
  </si>
  <si>
    <t>SE REALIZO EL RECORRIDO CON EL ING DONDE VIA ESTA DOBLE SENTIDO POR LO CUAL ESTA DE UN SENTIDO POR LA OBRA QUE ESTA EJECUTANDO Y LA SEÑALIZACION ES TEMPORAL EN EL SECTOR.</t>
  </si>
  <si>
    <t>SE REALIZA RECORRIDO CON EL ING EN LA CALLE 24  ENTRE KR 17 Y 22 DONDE SE ELEVARA SOLICITUD A DSVCT</t>
  </si>
  <si>
    <t>SE REALIZO EL RECORRIDO CON EL ING EL DIA 17 DE ABRIL DEL 2018 NUMERO INCIDENTE ES 180430-000120</t>
  </si>
  <si>
    <t>SE REALIZA EL RECORRIDO CON EL ING  KR 23 # 12-46 DONDE SE  REVISARA LOS ANTECEDENTES DEL REQUIREMIENTO Y VERIFICAR ANTECEDENTES Y TRASMITIR SI O NO ESISTE SOLICITUD.</t>
  </si>
  <si>
    <t>SE REALIZO EL DIA 17 DE ABRILCON ING EN SEGUIMIEMTO 14-213-17</t>
  </si>
  <si>
    <t>SE REALIZARA LA JORNADA INFORMATIVA EN EL SECTOR  CALLE 9 B CON KR 20</t>
  </si>
  <si>
    <t xml:space="preserve">SE SOLICITA OPERATIVO DE CONTROL SOBRE KR 18 A Y CALLE 1 C BIS </t>
  </si>
  <si>
    <t>SE REALIZARA JORNADA INFORMATIVA  EN LA KR 26 # 22-50</t>
  </si>
  <si>
    <t>SE REALIZO LA JORNADA INFORMATIVA EN EL SECTOR  24 DE ABRIL DEL 2018</t>
  </si>
  <si>
    <t>SE SOLICITA OPERATIVO EN CALLE 11 AV CARACAS HASTA KR 18</t>
  </si>
  <si>
    <t>JORNADA INFORMATIVA EN VIA Y OPERATIVO DE CONTROL  EN EL MISMO SECTOR  KR 19 ENTRE CALLE 12 Y 13</t>
  </si>
  <si>
    <t>SEGUIMIENTO DER LA SOLICITUD DE ZONA ESCOLAR CALLE 5 A # 25 A-65</t>
  </si>
  <si>
    <t>SE SOLICITA INFORMACION SOBRE CARGUE Y DESCARGUE DTI DEL BARRIO PALOQUEMADO</t>
  </si>
  <si>
    <t>SE SOLICITA INFORMACION SOBRE CARGUE Y DESCARGUE  DTI DEL BARRIO PALOQUEMADO</t>
  </si>
  <si>
    <t xml:space="preserve">SE ENVIO LA SOLICITUD VIA EMAIL A LA DIRECION DE DTI EL DIA DE HOY 30DE ABRIL DEL 2018 </t>
  </si>
  <si>
    <t>INGRESADO AL APLICATIVO ORACLE MEDIANTE INCIDENTE No 180226-000197</t>
  </si>
  <si>
    <t>APLICATIVO ORACLE 180226-000197</t>
  </si>
  <si>
    <t>SE REALIZA RECORRIDO DE VERIFICACIÓN CON ING. DE APOYO EL DÍA 4/04/2018 PARA EVALUAR LA VIABILIDAD DE IMPLEMENTACIÓN DE REDUCTORES DE VELOCIDAD</t>
  </si>
  <si>
    <t>VER ACTA 4/04/2018</t>
  </si>
  <si>
    <t>MEDIANTE MEMORANDO # SDM-DSC 66699-18</t>
  </si>
  <si>
    <t>MEMORANDO # SDM-DSC 66699-18</t>
  </si>
  <si>
    <t>RADICAR OPERATIVO DE CONTROL POR HERRAMIENTA SDQS EN LA KR 18 ENTRE CLL 19 SUR HASTA  CLL  20</t>
  </si>
  <si>
    <t>RADICAR OPERATIVO DE CONTROL POR HERRAMIENTA SDQS EN LA CL 38A SUR CON CRA 34D</t>
  </si>
  <si>
    <t xml:space="preserve">REALIZAR INFORME FINAL SOBRE VIABILIDAD DE IMPLEMENTACIÓN DE REDUCTORES EN CRA 29 ENTRE CLL 26 SUR Y CLL 27 SUR </t>
  </si>
  <si>
    <t>MEDIANTE MEMORANDO A DCV SDM-DSC # 72708-18</t>
  </si>
  <si>
    <t>MEMORANDO A DCV SDM-DSC # 72708-18</t>
  </si>
  <si>
    <t>ENVIAR SOLICITUD DE REDUCTORES DE VELOCIDAD  PARA LA AK 30 ENTRE CL 31 SUR A KR 27 A LA DCV</t>
  </si>
  <si>
    <t xml:space="preserve"> SE RADICA SOLICITUD DE REDUCTORES DE VELOCIDAD MEDIANTE ORACLE 180326-000065 </t>
  </si>
  <si>
    <t xml:space="preserve">ORACLE 180326-000065 </t>
  </si>
  <si>
    <t>SE RADICA SOLICITUD DE REDUCTORES DE VELOCIDAD MEDIANTE ORACLE # 180326-000059</t>
  </si>
  <si>
    <t>ORACLE # 180326-000059</t>
  </si>
  <si>
    <t>MEDIANTE MEMORANDO A DCV SDM-DSC # 66709-18</t>
  </si>
  <si>
    <t>MEMORANDO A DCV SDM-DSC # 66709-18</t>
  </si>
  <si>
    <t xml:space="preserve"> SE RADICA SOLICITUD DE SEMAFORIZACIÓN MEDIANTE ORACLE 180326-000056 </t>
  </si>
  <si>
    <t xml:space="preserve">ORACLE 180326-000056 </t>
  </si>
  <si>
    <t xml:space="preserve">ENVIAR SOLICITUD DE REDUCTORES DE VELOCIDAD PARA LA TV 24I CRA 14 Y 14A  </t>
  </si>
  <si>
    <t>SE RADICA SOLICITUD DE REDUCTORES DE VELOCIDAD MEDIANTE ORACLE # 180326-000055</t>
  </si>
  <si>
    <t>ORACLE 180326-000055</t>
  </si>
  <si>
    <t>SE RADICA SOLICITUD DE DEMARCACIÓN HORIZONTAL MEDIANTE ORACLE # 180326-000052</t>
  </si>
  <si>
    <t>ORACLE 180326-000052</t>
  </si>
  <si>
    <t>ENVIAR A DCV LA SOLICITUD PARA ESTUDIO DE VIABILIDAD PARA SEÑAL DE PARE SR-01 EN LA KRA 29C CLL 31 SUR</t>
  </si>
  <si>
    <t>SE RADICA SOLICITUD DE IMPLEMENTACIÓN SEÑALIZACIÓN SR-01 MEDIANTE ORACLE # 180326-000051</t>
  </si>
  <si>
    <t>ORACLE 180326-000051</t>
  </si>
  <si>
    <t>JORNADA INFORMATIVA POR IEP EN COLEGIO MARIA MONTESORI SEDE B CLL 12 SUR CON AVENIDA CARACAS</t>
  </si>
  <si>
    <t xml:space="preserve">SE REALIZA JRNADA INFORMATIVA EL 27/04/2018 </t>
  </si>
  <si>
    <t>VER ACTA 27/04/2018</t>
  </si>
  <si>
    <t>SE ENVIARA SOLICITUD DCV DE IMPLEMENTACIÓN DE REDUCTORES EN LA CL 8SUR CON CRA 29</t>
  </si>
  <si>
    <t>SE RADICA SOLICITUD DE REDUCTORES DE VELOCIDAD MEDIANTE ORACLE # 180417-000007</t>
  </si>
  <si>
    <t>ORACLE # 180417-000007</t>
  </si>
  <si>
    <t>SE ENVIARA SOLICITUD DE SEÑAL SR-28 A DTI EN LA CL 4 SUR CON 14 Y 14B</t>
  </si>
  <si>
    <t>SE RADICA SOLICITUD DE REDUCTORES DE VELOCIDAD MEDIANTE ORACLE # 180417-000006</t>
  </si>
  <si>
    <t>ORACLE # 180417-000006</t>
  </si>
  <si>
    <t xml:space="preserve">REDICAR OPERATIVO DE CONTROL MEDIANTE HERRAMIENTA SDQS OPERATIVO DE CONTROL POR IEP EN LA CRA 31 ENTRE AV PRIMERO DE MAYO HASTA CL 27SUR  </t>
  </si>
  <si>
    <t>SE RADICA EL DIA 9/04/2018 OPERATIVO DE CONTROL POR HERRAMIENTA SDQS CON # DE RADICADO 876292018</t>
  </si>
  <si>
    <t># DE RADICADO 876292018</t>
  </si>
  <si>
    <t xml:space="preserve">RADICAR OPERATIVOS DE CONTROL POR MEDIO DE HERRAMIENTA SDQS EN LA CRA 19 ENTRE CL 16SUR HASTA DG 19 SUR </t>
  </si>
  <si>
    <t>SE RADICA EL DIA 9/04/2018 OPERATIVO DE CONTROL POR HERRAMIENTA SDQS CON # DE RADICADO 876322018</t>
  </si>
  <si>
    <t># DE RADICADO 876322018</t>
  </si>
  <si>
    <t>RADICAR OPERATIVO DE CONTROL POR HERRAMIENTA SDQS EN LA AC 11 SUR ENTRE AV CARACAS HASTA CRA 14A</t>
  </si>
  <si>
    <t>SE RADICA EL DIA 16/04/2018 OPERATIVO DE CONTROL POR HERRAMIENTA SDQS CON # DE RADICADO 945562018</t>
  </si>
  <si>
    <t># DE RADICADO 945562018</t>
  </si>
  <si>
    <t>RADICAR OPERATIVO DE CONTROL POR HERRAMIENTA SDQS EN LA CL 12 SUR CON AV CARACAS / CL 10 SUR # 13-25</t>
  </si>
  <si>
    <t>SE RADICA EL DIA 16/04/2018 OPERATIVO DE CONTROL POR HERRAMIENTA SDQS CON # DE RADICADO 945732018</t>
  </si>
  <si>
    <t># DE RADICADO 945732018</t>
  </si>
  <si>
    <t>RADICAR OPERATIVO DE CONTROL POR HERRAMIENTA SDQS EN LA CL 19BSUR CON CRA 16</t>
  </si>
  <si>
    <t>SE RADICA EL DIA 16/04/2018 OPERATIVO DE CONTROL POR HERRAMIENTA SDQS CON # DE RADICADO 945972018</t>
  </si>
  <si>
    <t># DE RADICADO 945972018</t>
  </si>
  <si>
    <t>RADICAR OPERATIVO DE CONTROL POR HERRAMIENTA SDQS EN LA CL 4SUR ENTRE CRA 14BBIS HASTA CRA 14A</t>
  </si>
  <si>
    <t>SE RADICA EL DIA 16/04/2018 OPERATIVO DE CONTROL POR HERRAMIENTA SDQS CON # DE RADICADO 946142018</t>
  </si>
  <si>
    <t># DE RADICADO 946142018</t>
  </si>
  <si>
    <t>AGENDAR OPERATIVO DE CONTROL EN LA CR 17 X CL 16 BARRIO RESTREPO POR IEP POR LA HERRAMIENTA SDQS.</t>
  </si>
  <si>
    <t>SE RADICA EL DIA 16/04/2018 OPERATIVO DE CONTROL POR HERRAMIENTA SDQS CON # DE RADICADO 946262018</t>
  </si>
  <si>
    <t># DE RADICADO 946262018</t>
  </si>
  <si>
    <t>AGENDAR OPERATIVOS DE CONTROL EN LA CRA 24D CON CL 20 SUR POR IEP POR LA HERRAMIENTA SDQS</t>
  </si>
  <si>
    <t>SE RADICA EL DIA 16/04/2018 OPERATIVO DE CONTROL POR HERRAMIENTA SDQS CON # DE RADICADO 946392018</t>
  </si>
  <si>
    <t># DE RADICADO 946392018</t>
  </si>
  <si>
    <t>INFORME SOCIALIZACIÓN / REDUCTORES DE VELOCIDAD EN LA CL 10BSUR - KR 16 - TV 18BIS - CL 11SUR</t>
  </si>
  <si>
    <t>MEDIANTE MEMORANDO A DCV SDM-DSC # 72771-18</t>
  </si>
  <si>
    <t>AGENDAR OPERATIVOS DE CONTROL EN LA CL 18SUR CON CRA 18 BARRIO RESTREP POR IEP CON LA HERRAMIENTA SDQS</t>
  </si>
  <si>
    <t>SE RADICA EL DIA 16/04/2018 OPERATIVO DE CONTROL POR HERRAMIENTA SDQS CON # DE RADICADO 946512018</t>
  </si>
  <si>
    <t># DE RADICADO 946512018</t>
  </si>
  <si>
    <t>AGENDAR OPERATIVOS DE CONTROL EN LA CL 20 SUR CON CRA 24D  POR IEP CON LA HERRAMIENTA SDQS</t>
  </si>
  <si>
    <t>SE RADICA EL DIA 16/04/2018 OPERATIVO DE CONTROL POR HERRAMIENTA SDQS CON # DE RADICADO 946582018</t>
  </si>
  <si>
    <t># DE RADICADO 946582018</t>
  </si>
  <si>
    <t>AGENDAR OPERATIVOS DE CONTROL EN LA CL 17 X KR 16 BARRIO RESTREPO POR IEP POR LA HERRAMIENTA SDQS</t>
  </si>
  <si>
    <t>SE RADICA EL DIA 23/04/2018 OPERATIVO DE CONTROL POR HERRAMIENTA SDQS CON # DE RADICADO 1014672018</t>
  </si>
  <si>
    <t># DE RADICADO 1014672018</t>
  </si>
  <si>
    <t>AGENDAR OPERATIVOS DE CONTROL EN LA CL 19SUR X CR 18 BARRIO RESTREPO POR IEP POR LA HERRAMIENTA SDQS</t>
  </si>
  <si>
    <t>SE RADICA EL DIA 23/04/2018 OPERATIVO DE CONTROL POR HERRAMIENTA SDQS CON # DE RADICADO 1014742018</t>
  </si>
  <si>
    <t># DE RADICADO 1014742018</t>
  </si>
  <si>
    <t xml:space="preserve">REALIZAR JORNADA INFORMATIVA EN LA CL 8SUR ENTRE CR 11 Y 11 B </t>
  </si>
  <si>
    <t xml:space="preserve">SE REALIZA JORNADA IFORMATIVA EL 27/04/2018 </t>
  </si>
  <si>
    <t>VER ACTA DEL 27/04/2018</t>
  </si>
  <si>
    <t>RADICAR OPERATIVO DE CONTROL POR MEDIO DE HERRAMIENTA SDQS EN LA CL 8 SUR ENTRE CR 11 Y 11B</t>
  </si>
  <si>
    <t>SE RADICA EL DIA 23/04/2018 OPERATIVO DE CONTROL POR HERRAMIENTA SDQS CON # DE RADICADO 1014892018</t>
  </si>
  <si>
    <t># DE RADICADO 1014892018</t>
  </si>
  <si>
    <t>AGENDAR OPERATIVOS DE CONTROL EN LA CL 14SUR X CR 16 BARRIO RESTREPO POR IEP POR LA HERRAMIENTA SDQS</t>
  </si>
  <si>
    <t>SE RADICA EL DIA 23/04/2018 OPERATIVO DE CONTROL POR HERRAMIENTA SDQS CON # DE RADICADO 1014992018.</t>
  </si>
  <si>
    <t># DE RADICADO 1014992018</t>
  </si>
  <si>
    <t>AGENDAR OPERATIVOS DE CONTROL EN LA KR 18 X CL 15SUR  BARRIO RESTREPO POR IEP POR LA HERRAMIENTA SDQS</t>
  </si>
  <si>
    <t>SE RADICA EL DIA 23/04/2018 OPERATIVO DE CONTROL POR HERRAMIENTA SDQS CON # DE RADICADO 1015052018.</t>
  </si>
  <si>
    <t># DE RADICADO 1015052018</t>
  </si>
  <si>
    <t>AGENDAR OPERATIVOS DE CONTROL EN LA KR 17 CON CL 16SUR BARRIO RESTREPO POR IEP POR LA HERRAMIENTA SDQS</t>
  </si>
  <si>
    <t>SE RADICA EL DIA 23/04/2018 OPERATIVO DE CONTROL POR HERRAMIENTA SDQS CON # DE RADICADO 1015122018</t>
  </si>
  <si>
    <t># DE RADICADO 1015122018</t>
  </si>
  <si>
    <t>AGENDAR OPERATIVO DE CONTROL EN LA CR 19 CON CL 18SUR POR LA HERRAMIENTA SDQS POR IEP</t>
  </si>
  <si>
    <t>SE RADICA EL DIA 23/04/2018 OPERATIVO DE CONTROL POR HERRAMIENTA SDQS CON # DE RADICADO 1021792018</t>
  </si>
  <si>
    <t># DE RADICADO 1021792018</t>
  </si>
  <si>
    <t>RADICAR OPERATIVO DE CONTROL POR MEDIO DE HERRAMIENTA SDQS EN LA CL 18 SUR DESDE KR 24 HASTA KR 24H POR IEP</t>
  </si>
  <si>
    <t>SE RADICA EL DIA 25/04/2018 OPERATIVO DE CONTROL POR HERRAMIENTA SDQS CON # DE RADICADO 1108222018</t>
  </si>
  <si>
    <t># DE RADICADO 1108222018</t>
  </si>
  <si>
    <t>RADICAR OPERATIVO DE CONTROL POR MEDIO DE HERRAMIENTA SDQS EN LA CL 34 SUR HASTA 36SUR Y TV 33 CON CL 38A SUR POR IEP</t>
  </si>
  <si>
    <t xml:space="preserve">REALIZAR JORNADA INFORMATIVA EN LA CL 3 Y 4 SUR ENTRE CR 10 Y AV CARACAS POR IEP </t>
  </si>
  <si>
    <t xml:space="preserve">SE ELEVARA SOLICITUD DE DEMARCACIÓN A LA DCV EN LA CL 1C CON CR 10 Y CR 10C </t>
  </si>
  <si>
    <t xml:space="preserve">SE ELEVARA SOLICITUD DE REDUCTORES DE VELOCIDAD EN LA KR 34C ENTRE CL 34SUR Y 36 SUR  </t>
  </si>
  <si>
    <t xml:space="preserve">SOLICITUD DE SEÑAL SR-10 PROHIBIDO GIRAR EN UN V ALA DCV PARA LA KR 27 CON CL17 SUR </t>
  </si>
  <si>
    <t>SE ELEVARA SOLICITUD  PROHIBIDO GIRAR EN U EN LA KR 30 / CL 17SUR A LA DCV</t>
  </si>
  <si>
    <t>RADICAR POR MEDIO DE HERRAMIENTA SDQS OPERATIVO DE CONTROL NOCTURNO EN  CL 14 SUR CON KR 29B POR IEP</t>
  </si>
  <si>
    <t xml:space="preserve">REALIZAR RECORRIDO TECNICO CON ING DE APOYO PARA VERIFICAR LA VIABILIDAD DE IMPLEMENTAR SEÑALIZACIÓN SR-28 CIRCUNDANDO EL PARQUE LA FRAGUA </t>
  </si>
  <si>
    <t xml:space="preserve">CLM 15 E ING DE APOYO </t>
  </si>
  <si>
    <t>RADICAR OPERATIVO DE CONTROL POR MEDIO DE HERRAMIENTA SDQS EN LA KR 24 CON CL 19SUR POR IEP</t>
  </si>
  <si>
    <t>SE RADICA EL DIA 30/04/2018 OPERATIVO DE CONTROL POR HERRAMIENTA SDQS CON # DE RADICADO 1108312018.</t>
  </si>
  <si>
    <t># DE RADICADO 1108312018</t>
  </si>
  <si>
    <t xml:space="preserve">SE DA TRAMITE A NIVEL INTERNO MEDIANTE MEMO SDM-DSC-29957-2017 </t>
  </si>
  <si>
    <t xml:space="preserve">SDM-DSC-29957-2017 </t>
  </si>
  <si>
    <t>SE DA TRAMITE MEDIANTE HERRAMIENTA ORACLE
 INCIDENTE  No  180327-000131</t>
  </si>
  <si>
    <t>SE DA TRAMITE MEDIANTE HERRAMIENTA ORACLE
 INCIDENTE  No  No  180327-000131</t>
  </si>
  <si>
    <t>SE DA TRAMITE MEDIANTE HERRAMIENTA S.D.Q.S 776152018</t>
  </si>
  <si>
    <t>SE DA TRAMITE MEDIANTE HERRAMIENTA ORACLE
 INCIDENTE  No  180327-000133</t>
  </si>
  <si>
    <t>SE DA TRAMITE MEDIANTE HERRAMIENTA ORACLE
 INCIDENTE  No  180327-000135</t>
  </si>
  <si>
    <t>SE DA TRAMITE MEDIANTE HERRAMIENTA ORACLE
 INCIDENTE  No  180327-000134</t>
  </si>
  <si>
    <t>SE DA TRAMITE MEDIANTE HERRAMIENTA ORACLE
 INCIDENTE  No  180327-000136</t>
  </si>
  <si>
    <t>SE REALIZA JORNADA INFORMATIVA EL DIA 26 DE ABRIL A LAS NUEVE DE LA MAÑANA Y RECORRIDO DE VERIFICACION A LAS 11:30 AM POR ESTABLESIMIENTO DE MECANICA EN VIA.                                                                SE REALÑIZA RADICADO SDQS MEDIENTE # 1065902018 A LAS 12:35 PM.</t>
  </si>
  <si>
    <t xml:space="preserve">SE DESARROLLARA RECORRIDO TECNICO CON LA INGENIERA PARA MITIGAR PROBLEMATICAS DE ACCIDENTALIDAD EN EL SECTOR DE GAITAN CORTEZ </t>
  </si>
  <si>
    <t>SE REALIZA VISITA CON EL FIN DE ATENDER SOLICITUD DE VELOCIDAD EN LA CL2D CON KR 39A</t>
  </si>
  <si>
    <t>ACTA 
Se radica incidente 
180416-000143</t>
  </si>
  <si>
    <t>SE PROGRAMA RECORRIDO TECNICO EN EL BARRIO PONDEROSA EN COMPAÑIA DE LA INGENIERA DAYANA LOPEZ</t>
  </si>
  <si>
    <t>SE REALIZA RECORRIDO TECNICO EL DIA 21 DE MARZO A LAS 9:00 AM, 9:30 AM,  9:50 AM Y 10:00 AM EN DONDE POR PARTE DE LA INGENIERA SE TRAMITARAN LAS SOLICITUDES PARA REDUCTORES DE VELOCIDAD.</t>
  </si>
  <si>
    <t xml:space="preserve">ACTA
</t>
  </si>
  <si>
    <t>SE DA TRAMITE MEDIANTE HERRAMIENTA ORACLE
 INCIDENTE  No 180416-000143</t>
  </si>
  <si>
    <t>INCIDENTE  
No 180416-000143</t>
  </si>
  <si>
    <t>SE DA TRAMITE MEDIANTE HERRAMIENTA ORACLE
 INCIDENTE  No 180416-000144</t>
  </si>
  <si>
    <t xml:space="preserve"> INCIDENTE 
 No 180416-000144</t>
  </si>
  <si>
    <t>SE DA TRAMITE MEDIANTE HERRAMIENTA ORACLE
 INCIDENTE  No 180416-000145</t>
  </si>
  <si>
    <t xml:space="preserve"> INCIDENTE  
No 180416-000145</t>
  </si>
  <si>
    <t>SE DA TRAMITE MEDIANTE HERRAMIENTA ORACLE
 INCIDENTE  No 180416-000146</t>
  </si>
  <si>
    <t xml:space="preserve"> INCIDENTE  
No 180416-000146</t>
  </si>
  <si>
    <t>SE DA TRAMITE MEDIANTE S.D.Q.S 
No. 1084782018</t>
  </si>
  <si>
    <t>SE DA PROGRAMA JORNADA ACTAS DE ACEPTACION PARA EL PROXIMO 17-04-2018</t>
  </si>
  <si>
    <t>ACTA 17-04-2018</t>
  </si>
  <si>
    <t>REALIZAR INFORME FINAL DE LAS ACTAS DE ACEPTACION
43B CON 5A</t>
  </si>
  <si>
    <t>SE DA TRAMITE MEDIANTE 
SDM-DSC80743-18</t>
  </si>
  <si>
    <t>SDM-DSC80743-18</t>
  </si>
  <si>
    <t xml:space="preserve">SE DESARROLLARA RECORRIDOS DE VERIFICACION PARA IDENTIFICAR PROBLEMÁTICA </t>
  </si>
  <si>
    <t>PROGRAMAR RECORRIDO DE VERIFICACION</t>
  </si>
  <si>
    <t>SE REALIZA RECORRIDO DE VERIFICACION EL DIA 6 DE ABRIL A LAS DOS Y MEDIA DE LA TARDE DONDE SOLO SE VERIFICA LA IEP POR UN CAMION, SE REALIZA RECORRIDO DE VERIFICACION EL DIA 11 DE ABRIL A LAS ONCE DE LA MAÑANA PARA VERIFICAR ESTADO DE UNA VIA.</t>
  </si>
  <si>
    <t xml:space="preserve">AGENDAR SEGUNDA JORNADA DE SOCIALIZACION
TV 47 CON DG 5F </t>
  </si>
  <si>
    <t xml:space="preserve">REALIZAR INFORME FINAL DE LAS ACTAS DE ACEPTACION
TV 43B CON CRR 42C </t>
  </si>
  <si>
    <t xml:space="preserve">REALIZAR INFORME FINAL JORNADA DE ACTAS DE SOCIALIZACION 
CRR 34 CON 4B
</t>
  </si>
  <si>
    <t>REALIZAR RADICADOS SDQS PARA OPERATIVOS DE CONTROL SALAZAR GOMEZEN LA CALLE 12 CON CARRERA 65</t>
  </si>
  <si>
    <t xml:space="preserve">GENERAR RADICADO SDQS </t>
  </si>
  <si>
    <t xml:space="preserve">SE REALIZA RADICADO SDQS BAJO EL NUMERO 1021262018 EL DIA 23 DE ABRIL A LAS 4:14 PM </t>
  </si>
  <si>
    <t xml:space="preserve">REALIZAR RADICADO SDQS AL IDU PARA ARREGLO DE ESTA VIA </t>
  </si>
  <si>
    <t xml:space="preserve">INTERVENCION O RESPUESTA POR PARTE DE IDU </t>
  </si>
  <si>
    <t xml:space="preserve">CLM 16 - IDU </t>
  </si>
  <si>
    <t xml:space="preserve">SE REALIZA RADICADO SDQS BAJO EL NUMERO 1021492018 EL DIA 23 DE ABRIL A LAS 4:19 PM </t>
  </si>
  <si>
    <t xml:space="preserve">SOLICITUD DE OPERATIVOS DE CONTROL POR PARTE DEL PROGRAMA RUTA PILA, RECORRIDOS TECNICOS PARA SEÑALIZACION ALREDEDOR DEL PLANTEL Y CAMBIOS DE SENTIDO VIAL </t>
  </si>
  <si>
    <t xml:space="preserve">TRASLADAR A RUTA PILA INFORMACION PARA OPERATIVOS Y REALIZAR RECORRIDOS TECNICOS </t>
  </si>
  <si>
    <t xml:space="preserve">ASISTIR A ENCUENTRO COMUNITARIO </t>
  </si>
  <si>
    <t xml:space="preserve">ASISTIR A ENCUENTRO COMUNITARIO POR PROBLEMATICAS DE MOVILIDAD EN EL SECTOR </t>
  </si>
  <si>
    <t xml:space="preserve">ASISTIR A REUNION PROGRAMADA </t>
  </si>
  <si>
    <t>SE ASISTE AL ENCUENTRO COMUNITARIO EL DIA 19 DE ABRIL SIENDO LAS DOS Y MEDIA DE LA TARDE PARA ESCUCHAR PROBLEMATICAS DE MOVILIDAD POR PARTE DE LA COMUNIDAD.</t>
  </si>
  <si>
    <t xml:space="preserve">DESARROLLO DE JORNADAS INFORMATIVAS EN EL SECTOR PARA SOCIALIZAR LAS PROPUESTAS DE LA SECRETARIA DE MOVILIDAD FRENTE A CARGUE Y DESCARGUE </t>
  </si>
  <si>
    <t xml:space="preserve">SOCIALIZAR EN EL SECTOR LA MEDIDA DE CARGUE Y DESCARGUE Y DE IEP POR LOS VEHICULOS PARTICULARES </t>
  </si>
  <si>
    <t xml:space="preserve">SUMINISTRAR INFORMACION </t>
  </si>
  <si>
    <t>SE REALIZAN DOS JORNADAS DE SOCIALIZACION DESDE EL DIA 17 DE ABRIL A LAS OCHO DE LA MAÑANA Y EL DIA 19 DE ABRIL A LAS ONCE DE LA MAÑANA EN DONDE SE SOCIALIZA LA INFORMACION A LA COMUNIDAD, COMERCIANTES Y COMUNIDAD FLOTANTE.</t>
  </si>
  <si>
    <t xml:space="preserve">REALIZAR EL INFORME ACTAS DE SOCIALIZACION  </t>
  </si>
  <si>
    <t>REALIZAR EL INFORME FINAL DE LA JORNADA DE SOCIALIZACION ACATAS DE ACEPTACION  CRR 39A ENTRE CALL 2B Y 2D</t>
  </si>
  <si>
    <t>DAR RESPUESTA A LA SOLICITUD</t>
  </si>
  <si>
    <t>INFORME FINAL DE LA JORNADA DE SOCIALIZACION  CALLE 3B CON CR 41 A</t>
  </si>
  <si>
    <t xml:space="preserve">REALIZAR INFORME FINAL CR 42 BIS ENTRE CLL 13 Y AV AMERICAS </t>
  </si>
  <si>
    <t>RECORRIDO DE VERIFICACION EN LA TV 47 ENTRE DG 5F BIS A LA CL 6</t>
  </si>
  <si>
    <t xml:space="preserve">REALIZAR RECORRIDO DE VERIFICACION </t>
  </si>
  <si>
    <t xml:space="preserve">EVIDENCIAR PROBLEMÁTICA DE IEP EN EL SECTOR </t>
  </si>
  <si>
    <t>SE REALIZA RECORRIDO DE VERIFICACION EL DIA 25 DE ABRIL SIENDO LAS 3:30 PM EN DONDE SE VERIFICA IEP POR PARTE DE VEHICULOS EN ABANDONO POR LOS DOS COSTADOS DE LA VIA.</t>
  </si>
  <si>
    <t>SOLICITAR OPERATIVOS DE CONTROL POR MEDIO DE LA SDQS EN LA CARRERA 64 ENTRE CALLE 3 Y CALLE 4G.              PROGRAMAR RECORRIDO TECNICO PARA CAMBIO DE SENTIDO VIAL EN LA CARRERA 64 ENTRE CALLE 3 Y CALLE 4G.</t>
  </si>
  <si>
    <t xml:space="preserve">REALIZAR RADICADO SDQS Y RECORRIDO TECNICO </t>
  </si>
  <si>
    <t xml:space="preserve">DAR TRAMITE A LAS SOLICITUDES </t>
  </si>
  <si>
    <t>SE REALIZA RADICADO MEDIANTE LA SDQS BAJO EL NUMERO 1024852018 EL DIA 24 DE ABRIL A LAS 7:52 AM.                                             SE REALIZA RECORRIDO TECNICO EL DIA 24 DE ABRIL A LAS 2:30 PM EN DONDE POR PARTE DE LA INGENIERA SE TRAMITARAN LOS CAMBIOS DE SENTIDO VIAL POR LA CALLE 64 Y LA CALLE 63A.</t>
  </si>
  <si>
    <t>SDQS Y ACTA</t>
  </si>
  <si>
    <t xml:space="preserve">REALIZAR RADICADO SDQS A TRANSMILENIO </t>
  </si>
  <si>
    <t xml:space="preserve">SE REALIZA RADICADO SDQS BAJO EL NUMERO 1008452018 EL DIA 23 DE ABRIL </t>
  </si>
  <si>
    <t xml:space="preserve">REALIZAR OPERATIVO DE CONTROL </t>
  </si>
  <si>
    <t xml:space="preserve">INFORME FINAL JORNADA DE SOCIALIZACION </t>
  </si>
  <si>
    <t>JORNADA DE SOCIALIZACION BANDAS EN AGREGADO EN LA CALLE 40 SUR 51B Y CALL 40 SUR CON CR 51</t>
  </si>
  <si>
    <t xml:space="preserve">REALIZAR DIAGNOSTICO TECNICO Y GESTIONAR ANTE HERRAMIENTA ORACLE </t>
  </si>
  <si>
    <t xml:space="preserve">DAR TRAMITE POR SDQS PARA AGENDAR OPERATIVO DE CONTROL </t>
  </si>
  <si>
    <t>SE GENERA POR MEDIO DE SDQS CON EL NUMERAL 1100952018</t>
  </si>
  <si>
    <t>DIAGNOSTICO TECNICO Y GESTION PLATAFORMA ORACLE</t>
  </si>
  <si>
    <t>DAR TRAMITE MEDIANTE ORACLE  ANTE LA DCV
CARRERA 51 CLL 39 A SUR</t>
  </si>
  <si>
    <t>DAR TRAMITE MEDIANTE ORACLE  ANTE LA DCV
CALL 12A CRR 42A</t>
  </si>
  <si>
    <t>REALIZAR RADICADO SDQS PARA OPERATIVO DG 2 ENTRE TV 53A Y 56A</t>
  </si>
  <si>
    <t xml:space="preserve">DAR TRAMITE MEDIANTE EL SDQS EN LA DIG 2 ENTRE TV 53A Y CRR 56A </t>
  </si>
  <si>
    <t xml:space="preserve">DAR RESPUESTA A LA SOLICITUD </t>
  </si>
  <si>
    <t>SE GENERA POR MEDIO DE SDQS CON EL NUMERAL 1101192018</t>
  </si>
  <si>
    <t>EL CLM REALIZO LA REUNION INTERINSTITUCIONAL CON ELALCALDE LOCAL Y EL PADRINO DE LA LOCALIDAD EL DIA 12 DE ABRIL EN LAS INSTALACIONES DE LA LA ALCALDIA.</t>
  </si>
  <si>
    <t>EL CLM AGENDA RECORRIDO PARA FINES PERTINETES EL DIA 5 DE ABRIL DEL 2018 , DONDE SE REPROGRAMO DEBIDO A LA SITUACION CLIMATICA DE LLUVIAS ,DONDE  SE ESTABLECIO EL DIA 20 DE ABRIL/2018  . POR LO TANTO, NO SE ASISTIO DEBIDO A QUE LA GESTORA LOCAL TENIA LA PARTICIPACION  UNA REUNION EN LA SDM , DADO A ESTO, SE LE SOLICITARA EL ACTA AL REFERENTE  DE LA ALCALDIA.</t>
  </si>
  <si>
    <t>EL CLM ELEVO A LA DCV LA SOLICITUD DE ACOMPAÑAMIENTO CORRESPONDIENTE (GRUPO GUIA) PARA DEL DIA 20 DE ABRIL EL GRUPO GUIA NO PUDO ASISTIR DEBIDO A QUE EL  MAYOR PARDO INFORMO QUE NO HABIA DISPONIBLIDAD DE RECURSO HUMANO PARA LA JORNADA , PERO LA GESTORA LOCAL ASISTIO AL EVENTO DE LA FARRA BUENA A LAS 6:00 P.M  YA QUE LA AUTORA DEL PROYECTO INFORMO QUE  LA REALIZACION DE LA ACTIVIDAD ERA A LAS 11:00 P.M .POR LO TANTO EL CLM  CUMPLIO CON EL EVENTO .</t>
  </si>
  <si>
    <t xml:space="preserve">ABRIL </t>
  </si>
  <si>
    <t>SOLICITA LA CIUDADANIA PIDE POR MEDIO DE MOVILIDAD QUE SE REALICE UN RECORRIDO EN LA CALLE 1C ENTRE LAS CARRERAS 1 Y 3 PARA LA IMPLEMENTACIO DE SEÑALIZACION.</t>
  </si>
  <si>
    <t>SE AGENDARA CON LA INGENIERA DE APOYO EL RECORRIDO CORRESPONDIENTE PARA LA SOLCIITUD DE LA SEÑAL DE TRANSITO.</t>
  </si>
  <si>
    <t>ACTA Y LISTADO DE LA EVIDENCIA.</t>
  </si>
  <si>
    <t>SOLICITA LA COMUNIDAD  PIDE POR MEDIO DE MOVILIDAD QUE SE REALICE JORNADA INFORMATIVA  EN LA CALLE 7 CON CARRERA 9 DE INVASION DEL ESPACIO PUBLICO .</t>
  </si>
  <si>
    <t>SE AGENDARA PARA LA REALIZACION DE LA JORNADA INFORMATIVA EN LA ZONA CORRESPONDIENTE.</t>
  </si>
  <si>
    <t>CLM17</t>
  </si>
  <si>
    <t>Incidente No.180312-000118.                                               CONCEPTO TECNICO 18-505                                       Incidente No.180312-000119.                                               CONCEPTO TECNICO 18-506                                  Incidente No.180312-000121.                                               CONCEPTO TECNICO 18-507</t>
  </si>
  <si>
    <t xml:space="preserve">Incidente No. 180312-000118. DIAGNÓSTICO DE LA VISITA: La Kr 18A y la Cl 32 sur son vías que pertenece a la malla vial local de la ciudad, la Cl 32 sur se encuentra construida en asfalto en buen estado, de 9m de ancho aproximadamente, opera en doble sentido de circulación, posee demarcación deteriorada de flechas direccionales, línea de borde y línea central de camellón, y se ubican señales SR-28 al costado sur, pero a pesar de ello se estacionan vehículos dificultando la visibilidad sobre la Kr 18A; también se observan vehículos estacionados al costado norte de la Cl 32 sur. La Kr 18A se encuentra construida en asfalto en regular estado hacia el sur de la Cl 32 sur y en concreto en buen estado hacia el norte de esta calle, posee 7m de ancho aproximadamente, opera en doble sentido de circulación, no presenta demarcación, se observa señal SR-01 que da prioridad a la Cl 32 sur, la cual no es acatada, así como alto estacionamiento al costado oriental de la vía. En la visita se observan conflictos en la intersección por altas velocidades y giros sin precaución hacia la izquierda desde la Cl 32 sur para tomar la Kr 18A hacia el sur. REQUERIMIENTO: Dado lo observado en la visita, se solicita a la DCV evaluar la implementación de reductores de velocidad sobre la Kr 18A.                                               Incidente No. 180312-000119. DIAGNÓSTICO DE LA VISITA: La Kr 23 es una vía que pertenece a la malla vial local, se encuentra construida en asfalto en buen estado, posee 7 m de ancho aproximadamente, opera en doble sentido, se observa demarcación deteriorada de pictograma de zona escolar, sendero peatonal, señal dúplex SP-47/SR-30-30 (zona escolar / velocidad máxima 30Km/h). REQUERIMIENTO: Se solicita a la DCV mantenimiento de la señalización de zona escolar por la presencia del Colegio Quiroga Alianza.                                                                  Incidente No. 180312-000121. DIAGNÓSTICO DE LA VISITA: La Kr 23 y Cl 33 sur son vías que pertenece a la malla vial local e intermedia de la ciudad, respectivamente, se encuentran construidas en asfalto en buen estado en su mayor parte, pero regular en la intersección, poseen 7 m de ancho aproximadamente. La Cl 33 sur opera en doble sentido, se observa señal SR-01 que da prioridad a la Kr 23, la cual no es acatada, así como demarcación deteriorada de pictograma de zona escolar, flechas direccionales, sendero peatonal, señal dúplex SP-47/SR-30 (zona escolar / velocidad máxima 30Km/h) y señales SR-28 a ambos costados, con presencia de paraderos del SITP. La Kr 23 opera en doble sentido y es cerrada hacia el norte de la Cl 33 sur, presenta demarcación deteriorada de zona escolar. Sobre la Kr 23, a la altura de la Cl 34 sur, se ubica el Colegio Quiroga Alianza.  REQUERIMIENTO: La comunidad informa de las altas velocidades de los vehículos y choques presentados en la intersección, por lo cual solicitan implementación de alguna medida de pacificación, sin embargo considerando el regular estado la vía en la intersección, se solicita a la DCV evaluar la posibilidad de implementar reductores de velocidad sobre la Kr 23 y sobre la Cl 33 sur.                                              </t>
  </si>
  <si>
    <t>Incidente No.180321-000143                            Concepto técnico 18-388-17</t>
  </si>
  <si>
    <t>DIAGNÓSTICO DE LA VISITA: La Dg 38F sur (nueva Kr 10 Bis) pertenece a la malla vial intermedia, se encuentra en concreto en buen estado, con flujo vehicular medio, doble sentido de circulación, presencia de transporte público y no se observa señalización; al momento de la visita se evidencia estacionamiento irregular de vehículos frente al Jardín Infantil Las Lomas, en un espacio con morfología semejante a bahía. Se informa que mediante memorando SDM-DCV-65160 17, la DCV indicó: “… Esta Dirección programó la implementación de señalización que restrinja el parqueo en el espacio citado en el asunto, según los lineamientos dados por la Dirección de Transporte e Infraestructura –DTI…”. REQUERIMIENTO: Dado el nuevo requerimiento de la comunidad y observando que aún persiste el alto estacionamiento frente al jardín infantil, se solicita a la DCV información del estado del proceso del memorando SDM-DCV-65160-17.</t>
  </si>
  <si>
    <t>Incidente No.180321-000144                            Concepto técnico 18-502</t>
  </si>
  <si>
    <t xml:space="preserve"> DIAGNÓSTICO DE LA VISITA: La Dg 32A Bis B sur es una vía que pertenece a la malla vial local de la ciudad, opera en doble sentido de circulación, con bajo flujo vehicular y peatonal, sin presencia de transporte público, se encuentra construida en concreto en buen estado, con 7 m de ancho aproximadamente, pendiente media y las vías aledañas con pendiente alta y demarcación en ellas, pero no en la Dg 32A Bis B sur. La comunidad informa de las altas velocidades de algunos vehículos por lo cual solicitan reductores de velocidad. La Dg 32A Bis B sur es vía de paso para los estudiante del Colegio José Martí Sede A. REQUERIMIENTO: Dado lo observado en la visita, se solicita a la DCV evaluar la implementación de reductores de velocidad.</t>
  </si>
  <si>
    <t>Mediante oficio SDM-DSC-66301-18 se solicita a la Alcaldía Reparación de la vía.</t>
  </si>
  <si>
    <t>DIAGNÓSTICO DE LA VISITA: Se realiza de nuevo visita al sector por solicitud de la comunidad, observando que aún no ha sido implementada la señalización solicitada ni elementos adicionales que solucionen la problemática. La Cl 40 sur pertenece a la malla vial local de la ciudad, se encuentra construida en asfalto en buen estado en su mayor parte, opera en doble sentido de circulación,  con un ancho aproximado de 9m, existen reductores de velocidad tipo estoperol desgastados, señalización horizontal en mal estado. Señalización vertical vandalizada.  REQUERIMIENTO: Se solicita a la DCV información del estado del proceso del oficio SDM-DCV-133286-17, mediante el cual informa a la Inspectora de Policía de Rafael Uribe ADRIANA LUCIA DEAZA CASTILLO, Referencia SDM-117975-17: “Para el sector… esta Entidad elaboró el diseño de señalización vial identificado como CPS_676_EM_18_143, con el objetivo de advertir a los usuarios sobre alguna condición a tener en cuenta sobre la vía, así como reglamentar las prohibiciones o restricciones existentes en la zona acorde con las características viales y de movilidad presentes. Dentro de la señalización implementada, la zona cuenta con señalización vertical de tipo SR-30 (velocidad máxima "30 Km/h"), SP-47 (zona escolar), señalización que se encuentra en buen estado. Ahora bien, con el fin de complementar las medidas de seguridad vial en la zona se tiene prevista la implementación de dispositivos de señalización adicional (incluidos los reductores de velocidad tipo estoperol) acorde con las características de movilidad y los equipamientos presentes en el sector…”  Ver concepto técnico 18-236.</t>
  </si>
  <si>
    <t>Incidente No 180312-000116                            Concepto técnico 18-503</t>
  </si>
  <si>
    <t>DIAGNÓSTICO DE LA VISITA: La Kr 23 y Cl 33 sur son vías que pertenece a la malla vial local e intermedia de la ciudad, respectivamente, se encuentran construidas en asfalto en buen estado en su mayor parte, pero regular en la intersección, poseen 7 m de ancho aproximadamente. La Cl 33 sur opera en doble sentido, se observa señal SR-01 que da prioridad a la Kr 23, la cual no es acatada, así como demarcación deteriorada de pictograma de zona escolar, flechas direccionales, sendero peatonal, señal dúplex SP-47/SR-30 (zona escolar / velocidad máxima 30Km/h) y señales SR-28 a ambos costados, con presencia de paraderos del SITP. La Kr 23 opera en doble sentido y es cerrada hacia el norte de la Cl 33 sur, presenta demarcación deteriorada de zona escolar. Sobre la Kr 23, a la altura de la Cl 34 sur, se ubica el Colegio Quiroga Alianza.  REQUERIMIENTO: La comunidad informa de las altas velocidades de los vehículos y choques presentados en la intersección, por lo cual solicitan implementación de alguna medida de pacificación, sin embargo considerando el regular estado la vía en la intersección, se solicita a la DCV evaluar la posibilidad de implementar reductores de velocidad sobre la Kr 23 y sobre la Cl 33 sur.</t>
  </si>
  <si>
    <t>DIAGNÓSTICO DE LA VISITA: Se realiza de nuevo visita al sector por solicitud de la comunidad, observando que aún no ha sido implementada la señalización solicitada ni elementos adicionales que solucionen la problemática. La Cl 37 sur pertenece a la malla vial local de la ciudad, se encuentra construida en asfalto en buen estado, opera en doble sentido de circulación, con un ancho aproximado de 9m, se observa señalización horizontal en mal estado. Es necesario resaltar, que mediante memorando SDM-DSC-156492-15 se enviaron los resultados de la socialización para la implementación de reductores de velocidad tipo resalto portátil a la DCV. Equipamiento cercano: Colegio Distrital Bravo Páez. REQUERIMIENTO: Se solicita a la DCV información del estado del proceso del oficio SDM-DCV-133286-17, mediante el cual informa a la Inspectora de Policía de Rafael Uribe ADRIANA LUCIA DEAZA CASTILLO, Referencia SDM-117975-17: “Para el sector… esta Entidad elaboró el diseño de señalización vial identificado como CPS_676_EM_18_143, con el objetivo de advertir a los usuarios sobre alguna condición a tener en cuenta sobre la vía, así como reglamentar las prohibiciones o restricciones existentes en la zona acorde con las características viales y de movilidad presentes. Dentro de la señalización implementada, la zona cuenta con señalización vertical de tipo SR-30 (velocidad máxima "30 Km/h"), SP-47 (zona escolar), señalización que se encuentra en buen estado. Ahora bien, con el fin de complementar las medidas de seguridad vial en la zona se tiene prevista la implementación de dispositivos de señalización adicional (incluidos los reductores de velocidad tipo estoperol) acorde con las características de movilidad y los equipamientos presentes en el sector…”  Ver concepto técnico 18-238.</t>
  </si>
  <si>
    <t>DIAGNÓSTICO DE LA VISITA: La Kr 18A y la Cl 32 sur son vías que pertenece a la malla vial local de la ciudad, la Cl 32 sur se encuentra construida en asfalto en buen estado, de 9m de ancho aproximadamente, opera en doble sentido de circulación, posee demarcación deteriorada de flechas direccionales, línea de borde y línea central de camellón, y se ubican señales SR-28 al costado sur, pero a pesar de ello se estacionan vehículos dificultando la visibilidad sobre la Kr 18A; también se observan vehículos estacionados al costado norte de la Cl 32 sur. La Kr 18A se encuentra construida en asfalto en regular estado hacia el sur de la Cl 32 sur y en concreto en buen estado hacia el norte de esta calle, posee 7m de ancho aproximadamente, opera en doble sentido de circulación, no presenta demarcación, se observa señal SR-01 que da prioridad a la Cl 32 sur, la cual no es acatada, así como alto estacionamiento al costado oriental de la vía. En la visita se observan conflictos en la intersección por altas velocidades y giros sin precaución hacia la izquierda desde la Cl 32 sur para tomar la Kr 18A hacia el sur. REQUERIMIENTO: Dado lo observado en la visita, se solicita a la DCV evaluar la implementación de reductores de velocidad sobre la Kr 18A.</t>
  </si>
  <si>
    <t>DIAGNÓSTICO DE LA VISITA: La Cl 49 sur es una vía que pertenece a la malla vial local de la ciudad, opera en sentido único de circulación oriente - occidente, con bajo flujo vehicular, sin presencia de transporte público, se encuentra construida en asfalto en buen estado, con 9 m de ancho aproximadamente, pendiente alta, señales SR-38, SR-28 costado sur, y SR-01 que dan prioridad a la Cl 49 sur, demarcación deteriorada de sendero peatonal, flechas direccionales y línea central, se observan reductores de velocidad tipo estoperol en buen estado que no son acatados, por lo cual la comunidad solicita reductores de velocidad tipo portátil u otros más restrictivos. Sobre la Cl 49 sur se ubica el Colegio Diana Turbay Ayacucho Sede B. Al momento de la visita se observan algunos vehículos a altas velocidades y otros en contravía. REQUERIMIENTO: Dado lo observado en la visita y la presencia del Colegio Diana Turbay Sede B, se solicita a la DCV evaluar la implementación de reductores de velocidad más restrictivos en el sector.</t>
  </si>
  <si>
    <t>DIAGNÓSTICO DE LA VISITA: La Kr 5A y Cl 49A sur son vías que pertenece a la malla vial intermedia de la ciudad, la Kr 5A opera en sentido único de circulación oriente – occidente con alta pendiente y la Cl 49A sur opera en sentido único de circulación sur – norte, desde la Kr 5A , también con alta pendiente, presentan bajo flujo vehicular, con presencia de transporte público y paraderos del SITP sobre la CL 49A sur; ésta vía se encuentra construida en concreto en buen estado, con 6 m de ancho aproximadamente con demarcación deteriorada de resalto virtual y pictograma de zona escolar, y sin señalización horizontal ni vertical en la intersección. La comunidad informa de las altas velocidades de los vehículos dadas las pendientes de la vía y la geometría en la intersección, por lo cual solicitan implementación de alguna medida de pacificación. La Kr 5A y Cl 49A sur son vías de paso para los estudiante del Colegio San Agustín, Colegio Integrado Santo Toribio de Mogrovejo y para los feligreses de la Parroquia Santo Toribio Mogrovejo, ubicada en la mencionada intersección. REQUERIMIENTO: Dado lo observado en la visita, el accidente presentado y la presencia de equipamientos que atraen menores de edad, personas de la tercera edad y discapacitados, se solicita a la DSVCT evaluar alguna medida de pacificación de tránsito en la intersección.</t>
  </si>
  <si>
    <t>LA ING LIDA DE LA PEÑA SE COMPROMETE A SOLICITAR A LA DCV MANTENIMIENTO DE REDUCTORES DE VELOCIDAD Y ZONA ESCOLAR DG 46 SUR N° 12 F -30</t>
  </si>
  <si>
    <t>Incidente No.180312-000126.                                 concepto técnico 18-511</t>
  </si>
  <si>
    <t>DIAGNÓSTICO DE LA VISITA: La Dg 46 sur pertenece a la malla vial intermedia de la ciudad, opera en único sentido Occidente-Oriente, se encuentra construida en concreto actualmente en buen estado, cuenta con ancho de calzada aproximado de 7 metros. Se evidencia demarcación deteriorada de resalto virtual, líneas de borde, de carril, sendero peatonal, flechas direccionales, pictogramas de zona escolar y pérdida de reductores de velocidad tipo estoperol; en cuanto a señalización vertical se evidencia sobre el costado sur SR-28, SR-38 (indicando sentido único W-E), señal dúplex SP-47/SR-30-30 (zona escolar / velocidad máxima 30Km/h) y paradero del SITP. REQUERIMIENTO: Se solicita a la DCV mantenimiento de la señalización de zona escolar por la presencia del Colegio Reino de Holanda Sede B.</t>
  </si>
  <si>
    <t xml:space="preserve">LA ING LIDA DE LA PEÑA SE COMPROMETE A SOLICITAR A LA DCV MANTENIMIENTO DE SEÑALIZACION  ZONA ESCOLAR KR 24 B POR CL 32 SUR </t>
  </si>
  <si>
    <t xml:space="preserve">LA ING LIDA DE LA PEÑA SE COMPROMETE A SOLICITAR A LA DCV MANTENIMIENTO DE Y ZONA ESCOLAR KR 24 B POR CL 32 SUR </t>
  </si>
  <si>
    <t>Incidente No.180312-000129.                                 concepto técnico 18-513</t>
  </si>
  <si>
    <t xml:space="preserve"> DIAGNÓSTICO DE LA VISITA: La Kr 24B pertenece a la malla vial local de la ciudad, opera en doble sentido, se encuentra construida en asfalto en buen estado, cuenta con ancho de calzada aproximado de 7 metros. Se observa demarcación deteriorada de líneas de borde, de carril, sendero peatonal, flechas direccionales, pictogramas de zona escolar, resalto virtual y pérdida de reductores de velocidad tipo estoperol; en cuanto a señalización vertical se evidencia señal dúplex SP-47/SR-30-30 (zona escolar / velocidad máxima 30Km/h). REQUERIMIENTO: Se solicita a la DCV mantenimiento de la señalización de zona escolar por la presencia del Colegio Libertador Sede A.</t>
  </si>
  <si>
    <t>LA ING LIDA DE LA PEÑA SE COMPROMETE A SOLICITAR A LA DCV MANTENIMIENTO DE SEÑALIZACION  Y AVERIGUAR ESTADO DEL PROCESO  DG 32 BIS N° 14-97</t>
  </si>
  <si>
    <t>Incidente No.180312-000127.                                 concepto técnico 18-512</t>
  </si>
  <si>
    <t xml:space="preserve"> DIAGNÓSTICO DE LA VISITA: La Kr 12G pertenece a la malla vial local de la ciudad, opera en doble sentido, se encuentra construida en concreto en buen estado en su mayor parte, cuenta con ancho de calzada aproximado de 6 metros con alta pendiente. Se observa demarcación deteriorada de resalto virtual, sendero peatonal y pictograma de velocidad máxima de 30Km/h; en cuanto a señalización vertical se evidencia señal dúplex SP-47/SR-30-30 (zona escolar / velocidad máxima 30Km/h). Es importante resaltar que mediante memorando SDM-DCV-125333-15, la DCV informó: “Para el sector se cuenta con el diseños de señalización identificados como EX_18_353_1561_10, el cual establece señalización para zonas escolares; dicho diseño establece señalización vertical SP-47/SR-30 (Zona Escolar / Velocidad Máxima Permitida 30 km/h.). En cuanto a demarcación contempla reductores de velocidad tipo franjas de estoperol, resaltos virtuales, senderos peatonales, líneas de carril, entre otros. Por lo anterior, se programó dentro de la base de compromisos la implementación de la señalización anteriormente descrita…” REQUERIMIENTO: Se solicita a la DCV información del estado del proceso del memorando SDM-DCV-125333-15, dada la presencia del Colegio José Martí Sede A. Ver concepto técnico 18-322.</t>
  </si>
  <si>
    <t xml:space="preserve">*SOLICITAR CAMBIO DE SENTIDO VIAL SOBRE LA DG 45 B SUR DESDE LA KR 19 HASTA LA KR 10 PARA INGRESO                          *SOLICITAR CAMBIO DE SENTIDO VIAL SOBRE LA DG 45 BIS B SUR DESDE LA AV CARCAS HASTA LA KR 10 DE SALIDA              *SOLICITUD DE IMPLEMENTACION DE MEDIDAS DE PACIFICACION AL FRENTE DEL BANCO BBVA PARA EVITAR PARQUEO Y CONGESTION                    *SOLICITAR CAMBIO DE LA RUTA ALIMENTADORA RAFAEL URIBE 7,1 EL CUAL SE DEBERIA UTILIZAR LA KR 20 Y SALIR A LA DG 45 B PARA INGRESAR AL BARRIO Y NO PASAR POR LA CL 46 SUR </t>
  </si>
  <si>
    <t xml:space="preserve">SE REALIZA RECORRDIOS TECNICOS EL 11 DE ABRIL DEL 2018 Incidente No. 180413-000095, Concepto Técnico 18-518. Y SE RADICA POR LA SDQS LA SOLICITUD A TRANSMILENIO CON NUMERO DE RADICADO 945772018 </t>
  </si>
  <si>
    <t>. DIAGNÓSTICO DE LA VISITA: La comunidad propone un par vial entre la Cl 43 sur y la Cl 42 sur, entre la AK 10 y la Avenida Caracas, sin embargo, una vez realizada la visita técnica y dadas las condiciones geométricas de las vías, se observa que la propuesta sería para la Cl 43 sur desde la Tv 12A hasta la Dg 45B sur y la Dg 45B sur entre Cl 43 sur y Kr 20 y para la Cl 42 sur desde la Tv 12A hasta la Tv 13D Bis B y la Dg 45 Bis B sur entre Tv 13D Bis B y la Avenida Caracas. La Cl 43 y Dg 45B sur pertenecen a la malla vial intermedia de la ciudad, operan en sentido único de circulación oriente - occidente, con presencia de transporte público, se encuentran construidas en asfalto en buen estado, con 8 m de ancho aproximadamente, se observa demarcación deteriorada de sendero peatonal, flechas direccionales, línea central y pictogramas de zona escolar, y señalización vertical de zona escolar. La Cl 42 sur y la Dg 45 Bis B sur son vías locales, operan en sentido único de circulación occidente – oriente, construidas en concreto en buen estado, con 7 m de ancho aproximadamente, se observa demarcación en buen estado de sendero peatonal, flechas direccionales y líneas de borde, presencia de señales SR-38. REQUERIMIENTO: De acuerdo con lo informado por la comunidad, en cuanto a mejorar la movilidad y acceso a la UPZ Marco Fidel Suárez, se solicita a la DSVCT evaluar la posibilidad de realizar el cambio de sentido de la Cl 43 y Dg 45B sur de único oriente - occidente a único occidente - oriente y de la Cl 42 sur y la Dg 45 Bis B sur de único occidente - oriente a único oriente – occidente.</t>
  </si>
  <si>
    <t>*SOLICITAR MANTENIMIENTO SEÑALIZACION ESCOLAR (DSV-CT)  * SOLICITUD DE SR28 Y REUNION CON LOS COMERCIANTES COLEGIO CAMPO DAVID (DCV) CL 46 Sur #21-27</t>
  </si>
  <si>
    <t>*SOLICITAR MANTENIMIENTO SEÑALIZACION ESCOLAR (DSV-CT)  * SOLICITUD DE SR28 Y REUNION CON LOS COMERCIANTES COLEGIO CAMPO DAVID (DCV)</t>
  </si>
  <si>
    <t>DSV-CT Y DCV</t>
  </si>
  <si>
    <t xml:space="preserve">SE COORDINO REUNION CON LOS COMERCIANTES, ACRREADORES, COMUNIDAD Y COLEGIO CAMPO DAVID EL 26 DE ABRIL DEL 2018 Y LA SEÑAL SR28 LA SOLICITO EL ING FELIX ALVAREZ  </t>
  </si>
  <si>
    <t xml:space="preserve">LA ING LIDA DE LA PEÑA ENVIARA INFORME A LA DCV CON LOS RESULTADOS DE LA SOCIALIZACION KR 3 B ENTRE CL 48 Y  BIS SUR Y CL 49 SUR </t>
  </si>
  <si>
    <t>LA PRIMERA SEMANA DE MAYO SE ENVIARA INFORME DE LA SOCIALIZAION</t>
  </si>
  <si>
    <t>SOLICITAR A LA DSV-CT CAMBIOS DE SENTIDOS VIALES DG 45 Y DG 42 ENTRE AV CARACAS Y KR 10</t>
  </si>
  <si>
    <t>Incidente No. 180413-000095                              Concepto Técnico 18-518</t>
  </si>
  <si>
    <t xml:space="preserve">SOLICITAR A LA DSV-CT CUALQUIER POSIBILIDAD DE CAMBIO DE SENTIDO VIAL KR 12 B POR CL 24 SUR </t>
  </si>
  <si>
    <t>Incidente No.180413-000097                             Concepto Técnico 18-520</t>
  </si>
  <si>
    <t>DIAGNÓSTICO DE LA VISITA: La Kr 12B es una vía local que opera en doble sentido, de 7m de ancho aproximadamente y bajo flujo vehicular, no se observa demarcación y actualmente se encuentra una parte del tramo en construcción. Equipamientos cercanos: Colegio Nuestra Señora de la Sabiduría, Universidad Antonio Nariño, Uniminuto, Colegio Gustavo Restrepo, Poliandino, Colegio Liceo Femenino Mercedes Nariño y Colegio Parroquial Juan Bautista de la Salle. REQUERIMIENTO: De acuerdo con lo informado por la comunidad, en cuanto a mejorar la movilidad y la presencia de equipamientos estudiantiles se solicita a la DSVCT evaluar la posibilidad de realizar el cambio de sentido de la Kr 12B de doble a único sur – norte.</t>
  </si>
  <si>
    <t xml:space="preserve">SOLICITAR DCV INFORMACION DEL ESTADO DEL PROCESO KR 12 B CON CL 24 SUR </t>
  </si>
  <si>
    <t>Incidente No.180413-000096                           Concepto Técnico 18-519</t>
  </si>
  <si>
    <t>DIAGNÓSTICO DE LA VISITA: Se realiza de nuevo visita al sector por solicitud de la comunidad, observando que aún no han sido implementados los reductores de velocidad portátiles socializados en el mes de mayo de 2016. La Kr 12B y la Cl 24 sur son vías locales que operan en doble sentido, de 7m de ancho aproximadamente y bajo flujo vehicular. En la Cl 24 sur se encuentra demarcación en buen estado de flechas direccionales, línea central, línea de pare, sendero peatonal, resalto virtual, pictogramas de zona escolar y señal dúplex SP-47/SR-30-30 (zona escolar / velocidad máxima 30Km/h). Se observa que los vehículos no acatan las señales SR-01 sobre la Cl 24 sur. La comunidad informa de un accidente en días pasados con una persona fallecida por las altas velocidades.  REQUERIMIENTO: Se solicita a la DCV información del estado del proceso del memorando SDM-DCV-70480-17, mediante el cual informa: “…Una vez verificada la base de datos, el compromiso de implementación de los resaltos portátiles se encuentra incluido en la base de datos de compromisos de la Entidad…”.</t>
  </si>
  <si>
    <t xml:space="preserve">SOLICITAR DCV MANTENIMIENTO DE LA SEÑALIZACION ESCOLAR KR 23 POR CL 35 SUR </t>
  </si>
  <si>
    <t>Incidente No. 180312-000119                          Concepto Técnico 18-506</t>
  </si>
  <si>
    <t>DIAGNÓSTICO DE LA VISITA: La Kr 23 es una vía que pertenece a la malla vial local, se encuentra construida en asfalto en buen estado, posee 7 m de ancho aproximadamente, opera en doble sentido, se observa demarcación deteriorada de pictograma de zona escolar, sendero peatonal, señal dúplex SP-47/SR-30-30 (zona escolar / velocidad máxima 30Km/h). REQUERIMIENTO: Se solicita a la DCV mantenimiento de la señalización de zona escolar por la presencia del Colegio Quiroga Alianza.</t>
  </si>
  <si>
    <t xml:space="preserve">Solicitar operativo ruta pila en los colegios 
José Martí Sede B Nazaret (DG 32 B sur N° 13 b -17 )
Colegio Cafam  Santa Lucia ( DG 36 sur N°16 B -26) granjas de san pablo 
Enrique Olaya Herrera  (Kr 10 N° 31-29 sur ) 
Carmen Teresiano   (KR 11A No.32-49) </t>
  </si>
  <si>
    <t xml:space="preserve">SE ENVIA CORREO ELCTRONICO A LA ENCARGADA DE LA SDM scorjuela@movilidadbogota.gov.co PARA SOLICITAR LOS OPERATIVOS  DONDE LA REEFERENTE INFORMA QUE SE REALIZARAN LOS OPERATIVOS DE ACUERDO A EL CRONOGRAMA Y ORDEN DE LLEGADA DE LA SOLICITUD </t>
  </si>
  <si>
    <t xml:space="preserve">CORREO ELECTRONICO </t>
  </si>
  <si>
    <t xml:space="preserve">SOLICITAR SEÑALIZACION SR01 (PARE) Y COMPLEMENTOS DE SEÑALIZACION CL 24 N° 24 F -16 COLEGIO DOMINGO SABIO </t>
  </si>
  <si>
    <t>SOLICITAR SEÑALIZACION SR01 (PARE) Y COMPLEMENTOS DE SEÑALIZACION CL 24 N° 24 F -16</t>
  </si>
  <si>
    <t xml:space="preserve">SOLICITAR SEÑALIZACION POR ALTA ACCIDENTALIDAD CL 24 CON KR 24 F COLEGIO DOMINGO SABIO </t>
  </si>
  <si>
    <t xml:space="preserve">SOLICITAR SEÑALIZACION POR ALTA ACCIDENTALIDAD CL 24 CON KR 24 F </t>
  </si>
  <si>
    <t xml:space="preserve">LA GESTORA DE ALTO IMPACTO SE COMPROMETE  Y CARLOS URREGO ARQUITECTO A ARTICULAR MESA DE TRABAJO CON ALCALDIA LOCAL SDM Y COMUNIDAD A TRAVEZ DE JAIRO SOLER DELEGADO DE ALCALDIA LOCAL </t>
  </si>
  <si>
    <t xml:space="preserve">CARLOS URREGO Y MYRIAM BARBOSA </t>
  </si>
  <si>
    <t>EL ARQUITECTO CARLOS URREGO AGENDA REUNION EL DIA 2 DE MAYO DEL 2018 EN LA SECRETARIA DE GOBIERNO</t>
  </si>
  <si>
    <t xml:space="preserve">• Se debería tener una ruta alimentadora para el sector de cultivos puede ser una complementaria en horas pico de 5:00 am a 9:00 am  y de 5:00 pm a 9:00 pm 
• Sería importante conocer por parte de movilidad cual es el PMT que se tiene para esta obra 
• En los puentes de San Agustín se le debía prohibir el paso de vehículos pesados 
• La recuperación del espacio público es importante en la CL 48 x entre kr 1 y la Kr 5 es importante realizar operativos permanentes ya que cada uno se toma la vía como parqueadero y la obra la dejaron tirada 
• El espacio público por  parte de Alcaldía Local ya que los comerciantes sacan las mercancías a los andenes y la vía.
• Se han solicita do reductores de velocidad en la CL 49 b su entre kr 2 este y kr 1 y nada de respuesta, ya que los SITP pasan a altas velocidades en una zona que se tienen 3 colegios
• Dg 32 a bis a N° 11 g -05 operativos de control en horas de la noche por parqueo de vehículos 
• Dg 32 d n° 12 b -41 sur  operativos de control en el día y la noche 
</t>
  </si>
  <si>
    <t xml:space="preserve">SDM </t>
  </si>
  <si>
    <t xml:space="preserve">SE SOLICITA POR LA SDQS LOS *ruta alimentadora 1069812018  * PMT  * 1069922018 * VEHICULOS PESADOS 1070162018 * IEP 1070252018 * ALCALDIA LOCAL 1070342018 * REDUCTORES DE VELOCIDAD 1070442018 * 1070522018 </t>
  </si>
  <si>
    <t xml:space="preserve">SOLCITAR SEÑALIZACION, REDUCTORES DE VELOCIDAD, OPERATIICO RUTA PILA Y REALIZAR TALLER DE SENSIBILIZACION Cra. 10 No. 31 - 29 Sur COELGIO OLAYA HERRERA </t>
  </si>
  <si>
    <t xml:space="preserve">DTI </t>
  </si>
  <si>
    <t xml:space="preserve">REALIZAR JORNADA INFORMATIVA EN EL SECTOR DE LA CL 27 A CON AV CARACAS EL MIIERCOLES 2 DE MAYO DEL 2018 A LAS 9:00 AM DANDO A CONOCER EL DISEÑO DEL PROYECTO </t>
  </si>
  <si>
    <t>SE REALIZA JORNADA INFORMATIVA 13/03/2018</t>
  </si>
  <si>
    <t>SE REALIZA TALLER DE SENSIBILIZACION EN EL COLEGIO 05/04/2018</t>
  </si>
  <si>
    <t xml:space="preserve">EL DIA 12/03/2018 SE ENVIA CORREO DE SOLICITUD A SR SERGIO JIMENEZ DE SEGURIDAD VIAL </t>
  </si>
  <si>
    <t>SE ASITE A COMISION EL 28/03/2018</t>
  </si>
  <si>
    <t xml:space="preserve">EL INGENIERO HACE REVISION CON SOLICITUDES Y RECORRIDOS ANTERIORES E INFORMA EL DIA 13/04/2018 MEDIANTE ACTA QUE ESTA DIRECCION YA TIENE REDUCTORES APROBADOS </t>
  </si>
  <si>
    <t>SE DA RESPUESTA DESDE LA INFORMACION DEL ING SOBRE  UN PROCESO EN ESE MISMO PUNTO DADO DESDE EL NUMERO DE IDENTIFICACION  19-431,19-239 Y 19-200 DE LOS SEGUIMIENTOS TECNICOS  SE DEJA ACTA EL DIA 09/04/2018</t>
  </si>
  <si>
    <t>DAR INFORMACION DEL SEGUIMIENTO PARA EL TEMA DE REDUCTORES SOLICITADOS EN EL SECTOR CARRERA 77A Nº 57 R SRA PATRICIA 3212319277</t>
  </si>
  <si>
    <t>SE REALIZA RECORRIDO TECNICO EL DIA 13/04/2018</t>
  </si>
  <si>
    <t xml:space="preserve">POR AGENDA DE INGENIERO NO SE REALIZA ANTES EL RECORRIDO </t>
  </si>
  <si>
    <t>SE REALIZA ENCUENTRO COMUNITARIO 16/04/2018</t>
  </si>
  <si>
    <t>Se realiza SDQS el dìa 9/04/2018 Nª 870522018</t>
  </si>
  <si>
    <t>Se realiza SDQS el dìa 9/04/2018 Nª 870222018</t>
  </si>
  <si>
    <t>SE REALIZA JORNADA INFORMATIVA IEP EL 13/04/2018</t>
  </si>
  <si>
    <t>SE REALIZO LA REUNION EL DIA 5 DE ABRIL EN LA DIRECCION KR 42  nº 58C 72</t>
  </si>
  <si>
    <t xml:space="preserve">SE ENVIA INFORMACIÒN POR AL CORREO ELECTRÒNICO jairoalfredobejarano@gmail.com. ACERCA DE REQUISITOS DE RESTRICCIÒN DE  PICO PLACA </t>
  </si>
  <si>
    <t>SE SOLICITA ESPACIO PARA TALLERES DE SENSIBILIZACION AL OPERADOR SUMA VAIL EMAIL EL 16/04/2018</t>
  </si>
  <si>
    <t>SE REALIZA RECORRIDO TECNICO EL 13/04/2018</t>
  </si>
  <si>
    <t>EL INGENIERO HACE REVISION CON SOLICITUDES Y RECORRIDOS ANTERIORES E INFORMA EL DIA 13/04/2018 MEDIANTE ACTA QUE ESTA DIRECCION NO CUENTA CON VIABILIDAD PARA SEÑALIZACION DE CARGA DADO A LOS PERMISOS QUE TIENEN LAS CANTERAS DE OPERACIÓN HASTA EL 2025</t>
  </si>
  <si>
    <t xml:space="preserve">EN REUNIÓN CON EL EQUIPO DE CIUDAD BOLIVAR SE INFORMA QUE LOS RECORRIDOS  A LA KR 18B CON CLLE 80 SUR EN URAPANES  Y LA CL 62 SUR  CON TV 73 B YA SE REALIZARON Y EN URAPANES Y LA JOYA YA HAY REDUCTORES  DE VELOCIDAD </t>
  </si>
  <si>
    <t xml:space="preserve">SE REALIZA RECORRIDO TECNICO EL DIA 13/04/2018 </t>
  </si>
  <si>
    <t xml:space="preserve">SE REALIZAN DOS PUNTOS CON DOS ACTAS EN EL SECTOR </t>
  </si>
  <si>
    <t>EN REUNIÓN CON EL EQUIPO DE CIUDAD BOLIVAR SE INFORMA QUE LOS RECORRIDOS  A LA KR 18B CON CLLE 80 SUR EN URAPANES  Y LA CL 62 SUR  CON TV 73 B SECTOR RINCON DE LA ESTANCIA YA HAY PROCESO CON INCIDENTE  N° 170918-000037</t>
  </si>
  <si>
    <t xml:space="preserve">PROGRADO PARA EL 17 ABRIL. SE ENVIA INFORMACIÒN DE RUTAS POR PARTE DE LA GESTORA DE TRASMILENIO. ELIZABETH. PACAVITA. </t>
  </si>
  <si>
    <t>GESTIONAR  REUNION CON EL ADMINISTRADOR DE MIRADOR EL TUNAL.</t>
  </si>
  <si>
    <t xml:space="preserve">SE PROGRAMA ENCUENTRO COMUNITARIO MIRADOR DEL TUNAL CON LA SRA OLGA 3142394121  PARA EL 18/04/2018 A LAS 2:00 PM </t>
  </si>
  <si>
    <t>Se realiza SDQS el dìa 9/04/2018 Nª 870372018</t>
  </si>
  <si>
    <t xml:space="preserve">GESTIONAR ENCUENTRO COMUNITARIO CON LOS RESIDENTES DEL CONJUNTO ASI COMO- JORNADA INFORMATIVA PASO SEGURO </t>
  </si>
  <si>
    <t>SE REALIZA COMISION EL 26/04/2018</t>
  </si>
  <si>
    <t>RECORRIDO DE VERIFICACION HECTOR ARMANDO 7182245/3138823610</t>
  </si>
  <si>
    <t xml:space="preserve">SE REALIZÒ RECORRIDO TÈCNICO EN EL SECTOR </t>
  </si>
  <si>
    <t>SE PROGRAMA RECORRIDO TECNICO: KRA 73 H Nº 62D -04 SUR CANDELARIA MARIA EMILIA : 7777237</t>
  </si>
  <si>
    <t>SE PROGRAMA RECORRIDO TECNICO: KRA 73 Nº 62D -04 SUR CANDELARIA MONICA EMILIA : 7777237</t>
  </si>
  <si>
    <t>GESTIONAR SOLICITUD A LA ENTIDAD DE COMPETENCIA VIA CARRERA 42 A nº58C ARBOLIZADRORA BAJA JAIRO 3115717569</t>
  </si>
  <si>
    <t>SE ENVIA CORREO AL INGENIERO JULIO CESAR GONZALEZ, DE LA ALCALDÌA LOCAL INFORMANDO ACERCA DEL ESTADO DE LA VÌA.</t>
  </si>
  <si>
    <t>ELEVAR OP EN CALLE 67C SUR Nº 18N-25 BARRIO JUAN PABLO SEGUNDO</t>
  </si>
  <si>
    <t xml:space="preserve"> SE REALIZA RADICADO EL 23/04/2018 RADICADO #1013852018 </t>
  </si>
  <si>
    <t>REALIZAR SOCIALIZACIÒN EN LOS PUNTOS CLLE 70 C SUR POR CR 17 F Y CLLE 78 POR CR 17 L</t>
  </si>
  <si>
    <t>SE REALIZA LA SOCIALIZACIÒN DE DICHA IMPLEMTENTACIÒN EN EL SECTRO DE QUINTAS.</t>
  </si>
  <si>
    <t xml:space="preserve">OFICIAR A DCV, MOSTRANDO RESULTADOS </t>
  </si>
  <si>
    <t>RADICADO SDM- DSC- 68825-2018</t>
  </si>
  <si>
    <t xml:space="preserve">OFICIAR A DCV PARA EVALUAR LA VIABILIDAD DE IMPLEMENTAR LA SEÑALIZACIÒN SOLICITADA TV 73B ENTRE CLL62B SUR Y CLL62B SUR </t>
  </si>
  <si>
    <t>NUMERO DE INCIDENTE 180416-000061</t>
  </si>
  <si>
    <t xml:space="preserve">BARRIO GALICIA </t>
  </si>
  <si>
    <t>OFICIAR A DCV PARA EVALUAR LA VIABILIDAD DE IMPLEMENTAR  SEÑALIZACIÒN SOBRE EL SEGMENTO  DG69 M ENTRE KR 47 B Y KR47</t>
  </si>
  <si>
    <t>NUMERO DE INCIDENTE 180416-000066</t>
  </si>
  <si>
    <t>BARRIO SIERRA MORENA</t>
  </si>
  <si>
    <t>OFICIAR A DCV QUE EVALUEN LA POSIBILIDAD DE IMPLEMENTAR Y REALIZAR MANTENIMIENTO A LOS REDUCTORES EXISTENTES  KR 18A ENTRE CLL 73 SUR Y CLL70B</t>
  </si>
  <si>
    <t>NUMERO DE INCIDENTE 180416-000075</t>
  </si>
  <si>
    <t xml:space="preserve">BARRIO LA ESTRELLA </t>
  </si>
  <si>
    <t xml:space="preserve">OFICIAR A DCV PARA QUE EVALUEN LA VIABILIDAD DE IMPLEMENTAR REDUCTORES SOBRE EL SEGMENTO VIAL KR 18 ENTRE CLL 73 SUR Y CLL70B </t>
  </si>
  <si>
    <t>NUMERO DE INCIDENTE 180416-000076</t>
  </si>
  <si>
    <t>OFICIAR A DCV PARA QUE EVALUEN LA VIABILIDAD DE IMPLEMENTAR LA SEÑALIZACIÒN SOLICITADA CLL79 SUR ENTRE 18 F Y KR 18</t>
  </si>
  <si>
    <t>NUMERO DE INCIDENTE 180416-000078</t>
  </si>
  <si>
    <t>LA JOYA</t>
  </si>
  <si>
    <t>OFICIAR A DCV PARA QUE EVALUEN LA VIABILIDAD DE IMPLEMENTAR LA SEÑALIZACIÒN SOLICITADA CLL 63C SUR CON KR 63</t>
  </si>
  <si>
    <t>NUMERO DE INCIDENTE 180416-000079</t>
  </si>
  <si>
    <t xml:space="preserve">SANTA ROSA </t>
  </si>
  <si>
    <t xml:space="preserve">OFICIAR A DCV PARA QUE EVALUEN LA VIABILIDAD DE IMPLEMENTAR LA SEÑALIZACIÒN SOLICITADA KR 77 A ENTRE CLL57P Y AUTO SUR </t>
  </si>
  <si>
    <t>NUMERO DE INCIDENTE 180416-000073</t>
  </si>
  <si>
    <t xml:space="preserve">PRIMAVERA </t>
  </si>
  <si>
    <t>REALIZAR JORNADA INFORMATIVA DE IEP EN EL SECTOR ARBOLIZADORA ALTA :SEÑORA DORA. 3124686921</t>
  </si>
  <si>
    <t>SE REALIZA JORNADA INFORMATIVA EL DÍA 17 DE ABRIL DE 2018. DE IEP</t>
  </si>
  <si>
    <t>ACTA.</t>
  </si>
  <si>
    <t xml:space="preserve">CONVOCAR ENCUENTRO COMUNITARIO CASA GRANDE </t>
  </si>
  <si>
    <t>SE REALIZARÀ ENCUENTRO COMUNITARIO EL DÌA 19 DE ABRIL DE 2018. 3:00pM</t>
  </si>
  <si>
    <t>ENCUENTRO COMUNITARIO. CRA 18P BIS A Nº 61C 38 SUR. ALTOS DE JALISCO . MARIA ROSALBA 3223073307</t>
  </si>
  <si>
    <t>EN CUENTRO COMUNITARIO. CRA 18P BIS A Nº 61C 38 SUR. ALTOS DE JALISCO . MARIA ROSALBA 3223073307</t>
  </si>
  <si>
    <t>SE REALIZA ENCUENTRO COMUNITARIO EL DIA 24/04/18</t>
  </si>
  <si>
    <t xml:space="preserve">RECORRIDO TÉCNICO. CAMBIO DE SENTIDO, CONEXIÓN LOCALIDAD CIUDAD BOLÍVAR  TUNJUELITO. TONELAJE. CERCA COLEGIO INELPRES, SIMONCITO FUNDACIÓN </t>
  </si>
  <si>
    <t>SENSIBILIZACIÓN AL SEÑOR QUE OCASIONA LA IEP. DG 68 SUR # 37A 49</t>
  </si>
  <si>
    <t xml:space="preserve">REALIZAR SOCIALIZACIÓN DE REDUCTORES DE VELOCIDAD </t>
  </si>
  <si>
    <t>OP. POR TECNICOMECANICA Y ESTADO DEL VEHICULO A INFORMALES EN EL SECTOR MANUELA BELTRAN-HASTA CLL 68 SUR CON CR 45 Y CL 62SUR CON 45</t>
  </si>
  <si>
    <t>SE REALIZA RADICADO EL DIA 23/04/2018 CON #1014712018</t>
  </si>
  <si>
    <t>CONVOCAR TELEFONICAMENTE CONFIRMANDO ENCUENTRO DEL 26 DE ABRIL DE 2018</t>
  </si>
  <si>
    <t>CONVOCAR TELEFONICAMENTE CONFIRMANDO ENCUETRO DEL 26 DE ABRIL DE 2018</t>
  </si>
  <si>
    <t xml:space="preserve">ELEVAR OPERATIVO DE CONTROL POR IEP POR LA ENTREGA PRINCIPAL DE LUCERO ALTO HASTA EL CAI </t>
  </si>
  <si>
    <t>ELEVAR OP EN LA VIA SOLICITADA DIAGONAL 57 Z CARRERA 75-60a Y DIAGONAL 57 Z CON CARRERA 74 NOCTURNO, GESTIONAR INFORMACION CON TM DE RUTAS PROYECTADAS DEL SECTOR ESTANCIA, GESTIONAR INFORMACION CON IDU SOBRE MANTENIMIENTO DE VIA DEL TRAZADO ALIMENTADOR PERDOMO.</t>
  </si>
  <si>
    <t>ELEVAR OPERATIVOS POR IEP EN LOS ALREDEDORES DEL HSPITAL DE MEISSEN</t>
  </si>
  <si>
    <t>SE REALIZARÁ RECORRIDO TÉCNICO SEÑALIZACIÓN COLEGIO SAN ISIDRO LABRADOR</t>
  </si>
  <si>
    <t>PROGRAMAR TALLER DE SENSIBILIZACIÓN CON LA U DISTRITAL.  CON EL SEÑOR MANUEL BARRERO. 3002161077</t>
  </si>
  <si>
    <t>ASISTIR A LA PROXIMA REUNIÓN DE COMISIÓN</t>
  </si>
  <si>
    <t xml:space="preserve">JORNADA INFORMATIVA IEP BARRIO SOTAVENTO </t>
  </si>
  <si>
    <t>ELEVAR OPERATIVO POR SDQS. CRA 27 B ENTRE CLLE 71P SUR Y CLLE 71 H SUR</t>
  </si>
  <si>
    <t xml:space="preserve">REALIZAR JORNADA INFORMATIVA POR IEP EN LA CLLE 72C SUR CON TV 27 H </t>
  </si>
  <si>
    <t>El día 15 de febrero, mediante correo electrónico, la administradora de ALTOS DE SANTA ANA informa no estar de acuerdo con la medida a implementar.                             El día 26 de febrero mediante comunicación telefónica con la administradora de CAMINOS DE SANTA ANA se informa que aún no se ha diligenciado la totalidad de los listados. El día 8 de marzo en tercera visita se recogen listados de CAMINOS DE SANTA ANA y se informa que no se diligenció la totalidad de los listados.  Dada la nueva propuesta de cambios de sentido de la adminsitradora de ALTOS DE SANTA ANA, y de la cual se informa al Ingeniero Gonzalo de la DSVCT los días 15 y 20 de febrero por correo electrónico, la DSVCT evaluará propuesta para informar a la comunidad. Dado que la DSVCT evaluó la propuesta y no la encontró viable, solicita a la DSC que envíe informe de socialización con los resultados llegados a la fecha al CLM, de esta manera el 9 de abril MEDIANTE MEMORANDO SDM-DSC-66493-18 SE ENVIAN RESULTADOS A LA DSVCT</t>
  </si>
  <si>
    <t>Dado que no fue posible contactar a los administradores de los conjuntos del sector o coordinar reuniones con la comunidad por la proximidad a semana santa, el día 10 de abril MEDIANTE OFICIO SDM-DSC-66488-18 SE INFORMA A LOS EDIFICIOS DEL SECTOR LA MEDIDA A IMPLEMENTAR.  El día 17 de abril  En segunda visita realizada se informa que:En el Conjunto Habitacional San Antonio Norte no se encontraron los listados, se dejan nuevamente, en Balzares, la administradora se compromete a diligenciar los listados que aún no se han diligenciado, en Edificio Newton no se encuentran los listados, por lo cual se dejan nuevamente, en Andalucía Real tampoco se encontraron listados, por lo cual se dejan nuevamente, en las casas no se encontraron residentes adicionales.  El día 4 de mayo, En tercera visita realizada se informa que: En el Conjunto Habitacional San Antonio Norte los listados están bajo llave, el vigilante se compromete a dejarlos en portería sin llave, en Balzares, se recogen los listados, en Edificio Newton no se encuentran los listados diligenciados, informando el vigilante que nadie estaba interesado en firmar, en Andalucía Real tampoco se encontraron listados. El representante de Villas de Andalucía informa que entregará las notificaciones a las 48 casas que se ubican sobre la Cl 181C, dado que no había sido posible el acceso por las rejas y portones que poseen.  El día 18 de mayo,  En comunicación telefónica con el señor Gabriel Vargas, representante de Villas de Andalucía, se informa que no ha sido posible el diligenciamiento de los listados dado que no encuentra a los propietarios oi residentes de las viviendas, solicita que sean recogidos los listados en dos semanas y que informará en ese periodo al mayor número de personas. El día 1 de junio, En cuarta visita realizada se recogen listados de San Antonio Norte, Andalucía Real y Villas de Andalucía; se notifica por segunda ocasión a los apartamentos en los cuales no se recibió información.  Se informa que los días 15 de marzo, 20 de abril, 23 de abril, 30 de abril y 2 de junio se reciben correos electrónicos con opiniones de la medida a implementar. El día 12 de junio  Mediante memorando SDM-DSC-121182-2018, se envían resultados de la socialización.</t>
  </si>
  <si>
    <t>REALIZAR SEGUNDA VISITA. Dado los correos recibidos por la comunidad en contra de la medida a implementar, se amplía la información a los administrazdores mediante oficios SDM-DSC-66481, 68836, 68844, 68853, 68856-2018. Se realizan visitas los días 10, 17, 19, 20 de abril y 4 de mayo, dado que los vigilantes extraviaban los listados o no los diligenciaba la comunidad o los administradores los tenían guardados.  El 17 de mayo mediante memorando SDM-DSC-99355-2018, se envían resultados de la socialización.</t>
  </si>
  <si>
    <t>Se informa que la misma solicitud había sido atendida en recorrido el día 2 de febrero mediante Incidente No. 180122-000095 y CONCEPTO TECNICO 01-552 y el día 10 de abril Mediante oficio SDM-DSC-66355-18 se publica en cartelera.</t>
  </si>
  <si>
    <t>SE REALIZA LA JORNADA INFORMATIVA POR INVASION DE ESPACIO PUBLICO  EL 5 DE MAYO DEL 2018</t>
  </si>
  <si>
    <t>SE SOLICITO MEDIANTE EL CORREO ELECTRONICO EL PODER DEL CONO EL 13 DE ABRIL DEL 2018                                                  Incidente No. 180423-000143.                              CONCEPTO TECNICO 01-599 SE RADICA EL  OPERATIVO DE CONTROL POR LA PLATAFORMA SDQS# 1220292018</t>
  </si>
  <si>
    <t>SE SOLICITO MEDIANTE EL CORREO ELECTRONICO EL PODER DEL CONO EL 13 DE ABRIL DEL 2018                                                                        DIAGNÓSTICO DE LA VISITA: La Kr 11 pertenece a la malla vial local de la ciudad, está construida en asfalto en buen estado, opera en doble sentido, posee ancho variable entre la Cl 140 y la Cl 147, entre 7m y 9m aproximadamente, alto volumen vehicular, presenta demarcación de línea central de camellón, línea de borde, flechas direccionales, pictograma de zona escolar, sendero peatonal, línea de pare y reductores de velocidad tipo estoperol; en cuanto a señalización vertical se observa señal dúplex SP-46/SR-30-30 (peatones en la vía / velocidad máxima 30Km/h), SP-47/SR-30-30 (zona escolar / velocidad máxima 30Km/h) y SR-28 a ambos costados; se evidencia intersección semafórica en la Cl 140 y Cl 142. La zona en su mayor parte es de uso residencial con presencia de algunos locales comerciales. La comunidad solicita el cambio de sentido de doble a único sur – norte por los choques presentados y alto estacionamiento dificultando la movilidad por la presencia de la Parroquia San Tarsicio y el parque Cedritos, especialmente.  REQUERIMIENTO: Dado lo informado por la comunidad, se solicita a la DSVCT evaluar la posibilidad del cambio de sentido vial de doble a único sur – norte de la Kr 11 entre Cl 140 y Cl 147.</t>
  </si>
  <si>
    <t>Incidente No. 180409-000172.                              CONCEPTO TECNICO 01-595</t>
  </si>
  <si>
    <t>DIAGNÓSTICO DE LA VISITA: La Cl 103A pertenece a la malla vial local de la ciudad, está construida en asfalto en buen estado, posee 7m aproximadamente de ancho, opera en doble sentido. Presenta demarcación en buen estado de línea central, flechas direccionales, sendero peatonal, línea de pare en la bocacalle con la AK 9; en cuanto a señalización vertical se observa señal SR-01 que da prioridad a la AK 9 y SR-28 al costado norte. En la visita se observan algunos vehículos que toman la Cl 103A hacia el oriente desde la AK 9 a altas velocidades, por lo cual la comunidad realiza la solicitud.  REQUERIMIENTO: Dado lo anterior, se solicita a la DCV evaluar la posibilidad de implementar reductores de velocidad sobre la Cl 103A.</t>
  </si>
  <si>
    <t>SE REALIZA LA JORNADA INFORMATIVA EL 5 MAYO DEL 2018 POR INVACION DE ESPACIO PUBLICO</t>
  </si>
  <si>
    <t>Se realiza de nuevo visita al sector</t>
  </si>
  <si>
    <t xml:space="preserve">El día 17 de abril  En segunda visita realizada se informa que:En el Conjunto Habitacional San Antonio Norte no se encontraron los listados, se dejan nuevamente, en Balzares, la administradora se compromete a diligenciar los listados que aún no se han diligenciado, en Edificio Newton no se encuentran los listados, por lo cual se dejan nuevamente, en Andalucía Real tampoco se encontraron listados, por lo cual se dejan nuevamente, en las casas no se encontraron residentes adicionales.  El día 4 de mayo, En tercera visita realizada se informa que: En el Conjunto Habitacional San Antonio Norte los listados están bajo llave, el vigilante se compromete a dejarlos en portería sin llave, en Balzares, se recogen los listados, en Edificio Newton no se encuentran los listados diligenciados, informando el vigilante que nadie estaba interesado en firmar, en Andalucía Real tampoco se encontraron listados. El representante de Villas de Andalucía informa que entregará las notificaciones a las 48 casas que se ubican sobre la Cl 181C, dado que no había sido posible el acceso por las rejas y portones que poseen.  El día 18 de mayo,  En comunicación telefónica con el señor Gabriel Vargas, representante de Villas de Andalucía, se informa que no ha sido posible el diligenciamiento de los listados dado que no encuentra a los propietarios oi residentes de las viviendas, solicita que sean recogidos los listados en dos semanas y que informará en ese periodo al mayor número de personas. El día 1 de junio, En cuarta visita realizada se recogen listados de San Antonio Norte, Andalucía Real y Villas de Andalucía; se notifica por segunda ocasión a los apartamentos en los cuales no se recibió información.  Se informa que los días 15 de marzo, 20 de abril, 23 de abril, 30 de abril y 2 de junio se reciben correos electrónicos con opiniones de la medida a implementar.  El 12 de junio Mediante memorando SDM-DSC-121182-2018, se envían resultados de la socialización.                                                    </t>
  </si>
  <si>
    <t>SE REALIZA LA JORNADA INFORMATIVA RL 5 DE MAYO DEL 2018 POR INVACION DE ESPACIO PUBLICO</t>
  </si>
  <si>
    <t xml:space="preserve">Se realiza de nuevo visita al sector </t>
  </si>
  <si>
    <t>Se entregan volantes de divulgación y se dejan listados de personas informadas en las porterías de los edificios, no se enviarán oficios dado que las medidas ya fueron implementadas y no se tiene conocimiento si habian sido socializadas.</t>
  </si>
  <si>
    <t>SE RADICA POR LA PLATAFORMA SDQS#1220252018</t>
  </si>
  <si>
    <t>Se recogen listados en edificio Tribk</t>
  </si>
  <si>
    <t>Se envían oficios de notificación para la implementación de reductores de velocidad tipo bandas en agregado en la Kr 20 entre Cl 118 y Cl 122, con radicados No. 86094, 86096, 86099, 86102, 86107, 86112, 86113, 86114, 86116, 86118</t>
  </si>
  <si>
    <t>Se envían oficios de notificación para la implementación de reductores de velocidad tipo bandas en agregado en la Kr 23 entre Cl 118 y Cl 122, con radicados No. 86328, 86329, 86331, 86334, 86336, 86339, 86343, 86345, 86348, 86352, 86356, 86360, 86364, 86369</t>
  </si>
  <si>
    <t>SE REALIZA NOTIFICACION EN LOS APARTAMENTOS EN LOS CUALES NO SE OBTUVO ALGÚN TIPO DE RESPUESTA. A LA FECHA NO SE HAN RECIBIDO CORREOS. SE ENVIARÁ INFORME A LA DCV</t>
  </si>
  <si>
    <t>El día 20 de abril se recibe por correo electrónico opinión de un residente del sector, dado que al día 17 de mayo no se han recibido más respuestas a la medida a implementar, mediante memorando SDM-DSC-99348-2018 se envía resultados de la socialización.</t>
  </si>
  <si>
    <t>SE REALIZO LA JORNADA INFORMATIVA EL 5 DE MAYO DEL 2018 POR INVACION DE ESPACIO PUBLICO</t>
  </si>
  <si>
    <t>SE RADICA POR LA PLATAFORMA SDQS#  1220762018 SE REALIZA LA JORNADA INFORMATIVA EL 5 DE MAYO DEL 2018 POR INVACION DE ESPACIO PUBLICO</t>
  </si>
  <si>
    <t xml:space="preserve">Incidente No.180409-000171                              CONCEPTO TECNICO 01-594                        </t>
  </si>
  <si>
    <t xml:space="preserve">Incidente No. 180409-000171. DIAGNÓSTICO DE LA VISITA: La Cl 122 pertenece a la malla vial local de la ciudad, está construida en asfalto en regular estado, opera en doble sentido, posee 7 m aproximadamente de ancho, presenta demarcación deteriorada de flechas direccionales, sendero peatonal, línea y pictograma de pare; en cuanto a señalización vertical se observa señal SR-01 que da prioridad a la Kr 13 y señal dúplex SP-47/SR-30-30 (zona escolar / velocidad máxima 30Km/h. Al momento de la visita se observa estacionamiento irregular al costado norte y alto flujo vehicular. REQUERIMIENTO: De acuerdo con lo anterior se solicita a la DTI evaluar la implementación de señales SR-28 sobre la Cl 122 entre Kr 12 y Kr 13.                                                                                                                                                                           </t>
  </si>
  <si>
    <t xml:space="preserve">Incidente No.180409-000168                              CONCEPTO TECNICO 01-591 </t>
  </si>
  <si>
    <t>SE REALIZA LA JORNADA INFORMATIVA RL 5 DE MAYO DEL 2018 POR INVACION DE ESPACIO PUBLICO SE RADICA EL OPERATIVO DE CONTROL POR LA PLATAFORMA SDQS#1220832018</t>
  </si>
  <si>
    <t>JORNADA INFORMATIVA EN LA CL 127 CON AV 19 Y 20 OPERATIVO DE CONTROL EN CL 127 CON AV 19</t>
  </si>
  <si>
    <t>SE REALIZA JORNADA INFORMATIVA EL 5 DE MAYO DE 2018 POR INVACION DE ESPACIO PUBLICO SE RADICA EL OPERATIVO DE CONTROL POR LA PLATAFORMA SDQS# 1220952018</t>
  </si>
  <si>
    <t>mayo</t>
  </si>
  <si>
    <t>OPERATIVOS DE CONTROL KR 15A CON CL 188 A 189     SEÑALIZACION DE VIA CERRADA EN LA CL 188 A LA 189 CON KR 15BIS</t>
  </si>
  <si>
    <t>AGENDAR OPERATIVO Y RECORRIDO</t>
  </si>
  <si>
    <t>Incidente No.180507-000125                             CONCEPTO TECNICO 01-602 SE RADICA EL OPERATIVO DE CONTROL POR LA PLATAFORMA SDQS #1221082018</t>
  </si>
  <si>
    <t>DIAGNÓSTICO DE LA VISITA: La Kr 15 Bis corresponde a una vía local cerrada hacia la Cl 189 en el canal San Antonio, se encuentra en concreto en buen estado con 9m de ancho aproximadamente, no se observa demarcación sobre la Kr 15 Bis. La comunidad informa del alto estacionamiento en el tramo vial, en especial de camiones en las noches, por lo cual solicita señal SR-28. En la visita se observan dos vehículos estacionados y se informa que se solicita al centro local realizar jornadas informativas acerca del uso adecuado de las vías.  
REQUERIMIENTO: De acuerdo con lo informado por la comunidad, se solicita a la DTI evaluar la implementación de señales SR-28 sobre la Kr 15 Bis.</t>
  </si>
  <si>
    <t xml:space="preserve">JORNADA INFORMATIVA LA CL 138 # 11-90 OPERATIVO DE CONTROL LA CL 138 # 11-90 Y RECORRIDO TECNICO DE SEÑALIZACION DE SR 28 EN CL 138 # 11-90 </t>
  </si>
  <si>
    <t xml:space="preserve">JORNADA INFORMATIVA LA CL 138 # 11-90 OPERATIVO DE CONTROL LA CL 138 # 11-90 Y RECORRIDO TECNICO DE SEÑALIZACION EN CL 138 # 11-90 </t>
  </si>
  <si>
    <t xml:space="preserve">AGENDAR JORNADAS  OPERATIVO Y RECORRIDO </t>
  </si>
  <si>
    <t>SE REALIZA LA JORNADA INFORMATIVAA EL 3 DE MAYO DEL 2018 POR INVACION DE ESPACIO PUBLICO Incidente No.180507-000126                             CONCEPTO TECNICO 01-603 SE RADICA EL OPERATIVO DE CONTROL POR LA PLATAFORMA SDQS # 1221132018</t>
  </si>
  <si>
    <t>DIAGNÓSTICO DE LA VISITA: La Cl 138 corresponde a una vía local cerrada, está construida en asfalto en buen estado, posee 6m aproximadamente de ancho, presenta demarcación de línea central, flechas direccionales, sendero peatonal y línea de pare, en cuanto a señalización vertical se observa señalización SR-01 que da prioridad a la Kr 11 y señal de “VÍA CERRADA”. En la visita se observan varios vehículos estacionados, los cuales según la comunidad son dejados en la vía la mayor parte del día; el CLM informa que ha realizado jornadas informativas acerca del uso adecuado de las vías, en el sector.  
REQUERIMIENTO: De acuerdo con lo informado por la comunidad, se solicita a la DTI evaluar la implementación de señales SR-28 sobre la Cl 138.</t>
  </si>
  <si>
    <t>OPERATIVO DE CONTROL EN LA KR 12 # 140 -22 RESTAURANTE CARACOL ROJO  JORNADA INFORMATIVA KR 12 # 140-22    SEÑALIZACION DE SR 28 KR 12# 140-22</t>
  </si>
  <si>
    <t>Incidente No.180507-000127                             CONCEPTO TECNICO 01-604 SE RADICA EL OPERATIVO DE CONTROL POR LA PLATAFORMA SDQS # 1221212018 LA JORNADA INFORMATIVA SE REALIZA LA JORNADA INFORMATIVA EL 26 DE JUNIO DEL 2018</t>
  </si>
  <si>
    <t>En recorrido se observa que existen señales SR-28 a ambos costados de la Kr 12, por lo cual se solicita al CLM jornadas iinformativas.</t>
  </si>
  <si>
    <t>ENVIAR INFORME DE SOCIALIZACION DSVCT EN LA CL 124 ENTRE AK 9 Y AK 11</t>
  </si>
  <si>
    <t>SE ENVIARA INFORME TERCERA SEMANA DE MAYO</t>
  </si>
  <si>
    <t>Mediante memorando SDM-DSC-99355-2018, se envían resultados de la socialización.</t>
  </si>
  <si>
    <t>RECOGER LISTADOS Y NOTIFICAR APARTAMENTOS DONDE NO RESPONDIERON EN TERCERA VISITA. KR 20 ENTRE CL 118 Y CL 122</t>
  </si>
  <si>
    <t>AGENDAR</t>
  </si>
  <si>
    <t>SE REALIZARA TERCERA VISITA EL VIERNES 18 DE MAYO</t>
  </si>
  <si>
    <t xml:space="preserve">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Kr 20 forma parte de una solicitud de socialización de 5 tramos más, ubicados en la Kr 21, Kr 22 y Kr 23 entre Cl 118 y Cl 122, de la Cl 108 - Kr 16 y CL 109 - Kr 14, según memorandos 82920-2017 y  131368-2017 de la DCV.                                                                                          Mediante oficios SDM-DSC-86094, 86096, 86099, 86102, 86107, 86112, 86113, 86114, 86116, 86118, se informa de la medida a implementar en la Kr 20.                                                                                                                          El 23 de mayo se realiza tercera visita de socialización en la Kr 20 recogiendo listados de porterías. </t>
  </si>
  <si>
    <t>OFICIAR EDIFICIOS DEL SECTOR Y REALIZAR 2 VISITA  NOTIFICANDO A OFICINAS APTOS Y CASAS CL 123 CON KR 7A</t>
  </si>
  <si>
    <t>SE OFICIARA Y SE REALIZARA SEGUNDA VISITA LA TERCERA SEMANA DE JUNIO</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</si>
  <si>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A la fecha del 12 de junio no se han concluido las demás socializaciones en curso, dado el poco interés de algunos adminsitradores de propietarios y administradores en la Localidad. El día 26 de junio se realiza segunda visita al sector dejando notificaciones y listados en porterías de edificios y socializando en casas.</t>
  </si>
  <si>
    <t>RECOGER LISTADOS DE FIRMAS DE PERSONAS INFORMADAS  EN LA CL  108 CON KR 16</t>
  </si>
  <si>
    <t>SE REALIZARA SEGUNDA VISITA EL VIERNES 18 DE MAYO</t>
  </si>
  <si>
    <t xml:space="preserve">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Cl 108 - Kr 16 forma parte de una solicitud de socialización de 5 tramos más, ubicados en la Kr 20, Kr 21, Kr 22 y Kr 23 entre Cl 118 y Cl 122 y CL 109 - Kr 14, según memorandos 82920-2017 y  131368-2017 de la DCV.                                                                                                      El 23 de mayo se realiza tercera visita de socialización, recogiendo listados de porterías </t>
  </si>
  <si>
    <t>RECOGER LISTADOS Y NOTIFICAR APTOS DONDE NO RESPONDIERON EN 3 VISITA KR 23 ENTRE CL 118 Y CL 122</t>
  </si>
  <si>
    <t xml:space="preserve">La Kr 23 forma parte de una solicitud de socialización de 5 tramos más, ubicados en la Kr 21, Kr 22 y Kr 20 entre Cl 118 y Cl 122, de la Cl 108 - Kr 16 y CL 109 - Kr 14, según memorandos 82920-2017 y  131368-2017 de la DCV.                                              El día 2 de mayo mediante oficios SDM-DSC-86328, 86329, 86331, 86334, 86336, 86339, 86343, 86345, 86348, 86352, 86356, 86360, 86364, 86369-2018, se informa de la medida a implementar en la  Kr 23.                                                                                                  El 18  de mayo se realiza tercera visita de socialización en la Kr 23, recogiendo listados de porterías y notificando a apartamentos que no firmaron. Los edificios Denver, Astorga y Camino de Mallorca, no entregaron listados, llamar a administradores. </t>
  </si>
  <si>
    <t>RECOGER LISTADOS DE FIRMAS  DE PERSONAS INFORMADAS EN LA CL 109 CON KR 14</t>
  </si>
  <si>
    <t xml:space="preserve">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Cl 109 - Kr 14 forma parte de una solicitud de socialización de 5 tramos más, ubicados en la Kr 20, Kr 21, Kr 22 y Kr 23 entre Cl 118 y Cl 122 y CL 108 - Kr 16, según memorandos 82920-2017 y  131368-2017 de la DCV.                                                                                                      El 23 de mayo se realiza tercera visita de socialización, recogiendo listados de porterías </t>
  </si>
  <si>
    <t>SE ESPERARA CONCEPTO DE LA DCV EN CUANTO A SOCIALIZAR ACEPTACION  O SOLO INFORMAR  ALA COMUNIDAD DE LOS REDUCTORES EN LA KR  9B ENTRE CL 117A Y 119</t>
  </si>
  <si>
    <t>EN ESPERA DE RESPUESTA DE ACCION A SEGUIR POR PARTE DE DCV DADO QUE SE OBSERVA EN CAMPO QUE SE ADELANTA LA IMPLEMENTACION DE LOS DISEÑOS DE SEÑALIZACION QUE INCLUYEN REDUCTORES DE VELOCIDAD</t>
  </si>
  <si>
    <t>Dado que la DCV no respondió acciones a seguir, la DSC realiza visita al sector, evidenciando que los reductores de velocidad tipo resalto portátil ya fueron implementados, con lo cual se concluye el proceso.</t>
  </si>
  <si>
    <t>OFICIAR A EDIFICIOS Y REALIZAR SEGUNDA VISITA PARA NOTIFICAR POR MEDIO DE VOLANTES  KR 22 ENTRE CL 118   Y 122</t>
  </si>
  <si>
    <t>SE OFICIARA Y SE REALIZARA SEGUNDA VISITA EL VIERNES 18 DE MAYO</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</si>
  <si>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Kr 22 forma parte de una solicitud de socialización de 5 tramos más, ubicados en la Kr 21, Kr 23 y Kr 20 entre Cl 118 y Cl 122, de la Cl 108 - Kr 16 y CL 109 - Kr 14, según memorandos 82920-2017 y  131368-2017 de la DCV.                                              El día 17 de mayo mediante oficios SDM-DSC-99587, 99588, 99589, 99591, 99592, 99595, 99597, 99598, 99599, 99600, 99601-2018, se informa de la medida a implementar en la Kr 22.                                                                                                                   El día 1 de junio se realiza segunda visita de socialización en la Kr 22,  notificando a cada residente del sector acerca de la medida a implementar. El día 14 de junio se realiza tercera visita de socialización en la Kr 22, recogiendo listados en porterías de edificios, en dos edificios se dejan de nuevo listados por no estar diligenciados. El día 20 de junio se recogen listados en edificios faltantes.</t>
  </si>
  <si>
    <t>SOLICITAR ALA DCV REDUCTORES DE VELOCIDAD  EN LA AK 9 CON 103A</t>
  </si>
  <si>
    <t>OFICIAR A EDIFICIOS Y REALIZAR SEGUNDA VISITA PARA NOTIFICAR POR MEDIO DE VOLANTES  KR 21 ENTRE CL 118 Y 122</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</si>
  <si>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Kr 21 forma parte de una solicitud de socialización de 5 tramos más, ubicados en la Kr 21, Kr 22 y Kr 20 entre Cl 118 y Cl 122, de la Cl 108 - Kr 16 y CL 109 - Kr 14, según memorandos 82920-2017 y  131368-2017 de la DCV.                                              El día 17 de mayo mediante oficios  SDM-DSC-99509, 99514, 99520, 99528, 99532, 99539, 99546, 99551, 99555-2018, se informa de la medida a implementar en la Kr 21.                                                                                                                                                                El día 23 de mayo se realiza segunda visita de socialización en la Kr 21,  notificando a cada residente del sector acerca de la medida a implementar. El día 14 de junio se realiza tercera visita de socialización en la Kr 21, recogiendo listados en porterías de edificios, en dos edificios se dejan de nuevo listados por no estar diligenciados. El día 20 de junio se recogen listados en edificios faltantes.</t>
  </si>
  <si>
    <t>OFICIAR A EDIFICIOS Y REALIZAR SEGUNDA VISITA PARA NOTIFICAR POR MEDIO DE VOLANTES POR CADA APTO CL 112 CON KR 17 Y KR 18</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</si>
  <si>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El día 17 de mayo mediante oficios  SDM-DSC-99660, 99661, 99662, 99664, 99665, 99666, 99667, 99669, 99671, 99672, 99674, 99675-2018, se informa de la medida a implementar.                                                                                                                                                                El día 1 de junio se realiza segunda visita de socialización,  notificando a cada residente del sector acerca de la medida a implementar, se dejan listados en porterías.  El día 20 de junio se realiza tercera visita de socialización en la Cl 112 - Kr 17, recogiendo listados en porterías de edificios,</t>
  </si>
  <si>
    <t>SOLICITAR ALA DTI SEÑAL SR 28 CL 138 CON KR 11</t>
  </si>
  <si>
    <t>Incidente No.180507-000126                             CONCEPTO TECNICO 01-603</t>
  </si>
  <si>
    <t>OFICIAR A EDIFICIOS Y REALIZAR SEGUNDA VISITA PARA NOTIFICAR POR MEDIO DE VOLANTES POR CADA APTO CL 112 CON KR 14 Y 14B</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</si>
  <si>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El día 17 de mayo mediante oficios SDM-DSC-99678, 99679, 99680, 99681, 99682, 99683, 99684, 99685-2018, se informa de la medida a implementar.                                                                                                                                                                El día 1 de junio se realiza segunda visita de socialización,  notificando a cada residente del sector acerca de la medida a implementar, se dejan listados en porterías. El día 20 de junio se realiza tercera visita de socialización en la Cl 112 - Kr 14, recogiendo listados en porterías de edificios,</t>
  </si>
  <si>
    <t>OFICIAR A EDIFICIOS Y REALIZAR SEGUNDA VISITA PARA NOTIFICAR A CASAS Y APTOS DEL SECTOR CL 148 ENTRE AK 7 Y 9</t>
  </si>
  <si>
    <t>El día 9 de mayo Mediante correo electrónico a Rut se solicita: "Buen día Rut, de acuerdo con el memorando SDM-DCV-108492-17; con  el ASUNTO: Solicitud implementación reductores de velocidad en el sector de la Cl 148 entre AK 7 y AK 9, REFERENCIA: SDM-DSVCT-8914-17; el cual dice: "[…] Con el fin de dar respuesta al requerimiento del memorando en referencia y dando alcance a las recomendaciones por parte de su Dirección respecto a las medidas de pacificación en el sector del asunto, se informa lo siguiente: Se incluyó dentro de las bases de compromisos de la Entidad la actualización~ del diseño de señalización EX_01..:...334_1236_11, acorde a lo establecido en el Manual de Señalización Vial vigente y a las condiciones operativas y de movilidad del sector. No obstante, es importante precisar que la implementación de medidas de pacificación que incluyen reductores de velocidad altamente restrictivos como es el caso de los resaltos portátiles, está supeditado a la aceptación por parte de la comunidad del sector, mediante actas de socialización, teniendo en cuenta los impactos de vibración y ruido que generan ante el tránsito vehicular. En consecuencia, copia de éste comunicado se remite a la Dirección de Servicio al Ciudadano para que de acuerdo a su competencia adelante las actividades de socialización con la comunidad; se aclara además que dependiendo del porcentaje de aceptación de la medida, se continuará con el proceso de diseño y posterior implementación." Informo que el pasado 4 de mayo se dio inicio a la socialización en el sector solicitando datos de administradores de cada edificio para oficiar la medida a implementar en un primer acercamiento con la comunidad, sin embargo, con el objeto de continuar el proceso de socialización, solicito amablemente, me indiques si ya se encuentran definidos los diseños a implementar."                                                                                                              El día 17 de mayo Mediante correo electrónico Rut responde los días 10 y 17 de Mayo: "Una vez revisada la base de actualización de diseños para la zona norte (actualizada a fecha 8 de mayo de 2018), se informa que el diseño EX_01_334_1236_11 se encuentra en actualización." y en correo posterior el 17 de mayo: "Considero pertinente contar primero con el diseño actualizado, antes de socializar; lo anterior, con el fin de evitar inconvenientes en la información que se pueda suministrar a la comunidad."                                                                                                   De acuerdo con lo anterior se suspende el proceso de socialización hasta que la DCV entregue diseños.</t>
  </si>
  <si>
    <t>OFICIAR A EDIFICIOS QUE NO ENTREGARON LISTADOS  Y NOTIFICAR APTOS DONDE NO FIRMARON EN LOS DEMAS EDIFICIOS EN LA  CL 174  ENTRE AK7 Y KR 8H</t>
  </si>
  <si>
    <t>OFICIAR A EDIFICIOS QUE NO ENTREGARON LISTADOS  Y NOTIFICAR APTOS DONDE NO FIRMARON EN LOS DEMAS EDIFICIOS EN LA  CL 17A  ENTRE AK7 Y KR 8H</t>
  </si>
  <si>
    <t>SE OFICIARA Y SE REALIZARA CUARTA VISITA EL VIERNES 18 DE MAYO</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</si>
  <si>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El día 11 de mayo mediante oficios Mediante oficios SDM-DSC-94376, 94379-2018, se informa de la medida a implementar.                                                                                                                                                              El día 18 de mayo en nueva visita se notifica a apartamentos en los cuales no se encontraron listados, que corresponden a Redil de Castilla I, Kr 8H No. 173-48 y Quintas del Redil C, Kr 8 No. 173-50. En los conjuntos residenciales, Altos del Redil Cl 174 No. 7-80, y Kr 7A No. 173-21, se entregan notificaciones en los apartamentos en los cuales no se obtuvo respuesta y no firmaron listados. El día 18 de junio se realiza encuentro comunitario, la administrdora informa que en el transcurso de la semana entregara listados.</t>
  </si>
  <si>
    <t>OPERATIVO DE CONTROL EN BAHIAS EN LA KR 11 ENTRE CL 180 Y 183 VILLAS DE ANDA LUCIA    REDUCTORES DE VELOCIDAD EN LA CL 183 HASTA LA 180 CON KR 11      PROHIBIDO PARQUEAR EN LAS BAHIAS DE LA KR 11 ENTRE CL 180 Y 183</t>
  </si>
  <si>
    <t>Incidente No.180507-000128                            CONCEPTO TECNICO 01-605 SE RADICA EL OPERATIVO DE CONTROL POR LA PLATAFORMA SDQS # 1221382018</t>
  </si>
  <si>
    <t>Incidente No.180507-000128                            CONCEPTO TECNICO 01-605 SE RADICA EL OPERATIVO DE CONTROL POR LA PLATAFORMA SDQS # 1221382018. Dado a que aun se encuentra en ejecución la socialización de reductores de velocidad sobre la Cl 181C con Kr 11, se enviarán las observaciones en el informe de resultados de la socialización pues la comunidad no está de acuerdo con la socialización.</t>
  </si>
  <si>
    <t>OPERATIVOS DE CONTROL EN LA KR 7 BIS CON CL 108</t>
  </si>
  <si>
    <t>SE RADICA EL OPERATIVO DE CONTROL POR LA PLATAFORMA SDQS # 1221432018</t>
  </si>
  <si>
    <t>OFICIAR A EDIFICIOS QUE NO ENTREGARON LISTADOS Y APARTAMENTOS QUE NO FIRMARON CL 181 CON KR 11</t>
  </si>
  <si>
    <t>SE OFICIARA Y SE REALIZARA CUARTA VISITA EL VIERNES 18 DE MAYO. Mediante memorando SDM-DSC-121182-2018, se envían resultados de la socialización.</t>
  </si>
  <si>
    <t xml:space="preserve">El día 4 de mayo, En tercera visita realizada se informa que: En el Conjunto Habitacional San Antonio Norte los listados están bajo llave, el vigilante se compromete a dejarlos en portería sin llave, en Balzares, se recogen los listados, en Edificio Newton no se encuentran los listados diligenciados, informando el vigilante que nadie estaba interesado en firmar, en Andalucía Real tampoco se encontraron listados. El representante de Villas de Andalucía informa que entregará las notificaciones a las 48 casas que se ubican sobre la Cl 181C, dado que no había sido posible el acceso por las rejas y portones que poseen.  El día 18 de mayo,  En comunicación telefónica con el señor Gabriel Vargas, representante de Villas de Andalucía, se informa que no ha sido posible el diligenciamiento de los listados dado que no encuentra a los propietarios oi residentes de las viviendas, solicita que sean recogidos los listados en dos semanas y que informará en ese periodo al mayor número de personas. El día 1 de junio, En cuarta visita realizada se recogen listados de San Antonio Norte, Andalucía Real y Villas de Andalucía; se notifica por segunda ocasión a los apartamentos en los cuales no se recibió información.  Se informa que los días 15 de marzo, 20 de abril, 23 de abril, 30 de abril y 2 de junio se reciben correos electrónicos con opiniones de la medida a implementar.  Dado que la medida fue ampliamente divulgada, se entregará informe de socialización y no se oficiará de nuevo a edificios.                                                 </t>
  </si>
  <si>
    <t>JORNADA INFORMATIVA EN CL 137 # 19-05     RECORRIDO CAMBIO DE SENTIDO VIAL EN LA CL 137 CON 18A ACTUALMENTE ESTA DOBLE VIA LA COMUNIDAD SOLICITA DEJAR EN UN SOLO SENTIDO NORTE     OPERATIVO DE CONTROL CL 136 # 18-45</t>
  </si>
  <si>
    <t>Incidente No.180524-000054.                            CONCEPTO TECNICO 01-607                                  SE REALIZA LA JORNADA INFORMATIVA POR INVACION DE ESPACIO PUBLICO EL 26 DE JUNIO DEL 2018 SE RADICA EL OPERATIVO DE CONTROL POR LA PLATAFORMA SDQS #1410292018</t>
  </si>
  <si>
    <t>SE REALIZA RECORRIDO EL 6 DE JUNIO. DIAGNÓSTICO DE LA VISITA: La Cl 137 y la Kr 18A corresponden a vías locales de la ciudad, dispuestas en “L”, operan en doble sentido, están construidas en asfalto en regular estado, poseen 7m aproximadamente de ancho, presentan demarcación deteriorada de línea central de camellón, línea de borde, flechas direccionales, sendero peatonal y línea de pare, en cuanto a señalización vertical se observa señalización SR-01 (pare) sobre la Cl 137 que da prioridad a la AK 19, SR-01 sobre la Kr 18A que da prioridad a la Cl 140, señal dúplex SP-46/SR-30-30 (peatones en la vía / velocidad máxima 30Km/h) sobre la Kr 18A y SR-28 a ambos costados de la Kr 18A y la Cl 137, pero a pesar de ello, se observa en el momento de la visita, alto estacionamiento irregular en ambas vías, generando, según la comunidad riesgo de choques y dificultad en la libre circulación; razón por la cual realizan la solicitud de cambio de sentido de la Cl 137 de doble sentido a único sentido occidente - oriente y de la Kr 18A de doble sentido a único sentido sur – norte. El sector es de uso residencial y comercial, en la zona se ubica el centro comercial Sorpresas, Funeraria Jardines del Recuerdo y Parroquia San Juan de Ávila.
REQUERIMIENTO: De acuerdo con lo informado por la comunidad, además de la gran afluencia de personas por los equipamientos presentes, se solicita a la DSVCT evaluar la posibilidad de cambio de sentido de la Cl 137 de doble sentido a único sentido occidente - oriente y de la Kr 18A de doble sentido a único sentido sur – norte.</t>
  </si>
  <si>
    <t>SOLICITAR ALA DSVCT POSIBILIDAD DE CAMBIO DE SENTIDO DE DOBLE A UNICO S-N EN LA KR 11 ENTRE CL 140 Y 147</t>
  </si>
  <si>
    <t>Incidente No. 180423-000143.                            CONCEPTO TECNICO 01-599</t>
  </si>
  <si>
    <t>DIAGNÓSTICO DE LA VISITA: La Kr 11 pertenece a la malla vial local de la ciudad, está construida en asfalto en buen estado, opera en doble sentido, posee ancho variable entre la Cl 140 y la Cl 147, entre 7m y 9m aproximadamente, alto volumen vehicular, presenta demarcación de línea central de camellón, línea de borde, flechas direccionales, pictograma de zona escolar, sendero peatonal, línea de pare y reductores de velocidad tipo estoperol; en cuanto a señalización vertical se observa señal dúplex SP-46/SR-30-30 (peatones en la vía / velocidad máxima 30Km/h), SP-47/SR-30-30 (zona escolar / velocidad máxima 30Km/h) y SR-28 a ambos costados; se evidencia intersección semafórica en la Cl 140 y Cl 142. La zona en su mayor parte es de uso residencial con presencia de algunos locales comerciales. La comunidad solicita el cambio de sentido de doble a único sur – norte por los choques presentados y alto estacionamiento dificultando la movilidad por la presencia de la Parroquia San Tarsicio y el parque Cedritos, especialmente.  REQUERIMIENTO: Dado lo informado por la comunidad, se solicita a la DSVCT evaluar la posibilidad del cambio de sentido vial de doble a único sur – norte de la Kr 11 entre Cl 140 y Cl 147.</t>
  </si>
  <si>
    <t>SOLICITAR ALA DTI SEÑAL SR 28 KR 15 BIS ENTRE CL 188 Y CL 189</t>
  </si>
  <si>
    <t>Incidente No.180507-000125                            CONCEPTO TECNICO 01-602</t>
  </si>
  <si>
    <t>JORNADA INFORMATIVA CL 127 # 3-96</t>
  </si>
  <si>
    <t>SE REALIZA LA JORNADA INFORMATIVA EL 26 DE JUNIO DEL 2018 POR INVACION DE ESPACIO PUBLICO</t>
  </si>
  <si>
    <t>JORNADA INFORMATIVA DG 163 # 2B -17             SEÑALIZACION  DG 163 # 2B- 17</t>
  </si>
  <si>
    <t xml:space="preserve">AGENDAR JORNADAS Y RECORRIDO </t>
  </si>
  <si>
    <t>Incidente No.180524-000057.                            CONCEPTO TECNICO 01-608                                SE REALIZA LA JORNADA INFORMATIVA EL 26 DE JUNIO DEL 2018 POR INVACION DE ESPACIO PUBLICO</t>
  </si>
  <si>
    <t>SE REALIZA RECORRIDO EL 1 DE JUNIO. 
DIAGNÓSTICO DE LA VISITA: La Kr 2B y la Dg 163 pertenecen a la malla vial local de la ciudad, están construidas en concreto en buen estado, operan en doble sentido, poseen 3.5 m de ancho aproximadamente, con alta pendiente, curva peligrosa y bajo volumen vehicular; no presentan demarcación, se evidencia señal SR-31 (peso máximo bruto permitido de 7 toneladas). Al momento de la visita se observa transporte informal a altas velocidades.
REQUERIMIENTO: Dadas las condiciones de alta pendiente, no se recomiendan reductores de velocidad altamente restrictivos, sin embargo se solicita a la DCV la implementación de los diseños de señalización acordes al tipo de vía y que prevenga al conductor de los riesgos de accidente.</t>
  </si>
  <si>
    <t>OPERATIVOS DE CONTROL AV KR 45 # 224-80    SOLICITAR PASOS SEGUROS Y SEÑALIZACION EN LA KR 45 # 224-80</t>
  </si>
  <si>
    <t xml:space="preserve">AGENDAR OPERATIVOS  Y RECORRIDO </t>
  </si>
  <si>
    <t>Incidente No.180524-000058.                          CONCEPTO TECNICO 01-609                         SE RADICA EL OPERATIVO DE CONTROL POR LA PLATAFORMA SDQS # 1410322018</t>
  </si>
  <si>
    <t xml:space="preserve">SE REALIZA RECORRIDO EL 1 DE JUNIO. DIAGNÓSTICO DE LA VISITA: La Autopista Norte (AK 45) es una vía arterial de la ciudad, opera en doble sentido de circulación con separador central, alto volumen vehicular. Dada la presencia del centro comercial Muebles Guaymaral y Bima, se genera gran atracción de peatones y población infantil. La comunidad informa del estacionamiento irregular frente a la placa 224-80, en la bahía del centro comercial Muebles Guaymaral, por lo cual se solicita paradero del SITP y/o señalización SR-28, además de paso seguro por la Autopista Norte. Transmilenio informa que está dispuesto a implementar un paradero del SITP, siempre y cuando la DTI lo autorice.
REQUERIMIENTO: Dado lo anterior, se solicita a la DTI evaluar la implementación de señales SR-28 frente al centro comercial Muebles Guaymaral y/o implementación de un paradero del SITP; y a la DSVCT evaluar la posibilidad de paso seguro sobre la Autopista norte entre la Cl 232 y Cl 234. </t>
  </si>
  <si>
    <t>OPERATIVOS DE CONTROL EN LA AV 9 # 117A-63</t>
  </si>
  <si>
    <t xml:space="preserve">AGENDAR OPERATIVOS  </t>
  </si>
  <si>
    <t>SE RADICA EL OPERATIVO DE CONTROL POR LA PLATAFORMA SDQS # 1410342018</t>
  </si>
  <si>
    <t>OPERATIVOS DE CONTROL EN LA CL 182 CON KR 7</t>
  </si>
  <si>
    <t>SE RADICA EL OPERATIVO DE CONTROL POR LA PLATAFORMA SDQS # 1410392018</t>
  </si>
  <si>
    <t>JORNADA INFORMATIVA EN LA KR 13 CON CL 125</t>
  </si>
  <si>
    <t>REDUCTORES DE VELOCIDAD EN LA 127 A CON 11      SEÑALIZACION ZONA ESCOLAR COLEGIO REYES CATOLICOS Y COLEGIO PEDAGOGICO      JARDIN INFANTIL VUELTA CANELA 127 CON KR 11B SEÑALIZACION   OPERATIVOS DE CONTROL CL 127 CON KR 11B</t>
  </si>
  <si>
    <t>Incidente No. 180524-000060.                         CONCEPTO TECNICO 01-610                       Incidente No. 180524-000061                          CONCEPTO TECNICO 01-611                               SE RADICA EL OPERATIVO DE CONTROL POR LA PLATAFORMA SDQS # 1410422018</t>
  </si>
  <si>
    <t>SE REALIZA RECORRIDO EL 6 DE JUNIO. DIAGNÓSTICO DE LA VISITA: La Kr 11B Bis A pertenece a la malla vial local de la ciudad, está construida en asfalto en buen estado, opera en doble sentido entre la Cl 127A y la Cl 127C y en sentido único S-N entre la AC 127 y la Cl 127A, posee 8 m de ancho aproximadamente; no presentan demarcación, se evidencia señal SR-38 (sentido único de circulación) a la altura de la AC 127 que indica único sentido S-N, SP-30 (reducción de la calzada a la izquierda), señal dúplex SP-47/SR-30-30 (zona escolar / velocidad máxima 30Km/h), SR-04 (No pase), SR-11 (circulación en ambos sentidos) y SR-01 (pare) a la altura de la Cl 127A. Equipamientos adyacentes al tramo: colegios Reyes Católicos e Instituto Pedagógico Nacional. Al momento de la visita se observan algunos vehículos a altas velocidades.
REQUERIMIENTO: Dada la presencia de población infantil y el óptimo estado del pavimento, se solicita a la DCV implementación de los diseños de señalización de zona escolar en el sector que incluyan reductores de velocidad.</t>
  </si>
  <si>
    <t>MANTENIMEINTO DE LA CANALIZACION DE LA 121 CON 7    AVISO DE VIA CERRADA EN LA CL 123 CON KR 6  PARE EN LA 126 CON KR 6 Y REDUCTORES DE VELOCIDAD EN LA KR 6 CON 123</t>
  </si>
  <si>
    <t>Incidente No.180524-000062.                         CONCEPTO TECNICO 01-612                       Incidente No.180524-000063                          CONCEPTO TECNICO 01-613          EL MANTENIMIENTO DE LA CANALIZACION SE RADICA POR LA PLATAFORMA SDQS #  1623402018</t>
  </si>
  <si>
    <t>SE REALIZA RECORRIDO EL 6 DE JUNIO. DIAGNÓSTICO DE LA VISITA: La Kr 6 pertenece a la malla vial local de la ciudad, está construida en asfalto en regular estado en algunos sectores, con 7.5 m aproximadamente de ancho, es una vía cerrada a la altura de la Cl 126 y de la Cl 123, es el acceso a conjuntos residenciales y al Centro Empresarial Paseo Real; el ingreso a esta vía se realiza por la Cl 123A, la cual presenta pendiente media, no se observa demarcación y se evidencian reductores de velocidad implementados sobre la Kr 6 entre la Cl 123A y la Cl 126, al parecer por la comunidad. La comunidad solicita señalización de vía cerrada, señal SR-01 a la altura de la Cl 126 y reductores de velocidad sobre la Kr 6.
REQUERIMIENTO: Dado lo observado en la visita, se solicita a la DCV implementar señalización de VIA CERRADA y evaluar la posibilidad de implementar reductores de velocidad entre la Cl 123 y la Cl 123A, dado que en este sector el pavimento se encuentra en buen estado y señal SR-01 a la altura de la Cl 124.</t>
  </si>
  <si>
    <t>OPERATIVOS DE CONTROL KR 14 # 151-60   REUNION PROXIMO MARTES 22 DE MAYO</t>
  </si>
  <si>
    <t>AGENDAR  OPERATIVOS</t>
  </si>
  <si>
    <t>SE REALIZO LA REUNION EL 22 DE MAYO CON LOS VEEDORES IDU Y LAS ENTIDADES PERTINENTES  JUNTO CON LA SDM PARA TRATAR TEMAS DE LA COMUNIDAD SE RADICA EL OPERATIVO DE CONTROL POR LA PLATAFORMA SDQS # 1410492018</t>
  </si>
  <si>
    <t>GRUPO GUIA EN LA KR 7 CON CL 183</t>
  </si>
  <si>
    <t>SE ENVIA LA SOLICITUD DEL GRUPO GUIA MEDIENTE CORREO ELECTRONICO EL DIA 28 DE MAYO DEL 2018</t>
  </si>
  <si>
    <t>OPERATIVO DE CONTROL EN COFFI PAN SAN PEDRO PLAZA VILLA MARANTA  AUTOPISTA NORTE # 187-06     SOLICITAN MALETINES PARA MITIGAR EL DESCENSO DE PASAJEROS SOBRE LA AUTO NORTE</t>
  </si>
  <si>
    <t>DURANTE EL ENCUENTRO COMUNITARIO DEL DIA 16 DE MAYO MEDIANTE LA INGENIERA BIBIANA SE SOLICITO LOS MALETINES QUE AL DIA SIGUIENTE YA ESTABAN PUESTOS  SE RADICA OPERATIVO DE CONTROL POR LA PLATAFORMA SDQS # 1410522018</t>
  </si>
  <si>
    <t xml:space="preserve">SOLICITA LA COMUNIDAD RUTAS Y PARADEROS DEL SITP EN LA CL 183 ENTRE KR 7 Y AUTO PISTA </t>
  </si>
  <si>
    <t>SE ENVIA CORREO ALA GESTORA DE TRANSMILENIO EL DIA 28 DE MAYO SOLICITANDO PARADEROS DE SITP EN LA CL 183 ENTRE KR 7 Y AUTO NORTE</t>
  </si>
  <si>
    <t>OFICIAR POR SEGUNDA VEZ A ADMINISTRADORES KR 23 ENTRE CL 118 -122</t>
  </si>
  <si>
    <t>LOS ADMINISTRADORES ENTREGARÁN LISTADOS</t>
  </si>
  <si>
    <t xml:space="preserve">La Kr 23 forma parte de una solicitud de socialización de 5 tramos más, ubicados en la Kr 21, Kr 22 y Kr 20 entre Cl 118 y Cl 122, de la Cl 108 - Kr 16 y CL 109 - Kr 14, según memorandos 82920-2017 y  131368-2017 de la DCV.                                              El día 2 de mayo mediante oficios SDM-DSC-86328, 86329, 86331, 86334, 86336, 86339, 86343, 86345, 86348, 86352, 86356, 86360, 86364, 86369-2018, se informa de la medida a implementar en la  Kr 23.                                                                                                  El 1  de junio se realiza cuarta visita de socialización en la Kr 23, recogiendo listados de porterías y notificando a apartamentos que no firmaron. </t>
  </si>
  <si>
    <t>EN OTRA VISITA RECOGER LISTADOS Y ENTREGAR VOLANTES CL 174 ENTRE KR 7 Y KR 8H</t>
  </si>
  <si>
    <t>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El día 11 de mayo mediante oficios Mediante oficios SDM-DSC-94376, 94379-2018, se informa de la medida a implementar.                                                                                                                                                              El día 18 de mayo en nueva visita se notifica a apartamentos en los cuales no se encontraron listados, que corresponden a Redil de Castilla I, Kr 8H No. 173-48 y Quintas del Redil C, Kr 8 No. 173-50. En los conjuntos residenciales, Altos del Redil Cl 174 No. 7-80, y Kr 7A No. 173-21, se entregan notificaciones en los apartamentos en los cuales no se obtuvo respuesta y no firmaron listados.                                           el 1 de junio se recogen listados pendientes y se notifica a apartamentos que no firmaron listados.                                                                                                                        Queda pendiente encuentro comunitario para entrega de últimos listados. El día 18 de junio se realiza encuentro comunitario, la adminsitradora informa que en el transcurso de la semana entregará listados.</t>
  </si>
  <si>
    <t>SOLICITAR ALA DCV MANTENIMIENTO DE SEÑAL EN LA KR 15 ENTRE CL 187 Y 188</t>
  </si>
  <si>
    <t xml:space="preserve">Incidente No.180524-000065.                         CONCEPTO TECNICO 01-614  </t>
  </si>
  <si>
    <t>DIAGNÓSTICO DE LA VISITA: La Kr 15 corresponde a una vía local, se encuentra construida en asfalto en buen estado con 7m de ancho aproximadamente, se observa demarcación de línea de borde y flechas direccionales que indican único sentido de circulación sur - norte. Se observa señal SR-38 vandalizada en la la esquina con la Cl 188, la cual fue girada indicando sentido norte – sur, la señal SR-38 ubicada en la esquina de la Cl 187 se encuentra con el pedestal doblado. En la visita se observan varios vehículos en contravía, algunos de ellos ingresan a un parqueadero ubicado sobre la Cl 187. La Cl 188 opera en sentido oriente – occidente. REQUERIMIENTO: Dado lo anterior, se solicita a la DCV realizar el mantenimiento de las señales SR-38.</t>
  </si>
  <si>
    <t>JORNADA INFORMATIVA EN LA CL 183 ENTRE KR 9 Y 19</t>
  </si>
  <si>
    <t>AGENDAR JORNADA INFORMATIVA</t>
  </si>
  <si>
    <t xml:space="preserve">SE REALIZA LA JORNADA INFORMATIVA POR INVACION DE ESPACIO PUBLICO EL DIA 26 DE JUNIO DEL 2018 </t>
  </si>
  <si>
    <t>JORNADA INFORMATIVA EN LA CL 118 CON KR 14B</t>
  </si>
  <si>
    <t>REALIZAR TERCERA VISITA PARA RECOGER LISTADOS EN LA KR 21 ENTRE CL 118 Y CL 122</t>
  </si>
  <si>
    <t xml:space="preserve">Dado que el día 4 de mayo se contó con la colaboración de 2 orientadores para las socializaciones pendientes en la Localidad, para un total de 6 integrantes en el equipo, se abrieron y continuaron 14 socializaciones, sin embargo en los días siguientes del mes de mayo, no se pudo contar con el mismo número de personas, razón por la cual no se cumple en los términos límite de 15 días.                                             La Kr 21 forma parte de una solicitud de socialización de 5 tramos más, ubicados en la Kr 21, Kr 22 y Kr 20 entre Cl 118 y Cl 122, de la Cl 108 - Kr 16 y CL 109 - Kr 14, según memorandos 82920-2017 y  131368-2017 de la DCV.                                              El día 17 de mayo mediante oficios  SDM-DSC-99509, 99514, 99520, 99528, 99532, 99539, 99546, 99551, 99555-2018, se informa de la medida a implementar en la Kr 21.                                                                                                                                                                El día 23 de mayo se realiza segunda visita de socialización en la Kr 21,  notificando a cada residente del sector acerca de la medida a implementar.     El día 1 de junio se recogen listados pendientes y se notifica a apartamentos que no firmaron listados.  El día 14 de junio de nuevo se recogen listados pendientes y se notifica a apartamentos que no firmaron listados.  El 20 de junio se recogen listados faltantes.     </t>
  </si>
  <si>
    <t xml:space="preserve">ELEVAR SOLICITUD A DCV CRA 57 CON 4 A </t>
  </si>
  <si>
    <t>MEMORANDO NO. 171011-000032</t>
  </si>
  <si>
    <t>ELEVAR SOLICITUD A DCV CRA 4 A CON 56</t>
  </si>
  <si>
    <t>MEMORANDO NO. 171125-000010</t>
  </si>
  <si>
    <t>ELEVAR SOLICITUD A DCV DIAGONAL 55 CON 4</t>
  </si>
  <si>
    <t>MEMORANDO NO. 180316-000031</t>
  </si>
  <si>
    <t>ELEVAR SOLICITUD A DCV CLL 56 CRA 4 Y 3</t>
  </si>
  <si>
    <t>ELEVAR SOLICITUD A DCV CALLE 58 CON 4</t>
  </si>
  <si>
    <t>MEMORANDO NO. 180316-000048</t>
  </si>
  <si>
    <t xml:space="preserve">ELEVAR SOLICITUD A DCV 57 CON 3 A </t>
  </si>
  <si>
    <t>MEMORANDO NO. 180316-000051</t>
  </si>
  <si>
    <t xml:space="preserve">ELEVAR SOLICITUD A DCV CLL 80 Y 81 CRA 11 Y 12 A </t>
  </si>
  <si>
    <t>MEMORANDO NO. 180316-000019</t>
  </si>
  <si>
    <t xml:space="preserve">REUNION EJECUTADA EN ESA FECHA POR AGENDA DE LOS PROFESIONALES DE LAS DIRECCIONES </t>
  </si>
  <si>
    <t>ACTA DE RECORRIDO 17-05-2018 RADICADO 106878</t>
  </si>
  <si>
    <t>EL DÍA 17-04-2018 SE LLAMA AL SR JOSE MARIA PARA CONCERTAR RECORRIDO EL DÍA 18-04-2018 EL LIDER DE LA COMUNIDAD MANIFIESTA NO PODER ASISTIR POR LO CUAL SE POSTERGA EL RECORRIDO PARA EL DIA 17-05-2018</t>
  </si>
  <si>
    <t>ELEVAR A DCV 97 A CON 9A</t>
  </si>
  <si>
    <t>MEMORANDO NO. 180507-000096</t>
  </si>
  <si>
    <t>SOLICITAR VIA SDQS OPERATIVOS DE CONTROL POR IEP CORREDOR DE LA CARRERA 2 ESTE CON 42</t>
  </si>
  <si>
    <t>RADICAR VIA SDQS OPERATIVOS DE CONTROL POR IEP EN LA CARRERA 2 ESTE CON 42</t>
  </si>
  <si>
    <t>RADICADO SDQS 15-05-2018 1239192018</t>
  </si>
  <si>
    <t>ELEVAR SOLICITUD A DCV KRA 16 CALLE /88-62</t>
  </si>
  <si>
    <t>MEMORANDO NO. 180528-000052</t>
  </si>
  <si>
    <t>ELEVAR SOLICITUD A DCV CLL 88 ENTRE CRA 16 Y 17</t>
  </si>
  <si>
    <t>MEMORANDO NO. 180528-000054</t>
  </si>
  <si>
    <t xml:space="preserve">SOLICITAR VIA SDQS OPERATIVOS DE CONTROL POR IEP CORREDOR DE LA CALLE 51A con 6 </t>
  </si>
  <si>
    <t xml:space="preserve">RADICAR VIA SDQS OPERATIVOS DE CONTROL POR IEP EN  LA CALLE 51A con 6 </t>
  </si>
  <si>
    <t>RADICADO SDQS 15-05-2018  1239292018</t>
  </si>
  <si>
    <t>SOLICITAR VIA SDQS OPERATIVOS DE CONTROL POR IEP CORREDOR DE LA CRA 9 ESTE No. 100B</t>
  </si>
  <si>
    <t>RADICAR VIA SDQS OPERATIVOS DE CONTROL POR IEP CRA 9 ESTE No. 100B</t>
  </si>
  <si>
    <t>RADICADO SDQS 15-05-2018  1239422018</t>
  </si>
  <si>
    <t xml:space="preserve">SOLICITAR VIA SDQS OPERATIVOS DE CONTROL POR IEP CORREDOR DE LA CALLE 97 NO. 8-25 ESTE </t>
  </si>
  <si>
    <t xml:space="preserve">RADICAR VIA SDQS OPERATIVOS DE CONTROL POR IEP EN  LA CALLE 97 NO. 8-25 ESTE </t>
  </si>
  <si>
    <t>RADICADO SDQS 15-05-2018  1239552018</t>
  </si>
  <si>
    <t xml:space="preserve">REALIZAR JORNADA INFORMATIVA POR IEP TRANSVERSAL 4 B ESTE CALLE 59 ESTE </t>
  </si>
  <si>
    <t xml:space="preserve">REALIZAR JORNADA INFORMATIVA POR IEP EN TRANSVERSAL 4 B ESTE CALLE 59 ESTE  </t>
  </si>
  <si>
    <t>ACTA DE DESARROLLO DE LA ACTIVIDAD 22-05-2018</t>
  </si>
  <si>
    <t>SOLICITAR VIA SDQS OPERATIVOS DE CONTROL POR IEP CRA  5 CON 48</t>
  </si>
  <si>
    <t>RADICAR VIA SDQS OPERATIVOS DE CONTROL POR IEP EN  LA CRA 5 CON 48</t>
  </si>
  <si>
    <t>RADICADO SDQS 30-05-2018 XXXX2018</t>
  </si>
  <si>
    <t xml:space="preserve">ELEVAR SOLICITUD A DSVCT KRA 2 CALLE 70 BIS </t>
  </si>
  <si>
    <t>MEMORANDO 180525-000061</t>
  </si>
  <si>
    <t>ELEVAR SOLICITUD A DCV KRA 1A DIAG 76</t>
  </si>
  <si>
    <t>MEMORANDO 180525-000062</t>
  </si>
  <si>
    <t xml:space="preserve">INTEGRAR ESTADO DE PROCESO AVDA CIRCUNVALAR CON CLL 38 ELEVAR SOLICITUD A DCV </t>
  </si>
  <si>
    <t>MEMORANDO 180528-000055</t>
  </si>
  <si>
    <t>ELEVAR SOLICITUD A DTI KRA 2 NO. 44-06</t>
  </si>
  <si>
    <t>SEGUIMIENTO 02223</t>
  </si>
  <si>
    <t>ELEVAR SOLICITUD A DCV CLL 45 NO. 1B -16</t>
  </si>
  <si>
    <t>MEMORANDO 180528-000057</t>
  </si>
  <si>
    <t>SOLICITAR VIA SDQS OPERATIVOS DE CONTROL POR IEP CORREDOR DE LA CALLE 84 CON 3</t>
  </si>
  <si>
    <t>RADICAR VIA SDQS OPERATIVOS DE CONTROL POR IEP CALLE 84 CON 3</t>
  </si>
  <si>
    <t>RADICADO SDQS 28-05-2018 1393662018</t>
  </si>
  <si>
    <t>SOLICITAR VIA SDQS OPERATIVOS DE CONTROL POR IEP CORREDOR DE LA CARRERA 13 CON 60</t>
  </si>
  <si>
    <t xml:space="preserve">RADICAR VIA SDQS OPERATIVOS DE CONTROL POR IEP CARRERA 13 CON 60 </t>
  </si>
  <si>
    <t>RADICADO SDQS 28-05-2018 1393722018</t>
  </si>
  <si>
    <t>SOLICITAR VIA SDQS OPERATIVOS DE CONTRPOL POR IEP CORREDOR DE CLL 95 CON CRA 23 CLINICA LOS NOGALES</t>
  </si>
  <si>
    <t>RADICAR VIA SDQS OPERATIVOS DE CONTROL POR IEP CLL 95 CON CRA 23 CLINICA LOS NOGALES</t>
  </si>
  <si>
    <t>RADICADO SDQS 29-05-2018 1399942018</t>
  </si>
  <si>
    <t xml:space="preserve">PROGRAMACION DE JORNADAS INFORMATIVAS Y OPERATIVO POR IEP EN EL SECTOR DE LA UNIVERSIDAD DE LOS ANDES KRA 2 CON CLL 17 </t>
  </si>
  <si>
    <t xml:space="preserve">REALIZAR JORNADAS INFORMATIVAS EN EL SECTOR DE DE LA CLL 18 CON KRA 7 POR LA INVASION DE MOTOCICLETAS EN LA CICLORRUTA </t>
  </si>
  <si>
    <t xml:space="preserve">RECORRIDO TECNICO EN LA VIA EL VERJON KILOMENTRO 14 VIA VERJON ANTES DE LA FUNDACION LEON DE SAN JORDAN </t>
  </si>
  <si>
    <t>ELEVAR INFORME DE RESPUESTA A DCV KRA 13 CON CLL 15</t>
  </si>
  <si>
    <t xml:space="preserve">REALIZAR LOS RESPECTIVOS RECORRIDOS SOLICITADOS EN EL MARCO DEL ENCUENTRO  CRA 6 ENTRE CLL 2 Y 3 Y SEÑALIZACION EN LA CLL 1F N 5 A - 98 - Y/O CLL 1F con kra 6 </t>
  </si>
  <si>
    <t xml:space="preserve">REALIZAR LOS RESPECTIVOS RECORRIDOS A LA LUZ DE LAS PETICIONES DE LA COMUNIDAD EN LA. CLL 2 CON KRA 5 - CLL 1 F CON KRA 5 Y LA KRA 4 CON DIAG 2 </t>
  </si>
  <si>
    <t xml:space="preserve">LA COMUNIDAD LE SOLICITA AL CLM EL RECORRIDO TECNICO PARA INSTALACION DE MEDIDAS DE PACIFICACION EN LA. CLL 2 CON KRA 5 - CLL 1 F CON KRA 5 Y LA KRA 4 CON DIAG 2 </t>
  </si>
  <si>
    <t xml:space="preserve">RECORRIDO DE: CLL 2 CON KRA 6 CRUCES - ELEVAR SOLICITUD A LA DCV </t>
  </si>
  <si>
    <t xml:space="preserve">CRECORRIDO DE: CLL 2 CON KRA 6 CRUCES - ELEVAR SOLICITUD A LA DCV </t>
  </si>
  <si>
    <t xml:space="preserve">RECORRIDO DE: CLL 1 F CON KRA 6  CRUCES - ELEVAR SOLICITUD A LA DCV </t>
  </si>
  <si>
    <t xml:space="preserve">CRECORRIDO DE: CLL 1 F CON KRA 6  CRUCES - ELEVAR SOLICITUD A LA DCV </t>
  </si>
  <si>
    <t xml:space="preserve">RECORRIDO DE: CLL 2 CON KRA 5  CRUCES - ELEVAR SOLICITUD A LA DCV </t>
  </si>
  <si>
    <t xml:space="preserve">CRECORRIDO DE: CLL 2 CON KRA 5  CRUCES - ELEVAR SOLICITUD A LA DCV </t>
  </si>
  <si>
    <t xml:space="preserve">RECORRIDO DE: CLL 1 F CON KRA 5 CRUCES - ELEVAR SOLICITUD A LA DCV </t>
  </si>
  <si>
    <t xml:space="preserve">CRECORRIDO DE: CLL 1 F CON KRA 5 CRUCES - ELEVAR SOLICITUD A LA DCV </t>
  </si>
  <si>
    <t xml:space="preserve">RECORRIDO DE: KRA 4 CON DIAG 2  CRUCES - ELEVAR SOLICITUD A LA DCV </t>
  </si>
  <si>
    <t xml:space="preserve">CRECORRIDO DE: KRA 4 CON DIAG 2  CRUCES - ELEVAR SOLICITUD A LA DCV </t>
  </si>
  <si>
    <t xml:space="preserve">SOLICITUD EN CAPACITACION EN SEGURIDAD VIAL PARA CONDUCTORES EN EL BARRIO EL DORADO EL 21 DE MARZO FECHA TENTATIVA. DEBIDO A PREOBLEMAS DE SEGURIDAD Y COSTREÑIMIENTO A LOS CONDUCTORES POR VACUNAS LOS CONDUCTORES NO ACCEDEN A REALIZAR LA CAPACITACION NI REUNION CON EL CLM Y POLICIA SE ADJUNTA ACTA Y MAIL DEL PRESIDENTE DE LA JAC DEL DORADO EXPLICANDO MOTIVOS </t>
  </si>
  <si>
    <t xml:space="preserve">EL CLM AGENDA PARA EL DIA 21 DE MARZO /2018 LAS REPECTIVAS CAPACITACIONES. SIN EMBARGO A TRAVES DE LA REUNION DE PARTICIPACION CON EL PRESIDENTE DE LA JAC DEL DORADO EL DIA 22 DE MARZO DE PROGRAMA NUEVA FECHA DIA: 27 DE MARZO. DEBIDO A PREOBLEMAS DE SEGURIDAD Y COSTREÑIMIENTO A LOS CONDUCTORES POR VACUNAS LOS CONDUCTORES NO ACCEDEN A REALIZAR LA CAPACITACION NI REUNION CON EL CLM Y POLICIA SE ADJUNTA ACTA Y MAIL DEL PRESIDENTE DE LA JAC DEL DORADO EXPLICANDO MOTIVOS  </t>
  </si>
  <si>
    <t>ACTA Y LISTADO COMO EVIDENCIA Y MAIL DEL PRESIDENTE DE LA JAC.</t>
  </si>
  <si>
    <t xml:space="preserve">SOLICITUD DE RECORRIDO TECNICO EN LA TRANSVERSAL 9 ESTE CON 1 A , KRA 9 ESTE CON 1A , KRA 11 ESTE CON 1A PARA GESTIONAR REDUCTORES DE VELOCIDAD POR EXCESO DE VELOCIDAD </t>
  </si>
  <si>
    <t>EN EL ENCUETRO CONVOCADO POR LA POLICIA NACIONAL LA COMUNIDAD : SOLICITUD DE RECORRIDO TECNICO CARRERA 5 CON CALLE 19 SEÑALIZACION PROHIBIDO PITAR Y EL OPERATIVOS EN LA ZONA DETRÁS DEL HOTEL BACATA</t>
  </si>
  <si>
    <t>EN EL ENCUETRO CONVOCADO POR LA POLICIA NACIONAL LA COMUNIDAD : SOLICITUD DE RECORRIDO TECNICO CARRERA 5 CON CALLE 19 SEÑALIZACION PROHIBIDO PITAR Y LOS OPERATIVOS EN LA ZONA DETRÁS DEL HOTEL BACATA</t>
  </si>
  <si>
    <t>EN EL ENCUETRO CONVOCADO POR LA POLICIA NACIONAL LA COMUNIDAD: VISITA TECNICA EN EL HOTEL BACATA ABORDAJE CARGUE Y DESCARGUE POR INCUMPLIMIENTO DE LA NORMA.</t>
  </si>
  <si>
    <t xml:space="preserve">REALIZAR RECORRIDO CON LA INGENIERA DE APOYO EN LA CLL 2 ENTRE KRA 7 Y 8 SOLICITUD DE SEÑALIZACION PROHIBIDO LA CIRCULACION DE MOTOCICLETAS- NOTA: EN EL MARCO DEL RECORRIDO SE DENOTA QUE LA DIRECCION NO CORRESPONDE A  LAS CARACTERISTICAS DE LA SOLICITUD EN ESA MEDIDA VIA TELEFONICA SE CORRIGE Y SE REALIZA EL RECORRIDO EN LA CLL 1 C ENTRE KRA 7 Y 8 </t>
  </si>
  <si>
    <t>EN EL ENCUENTRO COMUNITARIO  DONDE SE REALIZARA : GESTIONAR CON EL GRUPO GUIA PARA APOYAR LOS INTERSECCIONES VIALES DE LA CARRERA 7 CON CALLE 19.</t>
  </si>
  <si>
    <t xml:space="preserve">COMITÉ DE ÁREA SANTA FÉ ENVIAR A LA DRA CAROLINA SANTANDER LOS PUNTOS PRIORIZADOS Y ACCIONES POR PARTE DEL CLM </t>
  </si>
  <si>
    <t xml:space="preserve">EL CLM ENVIA A EL GESTOR DE TRANSMILENIO EL REQUERIMIENTO RECIBIDO POR PARTE DE LA COMUNIDAD PARA REALIZAR EL RESPECTIVO RECORRIDO SE ENVIA MAIL AL FUNCIONARIO EL DIA 12 DE MARZO DE 2018 (MAIL ADJUNTO EN ACTA COMO EVIDENCIA). TRANSMILENIO ACOMPAÑA AL CM A LA COMISION DE MOVILIDAD Y EN EL MARCO DE LA VISA SE REALIZA LA REUNION EXPONIENDO EL TEMA DE FRECUENCIAS Y POSIBLES SOLICIONES A LOS INCONVENIENTES QUE TIENE LA ZONA EN MATERIA DE SITP. ACTA COMO EVIDENCIA 23 DE MAYO DE 2018 CON LISTADO </t>
  </si>
  <si>
    <t xml:space="preserve">SOLICITAR CAMPAÑA PEDAGOGICA DEL PODER DEL CONO, SOLICITAR OPERATIVOS DE MAL PARQUEO EN LA VIA ENTRE LA KR 1 Y CL 18 Y CL 22 EJE AMBIENTAL, JORNADA INFORMATIVA DE MAL PARQUEO EN LA VIA EJE AMBIENTAL </t>
  </si>
  <si>
    <t>ELEVAR SOLICTUD DE REDUCTORES DE VELOCIDAD EN LA TV 9 ESTE CON CL 1 A</t>
  </si>
  <si>
    <t>EL CLM ESPERA EL RADICADO DE SOLICITUD POR PARTE DE LA INGENIERA DE APOYO PARA EL RESPECTIVO CIERRE DE LA APT. EN ESTE ORDEN DE IDEAS LA ING ALLEGA EL N DE RADICADO: 180430-000069</t>
  </si>
  <si>
    <t>ELEVAR SOLICITUD A DSVC DE LA CL 1 C ENTRE KR 7 Y KR 8 SEÑALICIÓN SR 23</t>
  </si>
  <si>
    <t>EL CLM ESPERA EL RADICADO DE SOLICITUD POR PARTE DE LA INGENIERA DE APOYO PARA EL RESPECTIVO CIERRE DE LA APT. EN ESTE ORDEN DE IDEAS LA ING ALLEGA EL N DE RADICADO: 180430-000067</t>
  </si>
  <si>
    <t>ELEVAR SDQS DE LA ANOMALIA DE LAS RUTAS Y FRECUENCIAS T 43 Y 120, ELEVAR POR MAIL AL GESTOR DE TRANSMILENIO PARA DARLE RESPUESTA A LA COMUNIDAD</t>
  </si>
  <si>
    <t>ENTREGAR AL PRESIDENTE DE LA JAL VIA MAIL PARA DARLE TRAZABILIDAD A LAS ACCIONES Y DEMOSTRAR ACCIONES DEL COLEGIO JORGE SOTO DEL CORRAL</t>
  </si>
  <si>
    <t>SE DA INICIO AL ENCUENTRO COMUNITARIO EN EL MARCO DE LA JORNADA DE TALLERES PARA P EN CONDICION DE DISCAPACIDAD LA COMUNIDAD SOLICITA ELEVAR OPERATIVOS POR IEP EN LOS PUNTOS ASIGNADOS POR LA COMUNIDAD Y ENVIAR TRAZABILIDAD DE LOS RECORRIDOS DE LAS CRUCES A LA LIDER COMUNITARIA ALIBE LINARES alibe11@live.com</t>
  </si>
  <si>
    <t>SE DA INICIO AL ENCUENTRO COMUNITARIO EN EL MARCO  DE LA JORNADA DE TALLERES PARA P EN CONDICION DE DISCAPACIDAD LA COMUNIDAD SOLICITA ELEVAR OPERATIVOS POR IEP EN LOS PUNTOS ASIGNADOS POR LA COMUNIDAD Y ENVIAR TRAZABILIDAD DE LOS RECORRIDOS DE LAS CRUCES A LA LIDER COMUNITARIA ALIBE LINARES alibe11@live.com</t>
  </si>
  <si>
    <t xml:space="preserve">SE DA INICIO AL ENCUENTRO COMUNITARIO CONVOCADO POR LA POLICIA NACIONAL DONDE LA COMUNIDAD SOLICITA. OPERATIVO POR IEP Y JORNADAS INFORMATIVAS EN CLL 26B Y CLL 26 C CON KRA 4 Y CRA 3 ENTRE CLL 26 B HACIA EL SUR </t>
  </si>
  <si>
    <t xml:space="preserve">SE DA INICIO AL ENCUENTRO COMUNITARIO CONVOCADO POR LA POLICIA NACIONAL DONDE LA COMUNIDAD SOLICITA. OPERATIVO POR IEP (SDQS) Y JORNADAS INFORMATIVAS EN CLL 26B Y CLL 26 C CON KRA 4 Y CRA 3 ENTRE CLL 26 B HACIA EL SUR </t>
  </si>
  <si>
    <t>SE DA INICIO AL ENCUENTRO COMUNITARIO DE ENTORNOS ESCOLARES CON EL POPOSITO DE ABORDAR ACCIONE EN MATERIA DE SEGURIDAD Y SEGURIDAD VIAL, ESTE COLEGIO ESTA PRIORIZADO A NIVEL LOCAL. AGENDAR REUNION CON EL GESTOR DE TRANSMILENIO Y LA RECTORA DEL COLEGIO AULAS COLOMBIANAS CON EL PROPSOITO DE ABORDAR TEMAS COMO: VELOCIDADES Y FRECUENCIAS DEL SITP</t>
  </si>
  <si>
    <t xml:space="preserve">LA GESTORA DE ALTO IMPACTO AGENDARA REUNION CON LAS ENTIDADES CORRESPONDIENTES. SE REALIZA EL DIA 7 DE MAYO ENCUENTRO COMUNITARIO CON EL FUNCIONARIO DE TRANSMILENIO PARA ABORDAR TEMAS INHERENTES A LA ENTIDAD COMO FRECUENCIAS TIEMPOS ETC.. ACTA DEL 7 DE MAYO Y LISTADO COMO EVIDENCIA </t>
  </si>
  <si>
    <t>SE DA INICIO AL ENCUENTRO COMUNITARIO DESPUES DEL OPERATIVO REALIZADO EL DIA 21 DE MARZO, LOS COMERCIANTES SOLICITAN SE REALICEN MAS OPERATIVOS EN EL SECTOR. EL CLM A TRAVES DE SDQS SOLICITARA OPERATIVOS EN EL ENTORNO DE LA U ANDES</t>
  </si>
  <si>
    <t>DE DA INICIO AL ENCUENTRO COMUNITARIO DONDE EL HOTEL BACATA LE SOLICITA AL CLM: OPERATIVO POR IEP, JORNADA INFORMATIVA EN LE HOTEL Y RECORRIDO TECNICO.</t>
  </si>
  <si>
    <t>SE DA INICIO AL ENCUENTRO COMUNITARIO EN MATERIA DE ENTORNOS ESCOLARES DONDE SE LE SOLICITA AL CLM: REALIZAR JORNADAS INFORMATIVAS POR IEP EN LA: CLL 20 ENTRE KRA 4 Y 5 Y ELEVAR OPERATIVOS EN EL SECTOR.</t>
  </si>
  <si>
    <t xml:space="preserve">EN EL AMRCO DEL ENCUENTRO COMUNITARIO EN LA VEREDA DEL VERJON LA COMUNIDAD SOLICITA. REALIZAR COMITÉ DE AREA EN LA VEREDA DEL VERJON, ENVIAR RESPUESTA DE CONTROL Y VIGILANCIA A LA COMUNIDAD DE LAS RESPUESTAS DE CONTROL Y VIGILANCIA HECHAS POR EL CLM RESPECTO A LAS ZONAS ESCOLARES. </t>
  </si>
  <si>
    <t>EL CLM ASISTE AL ENCUENTRO COMUNITARIO DEL BARRI LAS CRUCES DONDE SE LE SOLICITA AL CLM ASISTIR EL DIA 25 DE ABRIL PARA SOCIALIZAR LOS TEMAS QUE SE HAN TRABAJADO EN EL SECTOR.</t>
  </si>
  <si>
    <t xml:space="preserve">REALIZAR LA REUNION EN MATERIA DE FRECUENCIAS POR PARTE DEL CLM Y TM PARA SOLUCIONAR EL TEMA DE FRECUENCIAS EN EL SECTOR. SE REALIZA LA COMISION Y EN EL MARCO DE LA MISMA SE ENCUENTRA TRANSMILENIO PARA REALIZAR EL DIALOGO ENTRE TM Y COMUNIDAD SOBRE FRECUENCIAS DE BUSES SITP. ACTA DEL 23 DE MAYO DE 12018 COMO EVIDENCIA </t>
  </si>
  <si>
    <t>EL CLM SE PONDRA EN CONTACTO CON EL CONTACTO DEL COLEGIO PARA LA REALIZACION DE ACTIVIDADES EN EL ENTORNO ESCOLAR  - DESPUES DE MUCHO INSISTIR VIA TELEFONICA EL CLM SE LOGRA COMUNICAR CON EL SEÑOR ALVARO- DONDE EL SEÑOR NOS SOLICITA MAIL PARA POSTERIORMENTE PONERSE EN CONTACTO CON EL CLM 3 ESTO DEBIDO A QUE NO SE ENCUENTRA EN LA CIUDAD. EL CLM 3 ENVIA MAIL PARA QUE NOS DE A CONOCER SUS NECESIDADES A LA LUZ DE LAS ACCIONES EN EL COLEGIO SAN BARTOLOME DE LA MERCED. MAIL COMO EVIDENCIA ADJUNTO AL ACTA DEL RESPECTIVO DIA DEL ENCUENTRO COMUNITARIO</t>
  </si>
  <si>
    <t xml:space="preserve">ACTA,  LISTADO Y MAIL COMO EVIDENCIA </t>
  </si>
  <si>
    <t>RECORRIDO DE VERIFICACION DE SEÑALIZACION DE PROHIBIDO PARQUEAR ENTRE CLL 22 ENTRE KRA 7 Y KRA 10 - JORNADA INFORMATIVA POR IEP CLL 22 KRA 7 HASTA LA 10  Y OPERATIVOS POR EIP EN EL SECTOR.</t>
  </si>
  <si>
    <t>EL CLM DARA  INICIO A LAS ACCIONES Y COMPROMISOS POR PARTE DEL CLM. ES ASI QUE SE CELEBRA ESE MISMO DI LA JORNADA POR IEP EN EL SECTOR ACTA Y LISTADO COMO EVIDENCIA  PM . TAMBIEN SE ELEVA OPERATIVO A TRAVES DE SDQS N DE PETICION: 1302552018.</t>
  </si>
  <si>
    <t xml:space="preserve">EL CLM ENVIA A LA ING DE APOYO MAIL PARA EL ENVIO DE DICHAS ACCIONES POR PARTE DE LA DCV EL 18 DE ABRIL DE 2018 MAIL COMO EVIDENCIA ADJUNTO AL ACTA - EL CLM RECIBE MAIL DE LA INGENIERA Y ENVIA A LA COMUNIDAD PARA FINES PERTINENTES MAIL DEL 21 DE MAYO DEL PRESENTE AÑO ADJUNTO AL ACTA DEL 16 DE ABRIL. </t>
  </si>
  <si>
    <t xml:space="preserve">EL CLM AGENDARA VISITA TECNICA CON LA ING DE APOYO. DICHA ACTIVIDAD SE REALIZA EL DIA 29 DE MAYO DE 2018 ACTA COMO EVIDENCIA. </t>
  </si>
  <si>
    <t xml:space="preserve">SE ACLARA QUE DICHA APT SE CERRO EN DESTIEMPOS TENIENDO EN CUENTA QUE EL CLM ELEVO SOLICITUD DE VEHICULO PARA LOS RECORRIDOS TECNICOS , SIN EMBARGO PARA EL DIA 22 DE MAYO NO FUE POSIBLE POR PARTE DE LA COORDINACION ASIGNARNOS DICHO VEHICULO POR CUESTIONES AGENAS A LA ENTIDAD. </t>
  </si>
  <si>
    <t xml:space="preserve">EL CLM ELEVARA OPERATIVO A LA HORA CONVENIDA - ES ASI QUE EL CLM A TRAVES DEL SDQS CON EL NUMERO DE PETICION: 1302922018 ELEVA LA RESPECTIVA SOLICITUD. </t>
  </si>
  <si>
    <t xml:space="preserve">CLM DEBE REALIZAR JORNADA INFORMATIVA  EN LA ZONA ESPECIFICA. SE REALIZA LA JORNADA EL DIA 24 DE MAYO DE 2018 ACTA Y LISTADO COMO EVIDENCIA. </t>
  </si>
  <si>
    <t xml:space="preserve">ASISTIR AL ENCUENTRO COMUNITARIO DE LA FLORIDA PARA LA REALIZACION DEL PLAN DE ACCION ABORDAJE INSTITUCIONAL Y ENVIAR MAIL AL AREA SOCIAL DE LA PEATONALIZACION CON LA ESTRATEGIA DE ABORDAJE KRA 7 </t>
  </si>
  <si>
    <t xml:space="preserve">EL CLM 3 ASISTE AL ENCUENTRO COMUNITARIO DE LA FLORIDA ACTA COMO EVIDENCIA PENDIENTE EL ENVIO DE LA METODOLOGIA DE ABORDAJE TERRITORIAL </t>
  </si>
  <si>
    <t>EL CLM 3 ASISTE AL ENCUENTRO COMUNITARIO DE LA FLORIDA 3 DE MAYO  ACTA COMO EVIDENCIA  Y SE ENVIA EL DIA 9 DE MAYO LA ESTRATEGIA MAIL COMO EVIDENCIA ANEXO AL ACTA.</t>
  </si>
  <si>
    <t xml:space="preserve">ACTA  LISTADO Y MAIL  COMO EVIDENCIA </t>
  </si>
  <si>
    <t>JORNADA INFORMATIVA Y OPERATIVO POR I.E.P EN EL PARQUE SANTANDER</t>
  </si>
  <si>
    <t>JORNADA INFORMATIVA Y OPERATIVO POR I.E.P EN EL PARQUE SANTANDER LOCALES DE ARTESANIAS.</t>
  </si>
  <si>
    <t xml:space="preserve">EL CLM 3 AGENDARA LA JORNADA PERTINENTE Y POR SDQS ELEVARA EL OPERATIVO CORRESPONDIENTE </t>
  </si>
  <si>
    <t>EL CLM 3 AGENDARA LA JORNADA PERTINENTE Y POR SDQS ELEVARA EL OPERATIVO CORRESPONDIENTE. SE REALIZA JORNADA INFORMATIVA PARA FINES PERTINENTES Y CUMPLIMIENTO DE LA APT ACTA DEL 25 DE AMYO COMO EVIDDENCIA Y N DE SDQS PARA OPERATIVO: 1386572018</t>
  </si>
  <si>
    <t xml:space="preserve">ACTA Y LISTADO COMO EVIDENCIA Y COPIA RADICADO SDQS </t>
  </si>
  <si>
    <t>ENcuentros Comunitarios</t>
  </si>
  <si>
    <t xml:space="preserve">TALLER DE SEGURIDAD VIALEN EL JARDIN SANTA ROSA </t>
  </si>
  <si>
    <t>TALLER DE SEGURIDAD VIALEN EL JARDIN SANTA ROSA</t>
  </si>
  <si>
    <t>EL CLM 3 SE PROGRAMARA PARA DESARROLLAR DICHO TALLER</t>
  </si>
  <si>
    <t>DE ACUERDO CON AGENDA ,EL CLM 3 ORGANIZARA TALLER EN SEGUDIDAD VIAL</t>
  </si>
  <si>
    <t>ESTA APT NO SE HA CERRADO POR  HABER SIDO UN COMPROMISO DE LA GESTORA DE  ALTO IMPACTO  POR AGENDA EL CLM 3 NO LA HA ATENDIDO SE ELEVA MAIL A LA RECORA PARA DAR RESPUESTA AL RETARSO DE LA AGENDA.</t>
  </si>
  <si>
    <t>ENVIAR A LA CORPORACION ,LA INFORMACION QUE SE TENGA AL INTERIOR DE LA ENTIDAD (SDM) DEL PROTOCOLO DE PROYECTOS DE URBANISMO TACTICO Y /O PEATONALIZACION</t>
  </si>
  <si>
    <t>EL CLM 3 SE PROGRAMA PARA REALIZAR JORNADA INFORMATIVA</t>
  </si>
  <si>
    <t xml:space="preserve">EL CLM  DEBE REALIZAR JORNADA INFORMATIVA EN EL PARQUE SANTANTANDER Y ENVIA INFORMACION A LA COMUNIDAD INTERESADA SOBRE URBANISMO TACTICO MAIL ADJUNTO AL CATA COMO EVIDENCIA </t>
  </si>
  <si>
    <t>AVERIGUAR CON CARLOS URREGO , EL PROYECTO DE URBANISMO TACTICO .KRA 9 CON CALLE 15. TEMA CARGUE Y DESCARGUE EN LA ZONA PARA LA POSIBILIDAD DE SEÑALIZACION CALLE 15 CON CRA 9</t>
  </si>
  <si>
    <t>EL CLM 3 ELEVA LA SOLICITUD VIA CORREO ELECTRONICO A CARLOS URREGO Y A RAMIRO ALFONSO CARDENAS PARA DAR RESPUESTA A LA SOLICITUD DE URBANISMO TACTICO Y CARGUE Y DESCARGUES SOLICITADOS POR LA COMUNIDAD</t>
  </si>
  <si>
    <t>RECORRIDO EL 22 DE MAYO PARA SOLICITUD EL MANTENIMIENTO DE LOS REDUCTORES Y SEÑALIZACION DE LA KRA 5 ESTE ENTRE CALLE 2C Y 3</t>
  </si>
  <si>
    <t>EL CLM 3 SE PROGRAMA PARA EL RECORRIDO EL 22 DE MAYO DEL 2018</t>
  </si>
  <si>
    <t>RECORRIDO EL 22 DE MAYO PARA SOLICITUD EL MANTENIMIENTO DE LOS REDUCTORES Y SEÑALIZACION DE LA KRA 5 ESTE ENTRE CALLE 2C Y 3. SE SOLICITA A LA COORDINACION VEHICULO PARA ESA FECHA SIN EMBARGO NO SE PUEDE REALIZAR POR CUESTIONES AGENAS AL CLM DEBIDO A LA FALTA DE VEHICULOS PARA EL DESARROLLO DE LOS RECORRIDOS- SI BIEN CIERTO EL RECORRIDO TECNICO DE LA LOCALIDAD SE REALIZO EL DIA 29 DE MAYO POR TIEMPOS NO PUDIMOS ACCEDER A LA PARTE ALTA DE LA LOCALIDAD SE RE PROGRAMA RECORRIDO.  SE REALIZA RECORRIDO EL DIA 14 DE JUNIO DEL PRESENTE AÑO PARA DAR CUMPLIMIENTO A LOS COMPROMISOS ADQUIRIDOS.</t>
  </si>
  <si>
    <t xml:space="preserve">SE ADJUNTA MAIL DE LA ING PARA FINES PERTINENTES DE CANCELACION DEL RECORRIDO PROGRAMADO TENTATIVAMENTE PARA EL 25 DE MAYO SIN EMBARGO DICHA FECHA COINCIDE CON REUNION DE COORDINACION POR LO TANTO SE RE PROGRAMA. EN ESE SENTIDO EL CLM REALIZA EL RECORRIDO PARA DARLE CUMPLIMIENTO AL COMPROMISO - RECORRIDO HECHO EL DIA 14 DE JUNIO DE 2018 </t>
  </si>
  <si>
    <t xml:space="preserve">RECORRIDO TECNICO DIAGONAL 4 CON KRA 10 Y DG 3F CON KRA 10 SOLICITUD REDUCTORES DE V Y SEÑALIZACION ESCOLAR </t>
  </si>
  <si>
    <t xml:space="preserve">EL CLM 3 AGENDA CON LA ING DE APOYO LOS RECORRIDOS CORRESPONDIENTES PARA ABORDAR EL APT CORRESPONDIENTE </t>
  </si>
  <si>
    <t xml:space="preserve">EL CLM 3 AGENDA CON LA ING DE APOYO LOS RECORRIDOS CORRESPONDIENTES PARA ABORDAR EL APT CORRESPONDIENTE . TENIENDO EN CUENTA ALGUNOS INCONVENIENTES CON LA ASIGNACION DE VEHICULOS Y REUNIONES DE COORDINACION - ACCIONES AGENAS AL CLM 3 ESTA APT TIENE ALGUNAS DEMORAS, SIN EMBARGO EL DIA 14 DE JUNIO  SE REALIZA EL RECORRIDO EN LA ZONA. </t>
  </si>
  <si>
    <t xml:space="preserve">EEL CLM 3 REALIZA EL RECORRIDO PERTINENTE EL DIA 14 DE JUNIO DE 2018 SIN EMBARGO LA DIRECCION ASIGNADA NO ES ENCONTRADA POR EL CLM POR SER UNA DIRECCION ANTIGUA, SIN EMBARGO TENIENDO EN CUENTA LO DICHO EL CLM 3 EFECTIVAMENTE VERIFICA QUE EN LA NUEVA DIRECCION KRA 9 ESTE CON CLL 2 C  EXISTE COMO BIEN LO MENCIONO LA COMUNIDAD NECESIDAD DE MANTENIMIENTO A LA SEÑAOLIZACION ESCOLAR (PRESENCVIA DE COLEGIO Y HOGAR INFNATIL) </t>
  </si>
  <si>
    <t xml:space="preserve">SOLICITUD DE OPERATIVOS POR LA PRINCIPAL DEL COLEGIO AULAS COLOMBIANAS SDQS POR IEP </t>
  </si>
  <si>
    <t xml:space="preserve">EL CLM ELEVA A TRAVES DEL SDQS LA SOLICITUD DE LA COMUNIDAD POR EIP EN EL SECTOR </t>
  </si>
  <si>
    <t>EL CLM ELEVA A TRAVES DEL SDQS LA SOLICITUD DE LA COMUNIDAD POR EIP EN EL SECTOR NUMERO DE RADICADO  1386802018</t>
  </si>
  <si>
    <t xml:space="preserve">ACTA Y LISTADO COMO EVIDENCIA Y COPIA DEL RADICADO SDQS ADJUNTO AL ACTA </t>
  </si>
  <si>
    <t xml:space="preserve">SOLICITUD DE RECORRIDO TECNICO SR 28 Y SEÑALIZACION DE UNICO SENTIDO EN LA CLL 20 ENTRE KRA 8 Y 9 </t>
  </si>
  <si>
    <t xml:space="preserve">EL CLM AGENDA EL RECORRIDO CON LA ING DEL AREA PARA ABORDAR LA SOLICITUD DE LA COMUNIDAD </t>
  </si>
  <si>
    <t xml:space="preserve">EL CLM AGENDA EL RECORRIDO CON LA ING DEL AREA PARA ABORDAR LA SOLICITUD DE LA COMUNIDAD. EN ESE SENTIDO EL CLM AGENDA RECORRIDO Y LO REALIZA EL DIA 29 DE MAYO DE 2018 ACTA COMO EVIDENCIA  </t>
  </si>
  <si>
    <t xml:space="preserve">SOLICITUD DE SEÑALIZACION ESCOLAR EN HOGARES DEL ICBF EN VIA DE DESCOGESTION BARRIO GIRARDOT CALLE 2 BIS N 2 - 65 </t>
  </si>
  <si>
    <t xml:space="preserve">EL CLM AGENDA CON LA ING DE APOYO EL RECORRIDO CORRESPONDIENTE - SI LOS TIEMPOS LO PERMITEN SE REALIZARAN A LA LUZ DE LA AGENDA RE PROGRAMADA CON LA ING DE APOYO EL DIA 29 DE MAYO DE 2018 </t>
  </si>
  <si>
    <t xml:space="preserve">EL CLM AGENDA EL RECORRIDO CON LA ING DEL AREA PARA ABORDAR LA SOLICITUD DE LA COMUNIDAD - EL CLM  3 REALIZA EL RECORRIDO A LA LUZ DEL RECORRIDO ADQUIRIDO EL DIA 14 DE JUNIO DE 2018 ACTA COMO EVIDENCIA </t>
  </si>
  <si>
    <t>REALIZAR RECORRIDO TECNICO EN EL SECTOR PARA LA SOLICITUD DE REDUCTORES DE VELOCIDAD, SEÑALIZACION EN LA VIA, Y ´PROHIBIDO PARQUEAR CRA 2A BIS N 1A - 46 BARRIO GIRARDOT.</t>
  </si>
  <si>
    <t xml:space="preserve">EL CLM AGENDA EL RECORRIDO CON LA ING DEL AREA PARA ABORDAR LA SOLICITUD DE LA COMUNIDAD - EL CLM A LA LUZ DE LOS COMPROMISOS ADQUIRIDOS REALIZA EL RECORRIDO CORRESPONDIENTE EL DIA 14 DE JUNIO DEL PRESENTE AÑO  ACTA COMO EVIDENCIA </t>
  </si>
  <si>
    <t xml:space="preserve">DESARROLLO DEL TALLER EN COLEGIO JORGE SOTO DEL CORRAL: NOTA DESPUES DE LLAMADA  TELEFONICA LA PROFESORA CANCELA Y RE PROGRAMA LA ACTIVIDAD PARA EL DIA 8 DE JUNIO  </t>
  </si>
  <si>
    <t xml:space="preserve">EL CLM RE PROGRAMA EL TALLER PARA EL DIA 8 DE JUNIO DEL PRESETE AÑO EN LAS HORAS ESTABLECIDAS. </t>
  </si>
  <si>
    <t>EL CLM RE PROGRAMA EL TALLER PARA EL DIA 8 DE JUNIO DEL PRESETE AÑO EN LAS HORAS ESTABLECIDAS. SE REALIZA TALLER A LA LUZ DE LOS COMPROMISOS, ACTAS Y CERTIFICACION COMO EVIDENCIA DEL DIA 8 DE JUNIO DE 2018.</t>
  </si>
  <si>
    <t xml:space="preserve">SOLICITUD DE RECORRIDO TECNICO EN HOGARES INFANTILES DEL ICBF EN LA DIAGONAL 2A BIS N 5 - 14 </t>
  </si>
  <si>
    <t xml:space="preserve">EL CLM AGENDA EL RECORRIDO CON LA ING DEL AREA PARA ABORDAR LA SOLICITUD DE LA COMUNIDAD.EL COM A A LA LUZ DE LA DE LOS COMPROMISOSO ADQUIRIDOS EL CLM 3 REALIZA EL RECORRIDO EL DIA 14 DE JUNIO DEL PRESENTE AÑO ACTA COMO EVIDENCIA. </t>
  </si>
  <si>
    <t xml:space="preserve">SOLICITA LA COMUNIDADA LOS REDUCTORES DE VELOCIDAD Y SEÑALIZACION EN LA CLL 6 (AVENIDA COMUNEROS CON KRA 2 SE REALIZARA RECORRIDO TECNICO </t>
  </si>
  <si>
    <t>EL CLM AGENDARA LA VISITA TECNICA CON LA ING DEL AREA PARA REALIZAR EL RECORRIDO A  LA LUZ DE LAS SOLICITUDES DE LA COMUNIDAD. EN ESE SENTIDO EL CLM REALIZA EL RECORRIDO TECNICO CON LA ING DE APOYO EL DIA 14 DE JUNIO DE 2018.</t>
  </si>
  <si>
    <t xml:space="preserve">ELEVAR SOLICITUD A LA DCV POR PARTE DE LA ING DE APOYO </t>
  </si>
  <si>
    <t xml:space="preserve"> SOLICITA LA COMUNIDAD IMPLEMENTACION DE REDUCTORES DE VELOCIDAD  EN LA  KRA 1 A CON CLL 3A </t>
  </si>
  <si>
    <t>LA INGENIERA DE APOYO ELEVARA SOLICITUD A LA DIRECION DE CONTROL Y VIGILANCIA ( DCV)</t>
  </si>
  <si>
    <t>EL CLM ESTA ATENTO AL NUMERO DE SOLICITUD DE LA INGENIERA PARA DARLE CIERRE A LA APT GENERADA POR LAS SOLICITUDES DE LA COMUNIDAD. - EN ESE SENTIDO LA ING DE APOYO A LA LOCALIDAD ELEVA LA SOLICITUD A TRAVES DEL SIGUIENTE INCIDENTE: 180618- 000119</t>
  </si>
  <si>
    <t>SOLICITA LA COMUNIDAD SR - 28 EN LA KRA 8 ENTRE CLL 20 Y CLL 21</t>
  </si>
  <si>
    <t>LA INGENIERA DE APOYO ELEVA  SOLICITUD  DIRECCION DE SEGURIDAD VIAL Y COMPORTAMIENTO DE TRANSITO ( DSVCT)</t>
  </si>
  <si>
    <t>EL CLM ESTA ATENTO AL NUMERO DE SOLICITUD DE LA INGENIERA PARA DARLE CIERRE A LA APT GENERADA POR LAS SOLICITUDES DE LA COMUNIDAD. - EN ESE SENTIDO LA ING DE APOYO A LA LOCALIDAD ELEVA LA SOLICITUD A TRAVES DEL SIGUIENTE INCIDENTE: 180618- 000113 - 180618- 000110</t>
  </si>
  <si>
    <t xml:space="preserve">ELEVAR SOLICITUD A LA DTI POR PARTE DE LA ING DE APOYO </t>
  </si>
  <si>
    <t>LA COMUNIDAD SOLICITA  SEÑALIZACION DE CARGA Y DESCARGA  EN LA KRA 16 ENTRE CLL 16 Y CLL 18 Y ESTAN DISPUESTOS A COLABORAR EN EL PLAN QUE PROPONGA LA SDM.</t>
  </si>
  <si>
    <t>LA INGENIERA DE APOYO ELEVA LA SOLICITUD  A LA DTI</t>
  </si>
  <si>
    <t>EL CLM ESTA ATENTO AL NUMERO DE SOLICITUD DE LA INGENIERA PARA DARLE CIERRE A LA APT GENERADA POR LAS SOLICITUDES DE LA COMUNIDAD.  EN ESE SENTIDO LA ING DE APOYO ELEVA LA SOLICITUD A TRAVES DEL SIGUIENTE INCIDENTE 180618-000114</t>
  </si>
  <si>
    <t>ELEVAR SOLICITUD A LA DSVCT</t>
  </si>
  <si>
    <t>LA COMUNIDAD SOLICITA SEÑALIZACION SR 28 EN LA KRA 15 ENTRE CLL 17 Y CLL 18</t>
  </si>
  <si>
    <t>LA INGENIERA DE APOYO ELEVA LA SOLICITUD  A LA DIRECCION DE SEGURIDAD VIAL Y COMPORTAMIENTO DE TRANSITO  (DSVCT)</t>
  </si>
  <si>
    <t>EL CLM ESTA ATENTO AL NUMERO DE SOLICITUD DE LA INGENIERA PARA DARLE CIERRE A LA APT GENERADA POR LAS SOLICITUDES DE LA COMUNIDAD. EN ESE SENTIDO LA ING DE APOYO REALIZA LA RESPECTIVA SOLICITUD A TRAVES DEL SIGUIENTE INCIDENTE 180818-000116</t>
  </si>
  <si>
    <t>Radicado SDQS #1157702018</t>
  </si>
  <si>
    <t xml:space="preserve"> Radicado SDQS #1158552018</t>
  </si>
  <si>
    <t>Acta de recorrido del 10 de Mayo de 2018 a las 9:20am</t>
  </si>
  <si>
    <t>Acta de recorrido técnico del 17 de Abril de 2018 a las 3:00pm
Acta de recorrido técnico del 17 de Abril de 2018 a las 3:15pm</t>
  </si>
  <si>
    <t>Reportar daño en la via a la UMV E IDU ubicado en la calle 70 sur entre carrera 11c bis este y carrera 11 este.             Recorrido tecnico en la carrera 11b este con calle 68 sur parrio lospinos para reductores de velocidad</t>
  </si>
  <si>
    <t>Radicado SDQS # 1346272018 del 24 de Mayo de 2018</t>
  </si>
  <si>
    <t>Acta de recorrido del 16 de Mayo de 2018 a las 12:30pm</t>
  </si>
  <si>
    <t>Solicitar por sdqs al acueducto habilitar sederos peatonales en obras de barrio gran colombia                                     
 Reportar  por sdqs a codensa perdida de verticalidad de poste de Energia ubicado en la calle 9a sur con carrera 19 este esquina</t>
  </si>
  <si>
    <t xml:space="preserve">Radicado SDQS #1382242018 del 28 de Mayo de 2018 </t>
  </si>
  <si>
    <t>Realizar recorrido tecnico en la av tomas carrasquilla con carrera 6 este la sierra    Hacer jornada informativa con conductores de rutas escolas de ied entre nuebas y hacer reporte ruta pila de la sdm</t>
  </si>
  <si>
    <t>Recorrido técnico el 25 de Abril de 2018 a las 3:30pm
Acta de recorrido de verificacion de rutas escolares del 26 de mayo 2018</t>
  </si>
  <si>
    <t>Se verifica flujo normal de las rutas, no hay congestión ni estacionamiento de varias rutas al tiempo por oo cual no se reporta a ruta pila.</t>
  </si>
  <si>
    <t>Y a se habia realizado Jornada informativa en sector el 16 de marzo del presenta año. Acta de reunión de participación del 9 de Mayo de 2018 a las 12:00pm</t>
  </si>
  <si>
    <t>Radicado SDQS #1382512018 del 28 de Mayo de 2018</t>
  </si>
  <si>
    <t>Realizar recorrido tecnico para implementacion de reductores de velocidad en carrera 5 este con calle 36b barrio san vicente</t>
  </si>
  <si>
    <t>Acta de recorrido técnico del 10 de Mayo de 2018 a las 2:10pm</t>
  </si>
  <si>
    <t xml:space="preserve">Según matriz de seguimiento la DCV respondio el 24 de Noviembre : "en atención a su requerimiento, donde solicita el mantenimiento de señalización para el
sector de la Carrera 15 Este con Calle 69 Sur, se informa que se programó en la base de
datos de compromisos de la Entidad dicha actividad.
Así mismo es preciso indicar, que el desarrollo de la actividad de mantenimiento está
sujeta a las condiciones de movilidad, al presupuesto disponible, a la vigencia de los
contratos que para tal fin suscriba la Secretaría Distrital de Movilidad (SDM). Y en el caso
de la señalización horizontal, su implementación dependerá de las condiciones
climatológicas y del estado del pavimento que se evalúe al momento de la programación
de obra". </t>
  </si>
  <si>
    <t>Matriz de seguimientos de Ingeniero de apoyo</t>
  </si>
  <si>
    <t>Incidente Oracle #180420-000009 del 20 de Abril de 2018</t>
  </si>
  <si>
    <t>Incidente Oracle #180420-000010 del 24 de Abril de 2018</t>
  </si>
  <si>
    <t>Incidente Oracle # 180420-000012 del 24 de Abril de 2018</t>
  </si>
  <si>
    <t>Acta de encuentro comunitario del 21 de Junio de 2018 a las 4:00pm.</t>
  </si>
  <si>
    <t>Se aplaza el encuentro por que los Ingenieros de DCV y DSVCT no pueden asistir.</t>
  </si>
  <si>
    <t>Acta de recorrido técnico del 10 de Mayo de 2018 a las 2:40pm</t>
  </si>
  <si>
    <t>Acta de recorrido técnico del 10 de Mayo de 2018 a las 3:30pm
Radicado SDQS #1382722018 del 28 de Mayo de 2018</t>
  </si>
  <si>
    <t>Acta-SDQS</t>
  </si>
  <si>
    <t xml:space="preserve">Radicado SDQS #1382972018 del 28 de Mayo de 2018 para
Operativos de control           
 Radicado SDQS #1383262018del 28 de Mayo de 2018 Bache en la via                         
 Radicado SDQS #1383422018 del 28 de Mayo de 2018 Carcamo dañado         </t>
  </si>
  <si>
    <t>Acta de encuentro comunitario del 31 de 2018 a las 2:00pm</t>
  </si>
  <si>
    <t>Seguimiento # 04-535-18 del 9 de Mayo de 2018</t>
  </si>
  <si>
    <t>Incidente Oracle  #180507-000104 del 9 de Mayo de 2018</t>
  </si>
  <si>
    <t>Acta de recorrido técnico del 10 de Mayo de 2018 a las 4:25pm</t>
  </si>
  <si>
    <t>hacer recorrido de verificacion en la calle 13 sur con carrera 10c este via  Montecarlo</t>
  </si>
  <si>
    <t>verificacion de cierre de calzada</t>
  </si>
  <si>
    <t>Acta de reunión de participación del 30 de Mayo de 2018 a las 9:30am</t>
  </si>
  <si>
    <t>Recorridos tecnicos en el barrio nueva gloria</t>
  </si>
  <si>
    <t>Actas de recorrido técnico del 10 de mayo de 2018 a partir de las 10:10am</t>
  </si>
  <si>
    <t>Actas</t>
  </si>
  <si>
    <t>Recorrido tecnico en la calle 47b con carrera 13f este                      
Recorrdio en la avenidad los cerros con calle 46g                                           
Recorrdo tecnico en la tv 14a este 54 08 sur frente a colegio Santa Catalina</t>
  </si>
  <si>
    <t>Recorrido tecnico necesidad en la calle 47b con carrera 13f este                      recorrdio en la avnidad los cerros con calle 46g                                           Recorrdo tecnico en la tv 14a este 54 08 sur frente a colegio Santa Catalina</t>
  </si>
  <si>
    <t>Acta de recorrido técnico del 10 de Mayo de 2018 a las 9:20am
Acta de recorrido técnico del 16 de Junio de 2018 a las 9:30am</t>
  </si>
  <si>
    <t>Elevar solicitud  a DCV - viabiliad de bandas en agregado</t>
  </si>
  <si>
    <t>elevar solicitud  a DCV - viabiliad de bandas en agragado</t>
  </si>
  <si>
    <t>Incidente Oracle # 180521-000239 del 23 de Mayo de 2018</t>
  </si>
  <si>
    <t>Elevar solicitud a DCV ( señalizacion dg 50 sur entre car 11 es y ca 12 este</t>
  </si>
  <si>
    <t>elevar solicitud a DCV ( señalizacion dg 50 sur entre car 11 es y ca 12 este</t>
  </si>
  <si>
    <t>Seguimiento 04-499-17. Se solicita implementar reductores de velocidad en la interseccion de la Dg 50 Sur con Kr 11 Este. En el diseño socializado se encuentran contemplados, por lo cual se espera su aprobacion. El 21/5/2018 MEDIANTE MEMORANDO SDM-DSC-100003-18 SE REMITEN RESULTADOS DEL PROCESO: vcincuenta y tres (53) predios visitados, cincuenta y un (51) predios estuvieron de acuerdo con la medida para un porcentaje de aceptación de 96%, un (1) predio no acepto la medida para un porcentaje de 2%, y un (1) predio no manifestó interés alguno por la medida para un porcentaje de 2%</t>
  </si>
  <si>
    <t>Elevar solicitud a DVC</t>
  </si>
  <si>
    <t xml:space="preserve"> Incidente Oracle #180521-000240 del 23 de Mayo de 2018</t>
  </si>
  <si>
    <t>Incidente Oracle# 180521-000241 del 23 de mayo de 2018</t>
  </si>
  <si>
    <t xml:space="preserve"> Incidente Oracle #180521-000243 del 23 de Mayo de 2018</t>
  </si>
  <si>
    <t>Incidente Oracle</t>
  </si>
  <si>
    <t>Incidente Oracle # 180521-000245 del 23 de Mayo de 2018</t>
  </si>
  <si>
    <t>Incidente Oracle #180521-000246 del 23 de Mayo de 2018</t>
  </si>
  <si>
    <t>Incidente Oracle #180521-000247 del 23 de Mayo de 2018</t>
  </si>
  <si>
    <t xml:space="preserve"> Incidente oracle #171210-000010 solicitado desde el 27 de Diciembre de 2017</t>
  </si>
  <si>
    <t>Se hace seguimiento a la respuesta el 10 de mayo de 2018 y no se ha realizado implementación.</t>
  </si>
  <si>
    <t>tramitar ante DCV: SR-01 y viabilidad de reductores de velocidad</t>
  </si>
  <si>
    <t>Incidente oracle # 180521-000248 del 23 de Mayo de 2018</t>
  </si>
  <si>
    <t>Reportar a IDU construccion de puente</t>
  </si>
  <si>
    <t xml:space="preserve">Contruccion de puente vehicular  </t>
  </si>
  <si>
    <t>Radicado SDQS # 1384242018 a IDU del 28 de Mayo de 2018</t>
  </si>
  <si>
    <t>Reportar  un bache en la calle 40 sur con carrera 2 este y en la calle 41bis sur con carrera 2                                              Reportar a Transmilenio  el no cumplimiento de trasado de ruta provisional villa Cindy</t>
  </si>
  <si>
    <t>Reportar  un bache en la calle 40 sur con carrera 2 este y en la calle 41bis sur con carrera 2                                              Reportar a Transmileneo  el no cumplimiento de trasado de ruta provisional villa Cindy</t>
  </si>
  <si>
    <t>Arreglo de vias.                Verificacion de trasado de ruta</t>
  </si>
  <si>
    <t>Radicado SDQS #1387272018 al UMV el 28 de Mayo de 2018
Se reporta a Transmilenio a correo electronico paola.nuncira@transmilenio.gov.co el 18 de Junio de 2018</t>
  </si>
  <si>
    <t>SDQS- Correo electronico</t>
  </si>
  <si>
    <t>Reportar  un bache en la carrera 3b con calle 36 sur                                            Radicar por SDQS operativos de control en carrera 3b y carrera 3 con calle 36 y en carrera 3b has 3 con dg32a y en la carrera 4 con calle 36 sur               Radicar por SDQS pedazo de varilla de señal a la SDM</t>
  </si>
  <si>
    <t>Reportar  un bache en la carrera 3b con calle 36 sur                                            Radicar por SDQS operativos de control en carrera 3b y carrera 3 con calle 36 y en carrera 3b has 3 con dg32a y en la carrera 4 con calle 36 sur                    Radicar por SDQS pedazo de varilla de señal a la SDM</t>
  </si>
  <si>
    <t>Rcuperacion de espacio publico</t>
  </si>
  <si>
    <t>El hueco de la calle 36 con carrera 3b ya se habia reportado antes por la señora Lucila Hernandez  tiene radicado SDQS # 1158552018  del 7 de Mayo de 2018                                                          
Radicado SDQS#1387442018 del 28 de Mayo de 2018 para retiro de varilla
                    Radicado SDQS # 1387732018 del 28 de Mayo de 2018 para operativos de control</t>
  </si>
  <si>
    <t>Radicar en SDQS operativos en la cra 5a entre calle 31 y 30 sur, frente portal de  20julio                                                  Recorrido tecnico en la carrera 7a con calle 30d sur barrio la serafina</t>
  </si>
  <si>
    <t>Radicar en SDQS operativos en la cra 5a entre calle 31 y 30 sur, frente portal de julio                                                  Recorrido tecnico en la carrera 7a con calle 30d sur barrio la serafina</t>
  </si>
  <si>
    <t>Rcuperacion de espacio publico y señalizacion.</t>
  </si>
  <si>
    <t>Acta de  recorrido de tecnico del 8 de junio de 2018 a las 11:00am                                 
Radicado SDQS# 1387872018 del 28 de Mayo de 2018</t>
  </si>
  <si>
    <t>solicitar operativos de control por SDQS por transporte ilegal</t>
  </si>
  <si>
    <t>Radicado SDQS # 1388002018 del 28 de Mayo de 2018</t>
  </si>
  <si>
    <t>Solicitar en SDQS operativos de control en la calle 34 sur entre 3b hasta la carrera 2 y la trasversal 4c entre cl 35a sur y cl 36 sur villa de loS alpes</t>
  </si>
  <si>
    <t>Solicitar en SDQS operativos de control en la calle 34 sur entre 3b hasta la carrera 2 y la trasversal 4c entre cl 35a sur y cl 36 sur villa de lso alpes</t>
  </si>
  <si>
    <t>Radicado SDQS # 1388092018 del 28 de Mayo de 2018</t>
  </si>
  <si>
    <t>Radicar en SDQS Carcamos dañado en la tv 12b este con cl 48 - 73 sur</t>
  </si>
  <si>
    <t>Radicado SDQS # 1388322018 del 28 de mayo de 2018 al Acueducto</t>
  </si>
  <si>
    <t>Realizaer recorrido tecnico en la calle 46b sur con carrera 6a este                                        Realizar encuentro comunitario cobn lideres del barrio San Jacinto</t>
  </si>
  <si>
    <t>Implemetaciones        Encuentro con la comunidad</t>
  </si>
  <si>
    <t>Acta de recorrido técnico del 8 de Junio de 2018 a las 10:20am
Acta de encuentro comunitario del 24 de Mayo de 2018 a las 2:30pm</t>
  </si>
  <si>
    <t>Enviar puntos criticos de  inseguridad al correo electronico de avergara y jcontreras.                                           Enviar problemática de la carrera 10ma</t>
  </si>
  <si>
    <t>Mejorar seguridad para bici-usuarios</t>
  </si>
  <si>
    <t>Se envia correo a jcontreras@movilidadbogota.gov.co y avergara@movilidadbogota.gov.co el 25 de Junio de 2018</t>
  </si>
  <si>
    <t>Radicar en SDQS levantamiento de vehiculo ubicado en la  calle 29 sur con carrera 3 - 44 barrio surmaerica            Realizar radicado en SDQS para operativos en taller de motos               Solicitar informacion DCV sombre implemnatacion de semaforo en la cl 30 sur</t>
  </si>
  <si>
    <t>Radicar en SDQS levantamiento de vehiculo ubicado en la  calle 29 sur con carrera 3 - 44 barrio surmaerica            realizar radicado en SDQS para operativos en taller de motos               solicitar informacion DCV sombre implemnatacion de semaforo en la cl 30 sur</t>
  </si>
  <si>
    <t>Rcuperacion de espacio publico e implementacion.</t>
  </si>
  <si>
    <t>Radicado SDQS #1388722018 el 28 del Mayo de 2018 por vehiculo en abandono  
 Radicado SDQS #1389212018  del 28 de mayo de 2018 para operativos</t>
  </si>
  <si>
    <t>Realizar reunion con propietarios del los de´positos de la calle 11 sur entre car 7 y 7a                                                    Recorrido tecnico para evaluar un solo sentido S-N  en la carrera 7a en tre la calle 12 sur y reductores en la calle 13 sur con cra 7a                                         Reportar en SDQS IEP POR GIMNASIO BOXIGYM CARRERA 7A CON CALLE 11 SUR</t>
  </si>
  <si>
    <t>Realizar reunion con propietarios del los de´positos de la calle 11 sur entre car 7 y 7a                                                    Recorrido tecnico para evaluar un solo sentido S-N  en la carrera 7a en tre la calle 12 sur y reductores en la calle 13 sur con cra 7a                                         Reportar en SDQS IEP POR GIMNASIO bOXIGYM CARRERA7A CON CALLE 11 SUR</t>
  </si>
  <si>
    <t>Actas de reuniones de participación en depositos del 30 de mayo de 2018 a las 10:30am y 11:10am
Acta de recorrido técnico del 8 de Junio de 2018 a las 9:20am
          Radicado SDQS #1389402018 del 28 de Mayo de 2018 para operativos de control en Boxi GYM</t>
  </si>
  <si>
    <t>ACTAS Y SDQS</t>
  </si>
  <si>
    <t>Reportar a trasmilenio SA problemas en la frecuencia de la ruta 13 - 12 libertadores                                     Reportar a IDU que los paraderos aradero 56IA13 N-S altamira y el 411A13 S-N  de QUINDIO 2 no tienen anden</t>
  </si>
  <si>
    <t>Reportar a trasmileneo SA problemas en la frecuencia de la ruta 13 - 12 libertadores                                     Reportar a IDU que los paraderos aradero 56IA13 N-S altamira y el 411A13 S-N  de QUINDIO 2 no tienen anden</t>
  </si>
  <si>
    <t>Mejorar frencuencia de alimentadores y construccion de paraderos</t>
  </si>
  <si>
    <t>Radicado SDQS #1390002018 del 28 de Mayo de 2018- IDU
Radicado SDQS #1609542018 del 26 de Junio de 2018 -Transmilenio S.A</t>
  </si>
  <si>
    <t>Solicitar operativos SDQS car 5 este con calle 29 sur</t>
  </si>
  <si>
    <t>Radicado SDQS #1390122018 del 28 de Mayo de 2018</t>
  </si>
  <si>
    <t>Reportar situacion del paradero a transmilenio  #382A13</t>
  </si>
  <si>
    <t>Reportar situacion del paradero a trasnmileneo.</t>
  </si>
  <si>
    <t>Informacion de paraderos</t>
  </si>
  <si>
    <t>Radicado SDQS #1609592018 del 26 de Junio de 2018</t>
  </si>
  <si>
    <t>Realizar reunion de participacion con taller de mecanica en la calle 46b #7 33 en barrio san jacinto</t>
  </si>
  <si>
    <t xml:space="preserve">Acta de reunión de participación del 29 de Mayo de 2018 a las 3:00pm </t>
  </si>
  <si>
    <t>Realizar recorrido tecnico en la calle 48 sur # 13d 61 barrio pinares para verificr estado de señalizacion                          
 Reporta bache a la UMV ubicado en la calle 48 sur # 13d 61 Pinares</t>
  </si>
  <si>
    <t>-Realizar recorrido tecnico en la calle 48 sur # 13d 61 barrio pinares para verificr estado de señalizacion                          - Reporta bache a la UMV ubicado en la calle 48 sur # 13d 61 Pinares</t>
  </si>
  <si>
    <t>Implemetaciones        Arreglo de vias</t>
  </si>
  <si>
    <t>Acta de recorrido técnico del 8 de Junio de 2018 a las 10:00am
Radicado SDQS #1609662018 del 26 de Junio de 2018</t>
  </si>
  <si>
    <t>ACTA-SDQS</t>
  </si>
  <si>
    <t>Realizar acompañamiento en piloto de la Kr 1 con la comunidad.</t>
  </si>
  <si>
    <t>Participar en piloto por la Kr 1</t>
  </si>
  <si>
    <t xml:space="preserve">Acta de encuentro comunitario del 14 de Junio de 2018 a las 2:30PM </t>
  </si>
  <si>
    <t>No se logra hacer piloto, por lo cual se hace encuentro comunitario con ingenieros de la SDM y Comunidad.</t>
  </si>
  <si>
    <t>La jornada informativa de IEP se adelanto el 6 de marzo y esta pendiente el encuentro comunitatio para el mes de abril. Y el 17 de  mayo de 2018 se realizo el encuentro comunitario con la comunidad del sectro  dando cumplimineto  agendados.</t>
  </si>
  <si>
    <t>EL 16 de mayo  de 2018se realizo taller con el grupo de adulto mayor</t>
  </si>
  <si>
    <t xml:space="preserve">BASE DE DATOS Y ACTA DEL 16/05/2018 </t>
  </si>
  <si>
    <t xml:space="preserve"> El  29 Y 30 de mayo de 2018  se realizo talleres con padres de familia y niños del colegio Francisco ZEA sede D, dando cumplimiento al compromiso y cierre del proceso comunitario CLM05.</t>
  </si>
  <si>
    <t xml:space="preserve">BASE DE DATOS Y ACTA DEL 29, Y 30/05/2018 </t>
  </si>
  <si>
    <t xml:space="preserve"> El  11 de mayo de 2018  se realizo taller  jornada ludico pedagogica  con  el grupo de adulto mayor, dando cumplimiento al compromiso.</t>
  </si>
  <si>
    <t xml:space="preserve">BASE DE DATOS Y ACTA DEL 11/05/2018  </t>
  </si>
  <si>
    <t>En el mes de Mayo traslado a la DSVCT para concepto de circulación vehicular restringida con permiso de acceso de garajes en la Carrera 2 entre Cl 75B Sur y Cl 76 B Sur..</t>
  </si>
  <si>
    <t xml:space="preserve">        Se radican operativos de l control a la IEP por l a herramienta SDQS el dia 25/04/2018 con # 1053602018 de radicado. Se le envio la solicitud al ING de apoyo para realizar recorrido de verificacion tecnica el dia 23/04/2018, El 17 de mayo de 2018 se hizo recorrido con el Ingeniero tecnico dando cumplimiento al compromiso</t>
  </si>
  <si>
    <t xml:space="preserve">BASE DE DATOS Y ACTA DEL 17/05/2018  y con Radicado SDQS 25/04/2018 con # 1053602018 . </t>
  </si>
  <si>
    <t xml:space="preserve">El dia 11 de mayo de 2018 se realiza jornada informativa sobre el tema de cargue y descague;  Se radican operativos de l control a la IEP por l a herramienta SDQS el dia 25/04/2018 con # 1053882018 de radicado. </t>
  </si>
  <si>
    <t xml:space="preserve">BASE DE DATOS Y ACTA DEL 11/05/2018  y con Radicado SDQS 25/04/2018 con # 1053882018 . </t>
  </si>
  <si>
    <t>Se realiza  el 09 de mayo de 2018 jornada informativa de IEP  Y  el   28/05/2018 se Radicado por la herramienta  SDQS # 1386602018 .</t>
  </si>
  <si>
    <t>BASE DE DATOS Y ACTA DEL 09/05/2018 y el 28/05/2018 se Radicado por la herramienta  SDQS # 1386602018 .</t>
  </si>
  <si>
    <t>Realizar una segunda jornada informativa en el sector colegio paulo freire</t>
  </si>
  <si>
    <t xml:space="preserve">Se da inicio a la recorrido de verificación por parte del CLM -05 en los  alrededores del colegio Paulo Freire ubicado en la KR  11 con CL 65 Sur para observar la implementación que está en proceso a los alrededores del colegio Paulo Freire, durante el recorrido se observa que hay implementada en el momento la señalización Vertical de Zona Escolar, SR-28 de Prohibido parquear y señalización de guía de la orientación del sentido vehicular en algunos tramos están demarcados los pasos seguros, por ultimo hace falta la implementación de reductores de velocidad. </t>
  </si>
  <si>
    <t>En el mes de Mayo se realizara La jornada informativaen el sector  sobre la implementacion.</t>
  </si>
  <si>
    <t>El 16 de mayo de 2018 se realizo la segunda jornada de socializacion.</t>
  </si>
  <si>
    <t>BASE DE DATOS Y ACTA DEL 16/05/2018</t>
  </si>
  <si>
    <t xml:space="preserve">Agendar operativos de IEP por la herramienta SDQS en la  KR 11 CON  CL 65 SUR  VOLTEADERO  </t>
  </si>
  <si>
    <t xml:space="preserve">Se realiza recorrido de verificación en la KR 11 CON CL 65 SUR VOLTEADERO donde se observa la problemática de Invasión de Espacio Público, que se convirtió este volteadero en un Parqueadero ilegal las 24 horas del día, y hay una organización que se encuentra usufructuando del espacio público, lo cual genera que no pueda ingresar a los conjuntos los vehículos de emergencia.   </t>
  </si>
  <si>
    <t>En el mes de Mayo se realizara La Radicacion del operativo por la herramienta SDQS.</t>
  </si>
  <si>
    <t>El dia 07/05/2018 Se radica operativo de control a la IEP por el medio sdqs con # 1160432018</t>
  </si>
  <si>
    <t>Radicado SDQS # 1160432018 DEL DIA 07/05/2018</t>
  </si>
  <si>
    <t>Agendar operativos de IEP por la herramienta SDQS en la   CL 67C Sur con KR 1B BAJADA</t>
  </si>
  <si>
    <t>Se da inicio al recorrido de verificación en la CL 67C Sur con KR 1B Conjunto residencial Quintas del Porta 5-4 donde se evidencia problemática de Invasión de Espacio Público en el sector lo cual pone en riesgo la vida del peatón ya que es una doble vía y se encuentra en bajada y se evidencia el parqueo irregular y el abandono de los vehículos en vía pública.</t>
  </si>
  <si>
    <t>El dia 07/05/2018 Se radica operativo de control a la IEP por el medio sdqs con # 1160482018</t>
  </si>
  <si>
    <t>Radicado SDQS # 1160482018DEL DIA 07/05/2018</t>
  </si>
  <si>
    <t>Agendar operativos de IEP por la herramienta SDQS en la   CL 87C SUR CON KR 1 ESTE.</t>
  </si>
  <si>
    <t>Se realiza recorrido de verificación en la CL 87C SUR CON KR 1 ESTE donde se evidencia problemática de invasión de espacio público en el sector ya que es una vía de doble vía y entrada al barrio Chapinerito y se evidencia abandono de vehículos lo que genera la congestión vehicular en el sector el CLM realizara jornadas informativas en el sector.</t>
  </si>
  <si>
    <t>El dia 07/05/2018 Se radica operativo de control a la IEP por el medio sdqs con # 1160572018</t>
  </si>
  <si>
    <t>Radicado SDQS # 1160572018 DEL DIA 07/05/2018</t>
  </si>
  <si>
    <t xml:space="preserve">Agendar operativos de IEP por la herramienta SDQS en la    KR 7 ESTE CON CL 91 SUR HASTA LA CL  95B SUR
</t>
  </si>
  <si>
    <t xml:space="preserve">Se realiza recorrido de verificación en la KR 7 ESTE CON CL 91 SUR HASTA LA CL 95B SUR donde se evidencia problemática de invasión de espacio público en el sector ya que es una vía de doble vía en el barrio Alfonso López y se evidencia abandono de vehículos lo que genera la congestión vehicular en el sector ya que por la vía pasa el servicio del Alimentador y el SITP el CLM realizara jornadas informativas en el sector. </t>
  </si>
  <si>
    <t>El dia 07/05/2018 Se radica operativo de control a la IEP por el medio sdqs con # 1160672018</t>
  </si>
  <si>
    <t>Radicado SDQS # 1160672018 DEL DIA 07/05/2018</t>
  </si>
  <si>
    <t>Estructurar el oficio a  la SDG para tratar el tema.</t>
  </si>
  <si>
    <t xml:space="preserve">Se realiza reunión comité de área donde se discute sobre la cancelación de la reunión por parte del señor alcalde de la localidad de Usme el DR Jorge Peña a la cita con No de radicado SDM-12520 Para tratar el tema de la señalización implementada en los barrios olivares, santa Isabel, y Arizona programada para el 07/05/2018 03:00 PM. Se da inicio con el plan de acción a seguir frente a la socialización y oficio a la SDG. Se socializo cl DR Camilo Rojas directivo a cargo Plan Padrino de la localidad de Usme y con la DR Laura Carvajal directora de la dependencia de Servicio al Ciudadano sobre el delicado tema y la necesidad de escalar el proceso la secretaria de Gobierno, entre tanto suspender el proceso de socialización que se venía efectuando, se continua el trabajo con los otros proyectos implementación colegio paolo freire.
</t>
  </si>
  <si>
    <t>En el mes de Mayo - Junio se estara al tanto del numero de radicado por la parte tecnica de la SDM.</t>
  </si>
  <si>
    <t>DSVCT - DSC-CLM 5</t>
  </si>
  <si>
    <t>El  17 de mayo de 2018 la SDM envió el oficio SDM-DCV-96528-18  con destino la Secretaría de Gobierno para que esta Entidad tome decisiones al respecto y en el cual se incluyó el último concepto de la Secretaria Distrital de Planeación-SDP en donde informa “… Para el sector del desarrollo Arizona y los Olivares las únicas vías que pueden tener un tráfico vehicular restringido corresponden a las indicadas en líneas de trazo en la imagen de la página anterior y que corresponden a la Carrera 3A calle 75B Sur y Calle 75C Sur, tal y como se indicó anteriormente. Las demás vías de los desarrollos Arizona y Olivares, tienen un ancho inferior a 8.00 metros y por tanto su tipología es tipo V-9 y por ende exclusivamente peatonales.</t>
  </si>
  <si>
    <t>Radicado SDQS #   SDM-DCV-96528-18 DEL DIA 17/05/2018</t>
  </si>
  <si>
    <t>La Gestora Social coordino los talleres y enviara la solicitud de recorrido al Ingeniero del CLM05 para que lo programe.</t>
  </si>
  <si>
    <t>La Gestora  Social   llevo a cabo reunión con la comunidad  del   sector del barrio Danubio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agradeció a Movilidad por las acciones que ha venido adelantando en la UPZ Danubio como instalación de señalización (reductores de velocidad y Zona Escolar) para protección de la vida de los diferentes actores viales que transitan.
Con la encargada del  Jardín se coordinó realizar talleres para los niños y el presidente del Danubio requirió un nuevo recorrido técnico para ver la  viabilidad de  instalación de reductores de velocidad en la CL 57 SUR con KR 4D BIS
Desde el Centro Local de Movilidad se hará la gestión de acuerdo a la competencia.</t>
  </si>
  <si>
    <t xml:space="preserve">En el mes de Mayo l se realizara Los talleres y Capacitaciones </t>
  </si>
  <si>
    <t>El 17 de mayo de 2018 se realizo recorrido tecnico con el ingeniro local y el 22 de mayo  de 2018 se adelantantaron los talleres con los niños del Jardin Nido de Amor.</t>
  </si>
  <si>
    <t>BASE DE DATOS Y ACTA DEL, recorrido  17/05/2018 y  talleres 22/05/2018.</t>
  </si>
  <si>
    <t xml:space="preserve">Agendar operativos de control por la herramienta SDQS en la   CL 96A SUR ENTRE KR 14G Y KR 14R barrio monte Blanco. </t>
  </si>
  <si>
    <t>Se realiza recorrido de verificación en la CL 96A SUR ENTRE KR 14G Y KR 14R  Barrio Monte Blanco donde se observa problemática de Invasión de Espacio Público en el sector ya que es una vía de doble Vía lo cual congestiona la vía y pone en riesgo la vía del peatón que transita por ese sector.</t>
  </si>
  <si>
    <t>El dia 15/05/2018 Se radica operativo de control a la IEP por el medio sdqs con # 1238312018</t>
  </si>
  <si>
    <t>Radicado SDQS # 1238312018 DEL DIA 15/05/2018</t>
  </si>
  <si>
    <t xml:space="preserve">La Gestora Social coordinara talleres para realizar con niños y padres de familia.
</t>
  </si>
  <si>
    <t xml:space="preserve">La Gestora  en el desarrollo de la reunión a la comunidad  de la casa de Pensamiento Pijao les comentó  de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socializo que en el lugar hay niños y familias de diferentes localidades y que este centro es dirigido por Integración Social; la encargada dijo que si les interesa articularse con la Secretaria de Movilidad para recibir Talleres y demás actividades.Desde el Centro Local de Movilidad se hará la gestión de acuerdo a la competencia.
</t>
  </si>
  <si>
    <t xml:space="preserve">En el mes de Mayo  se realizara Los talleres y Capacitaciones </t>
  </si>
  <si>
    <t>el 21 de mayo  de 2018 se realiza reunion de participacion con el grupo de padres particpantes y se  coordina talleres con los niños para el mes de junio. Aclaracion  se cierra  compromiso  en razon que la persona encargada manifiesta  que  tiene cruce de agenda y no le es posible dar espacio para talleres.</t>
  </si>
  <si>
    <t xml:space="preserve">BASE DE DATOS Y ACTA DELDEL,  21/05/2018 </t>
  </si>
  <si>
    <t xml:space="preserve">La Gestora enviara solicitud al Ingeniero del CLM-05 para que realice recorrido de verificación.
</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</si>
  <si>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A la comunidad se le informo que Movilidad aplica el Código Nacional de Transito Ley 769 de 2002 donde nos muestra toda la normatividad para los diferentes actores viales (peatón, Pasajero, Ciclista, Motociclista, Conductor) a los participantes se les entrego un volante ¿Dónde se puede estacionar? Por otro lado, la comunidad solicita el arreglo de la señal zona escolar y Velocidad 30 que se encuentra en mal estado – caída sobre el piso en la AV CARACAS KR 14 CON CL 94 A SUR.
Desde el Centro Local de Movilidad se hará la gestión de acuerdo a su competencia.
</t>
  </si>
  <si>
    <t>En el mes de MAYO  el ING yeison  Gomez  en compañía del clm hara el recorido de verficacion correspondiente.</t>
  </si>
  <si>
    <t>El 17 de mayo de 2018 se realizo recorrido tecnico con el Ingeniero y se  envio  a la DCV POR INCIDENTE EN ORACLE 180522-000122 el 22 de mayo de 2018.</t>
  </si>
  <si>
    <t>BASE DE DATOS Y ACTA DEL, recorrido  17/05/2018 DCV POR INCIDENTE EN ORACLE 180522-000122 el 22 de mayo de 2018.</t>
  </si>
  <si>
    <t xml:space="preserve">La Gestora Social coordinara taller con la encargada de mujeres del espacio de confección.
</t>
  </si>
  <si>
    <t xml:space="preserve">La Gestora  en el desarrollo de la reunión con el grupo de mujeres les comentó  de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que se adelante taller de seguridad vial con el grupo de mujeres que participan de los espacios de confección en la casa de la Igualdad.
Desde el Centro Local de Movilidad se hará la gestión de acuerdo a la competencia.
</t>
  </si>
  <si>
    <t>El 24 de mayo  de 2018 se realizo taller con el grupo de mujeres.</t>
  </si>
  <si>
    <t xml:space="preserve">BASE DE DATOS Y ACTA DEL,  24/05/2018 </t>
  </si>
  <si>
    <t>Elevar solicitud  a la DCV para la implementacion de reductores de velocidad en la  CL 57 SUR CON KR 4D BIS</t>
  </si>
  <si>
    <t>se realiza recorrido de verificacion para observar la viavilidad del reductores de velocidad en la CL 57 SUR CON KR 4D BIS</t>
  </si>
  <si>
    <t>El Ingeniero Yeison elevara la solicitud al area correspondiente en el mes de mayo.</t>
  </si>
  <si>
    <t xml:space="preserve">El 22 de mayo de 2018 se  envio  a la DCV el  INCIDENTE EN ORACLE 180522-000062 </t>
  </si>
  <si>
    <t xml:space="preserve">BASE DE DATOS Y ACTA DEL  22/05/2018 DCV POR INCIDENTE EN ORACLE  180522-000062 </t>
  </si>
  <si>
    <t>Elevar solicitud  a la DCV para la Remplazo de la señal en la AV Caracas con cl 94a Sur. AV Caracas con cl 94a Sur</t>
  </si>
  <si>
    <t>se realiza recorrido de verificacion para observar la viavilidad del Zona Escolar en la AV Caracas con cl 94a Sur. AV Caracas con cl 94a Sur</t>
  </si>
  <si>
    <t>El 22 de mayo de 2018 se  envio  a la DCV el  INCIDENTE EN ORACLE 180522-000122</t>
  </si>
  <si>
    <t xml:space="preserve">BASE DE DATOS Y ACTA DEL  22/05/2018 DCV POR INCIDENTE EN ORACLE 180522-000122  </t>
  </si>
  <si>
    <t>Elevar solicitud  a laDSVCT Para analisis de la implementacion de reductores de velocidad y medidas de gestion del transito en la   KR 7 F ESTE CON CL 87 SUR HASTA KR 8 ESTE</t>
  </si>
  <si>
    <t>se realiza recorrido de verificacion para observar la viavilidad del reductores de velocidad en la KR 7 F ESTE CON CL 87 SUR HASTA KR 8 ESTE</t>
  </si>
  <si>
    <t>El 22 de mayo de 2018 se  envio  a la DCV el  INCIDENTE EN ORACLE 180522-000124</t>
  </si>
  <si>
    <t>BASE DE DATOS Y ACTA DEL  22/05/2018 DCV POR INCIDENTE EN ORACLE   180522-000124</t>
  </si>
  <si>
    <t xml:space="preserve">Elevar solicitud  a la DCV para la implementacion de rseñalizacion  KR 7F ESTE CON CL 87 SUR HASTA KR 8 ESTE </t>
  </si>
  <si>
    <t>se realiza recorrido de verificacion para observar la viavilidad del Señalizacion en el sector KR 7F ESTE CON CL 87 SUR HASTA KR 8 ESTE</t>
  </si>
  <si>
    <t>El 22 de mayo de 2018 se  envio  a la DCV el  INCIDENTE EN ORACLE 180522-000127</t>
  </si>
  <si>
    <t>BASE DE DATOS Y ACTA DEL  22/05/2018 DCV POR INCIDENTE EN ORACLE  180522-000127</t>
  </si>
  <si>
    <t xml:space="preserve">La Gestora Social coordinara jornada informativa de IEP y enviara solicitud de operativo de control por la SDQS y coordinara jornada lúdica con el grupo de adulto mayor. </t>
  </si>
  <si>
    <t xml:space="preserve">La Gestora  en el desarrollo de la reunión con la comunidad  recordó  de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realizar jornadas informativas de IEP y operativos de control los fines de semana sobre la principal de Danubio la CL 56 SUR, en razón de la congestión por mal parqueados.
Desde el Centro Local de Movilidad se hará la gestión de acuerdo a la competencia; por otro lado la encargada del grupo de adulto mayor solicita jornada lúdica pedagógica.
Desde el Centro Local de Movilidad se hará la gestión de acuerdo a la competencia
</t>
  </si>
  <si>
    <t>En el mes de Mayo se realizara La Radicacion del operativo por la herramienta SDQS Y S e agendara la jornada informativa.</t>
  </si>
  <si>
    <t>El 25 de mayo de 2018 se realizo Jornada informativa de IEP y el dia 28/05/2018 Se radica operativo de control a la IEP por el medio SDQS con # 1386662018</t>
  </si>
  <si>
    <t>BASE DE DATOS Y ACTA DEL 25/05/2018 y el 28/05/2018 se Radicado por la herramienta  SDQS.</t>
  </si>
  <si>
    <t>Desde el CLM-05 se traslada las solitudes a las Entidades y dependencias competentes.</t>
  </si>
  <si>
    <t xml:space="preserve">La reunión de seguimiento la direcciono la Gestora social de Movilidad, quien dio la bienvenida al grupo de participantes y a su vez presento al padrino Juan Camilo Rojas. Directivo de la Localidad de Usme y encargado para apoyar toda la gestión del equipo del CLM. En adelante Centro Local de Movilidad, a nivel Local. 
El Doctor Juan Camilo Rojas se presentó y dio un saludo cordial en nombre del señor Secretario de Movilidad Juan Pablo Bocarejo al tiempo que manifestó que seguirá comprometido apoyando al equipo del CLM y a la comisión de Movilidad en la labor que siguen realizando en la localidad.
Seguido la Gestora recordó del trabajo que se adelanta desde las tres líneas de participación en el CLM en la localidad, que corresponde a:
1- Atención en el Centro local el primer día hábil de la semana de 7:00am a 4:30pm
2- Intervención en cuatro líneas: Informativa, formativa, Participación y Técnica con el equipo de trabajo que atiende a la Localidad (Gestora, Ingeniero y Orientadora)
Luego el Ingeniero Yeisón Gómez socializo sobre la labor técnica que adelanta, correspondiente a un proceso que inicia en un recorrido de verificación, donde se da un concepto técnico y luego se traslada a las dependencias de la Secretaria de Movilidad según correspondan. De igual forma intervino el funcionario Mario Garzón quien dio un saludo e hizo énfasis que la Doctora Laura Sofía Carvajal también es madrina de la localidad y presenta disculpas porque no le fue posible su asistencia en este espacio, recordó que en cabeza de la Directora del Servicio al Ciudadano se encuentra la figura del Defensor del Ciudadano, por tal razón cobra importancia las solicitudes que se puedan suscitar en la presente reunión; y él por motivo de su ausencia, está facultado en caso que en la presente ocasión haya solicitudes para darle tramite.Posterior la comunidad intervino haciendo énfasis en las siguientes solicitudes:
1-  La comunidad del Barrio Danubio recuerda la solicitud de intervención de señalización de reductores de velocidad en cuatro caminos ya que es un punto de alto riesgo porque transita a diario comunidad estudiantil; Nota el CLM informa que ya se realizó las actas de vecindad en el sector.
2- El señor Alcides Mayorga presidente del barrio la Fortaleza junto con líder Rafael del barrio Brasilia solicitan aclaración de la información que les entrego IDU que corresponde a: Iniciación de las obras requeridas para mejorar la seguridad vial en puntos critico de Usme- Avenida 1 entre KR 72 A   y 72 sur y Avenida Caracas con CL 71 sur- se hará gestión correspondiente con el IDU.
3- La Señora Yeny Presidenta del Barrio Bulevar del sur, agradece por la gestión que el CLM ha adelantado junto con Transmilenio para evitar que los alimentadores pasen por el barrio en contravía, seguido pide que la TV 6 Este con CL 82 SUR donde hay una sede del Colegio Ofelia Uribe de primaría, en la intersección se refuerce ubicación de señalización para seguridad de los niños y en la curva de Tyson se realicen operativos de control para que los vehículos no transiten por el andén en contravía, se remitirá con la herramienta SDQS.
4- El señor Edgar Moreno presidente solicita operativos de control por la CL 81 sur desde la AV Caracas hasta la KR 4 B este, se informa que ya se solicitaron por la herramienta SDQS y que se volverá a solicitar el control en este sector. 
5-  La señora Alicia Monrroy encargada del grupo de adulto mayor del barrio Santa Marta agradece por los talleres que se han adelantado con su comunidad y de igual forma solicita se hagan operativos de control en la vía principal por mal estacionamiento en la vía, CL 68 D SUR desde la AV Caracas hasta KR 1 C este, se recordó de los reductores pendientes para implementar en la CL 68 B SUR.
Con el apoyo de los padrinos y el equipo del Centro Local de Movilidad se hará la gestión de acuerdo a la competencia.
En conclusión se recordó a los integrantes que el 18 de junio se llevara a cabo la reunión de seguimiento a la Comisión de Movilidad a las 9:00am en las Oficinas de Movilidad.
</t>
  </si>
  <si>
    <t>En el mes de Junio se realizara el tramite pertinente para dar cumplimiento.</t>
  </si>
  <si>
    <t>El 30 de mayo de 2018 se envio via correo electronico el acta  para los fines pertinentes. Y el 25 de junio de 2018 se realizo reunion interistitucional donde el IDU informa que haran  socializaran del proyecto seprador  CL 71 SUR POR KR 14 con la comunidad.</t>
  </si>
  <si>
    <t>BASE DE DATOS Y ACTA DEL 25/05/2018 y el 28/05/2018 se Radicado por la herramienta  SDQS 1567402018  CURVA DE TISON 22/06/2018
1567502018  CL 81 SUR             22/06/2018
1567642018  SANTA MARTHA   22/06/2018</t>
  </si>
  <si>
    <t>Enviar correo electrónico a la DCV para solicitar el nombre y número de contacto  de la persona que estará atenta al tema de las Elecciones locales,</t>
  </si>
  <si>
    <t xml:space="preserve">Dando alcance a la convocatoria del Alcalde local  se  asisto  y participó   de  la reunión  de seguimiento  a las elecciones presidenciales el pasado 22 de Mayo de 2018, donde se informó:
1- Movilidad remitirá el comunicado donde informa de los cierres autorizados, de los solicitados por Registradora a nivel Distrital.
2- Se informó que solo hay un PMU y es a nivel Distrital y que Movilidad participa desde este espacio a través de la Dirección de Control y Vigilancia que son los encargados.
3- Se informó el número telefónico 3212681538 del Intendente de Transito de Área encargado. 
Finalizando la Alcaldía local solicito el nombre de la persona que estará atenta al tema de la reunión de seguimiento de elecciones locales, debido a que ellos necesitan un delegado oficial que este en el territorio.
Desde el CLM se enviara la solicitud a dependencia correspondiente.
</t>
  </si>
  <si>
    <t>En el mes de Mayo se realizara el tramite pertinente para dar cumplimiento.</t>
  </si>
  <si>
    <t>El 25  de mayo de 2018 el Gerente de area envio respuesta via correo electronico, del nombre del funcionario que atendera el tema de las elecciones a nivel local-  DCV Rafael  Querrero 3504593886</t>
  </si>
  <si>
    <t>Realizar reunion para revisar el articulo con trrepresentantes de discapacidad</t>
  </si>
  <si>
    <t>Se realiza reunion con el tema a tratar de accesibilidad donde se presenta el cuadro de seguimiento de actividades a cargo  del profesional de integracion social , se reviso la encuesta a aplicar para la indetificacion de barreras  de accesibilidad con la respuesta de integracion social y movilidad con la unificacion del formato, por ultimo se socializo la intencion de presentar la publicacion del articulo con la experiencia con fundaciones condiscapacidad y operadores del SITP.</t>
  </si>
  <si>
    <t>En el mes de Mayo se realizara la reunion con la mesa de discapacidad para tratar tema.</t>
  </si>
  <si>
    <t>El 29 de  mayo de 2018 se realizo reunión con la mesa de accesibilidad para revision del articulo y envio a  nivel Distrital</t>
  </si>
  <si>
    <t xml:space="preserve">Agendar operativos de control por la herramienta SDQS en la    la KR 14C BIS CON CL 73 SUR BARRIO LA FORTALEZA   </t>
  </si>
  <si>
    <t>Se realiza recorrido de verificación en la KR 14C BIS CON CL 73 SUR BARRIO LA FORTALEZA   donde se observa problemática de Invasión de Espacio Público en el sector ya que es una vía de doble Vía y con una agravante que esta de bajada lo cual congestiona la vía y pone en riesgo la vía del peatón que transita por ese sector.</t>
  </si>
  <si>
    <t>En el mes de mayo se agendaran los operativos de control por la herramienta SDQS.</t>
  </si>
  <si>
    <t>El dia 28/05/2018 Se radica operativo de control a la IEP por el medio sdqs con # 1385822018</t>
  </si>
  <si>
    <t>Radicado SDQS # 1385822018 DEL DIA 28/05/2018</t>
  </si>
  <si>
    <t>Agendar operativos de control por la herramienta SDQS en la CL 75D SUR CON KR 2 BARRIO LOS OLIVARES.</t>
  </si>
  <si>
    <t>Se realiza recorrido de verificación en la CL 75D SUR CON KR 2 BARRIO LOS OLIVARES donde se observa problemática de Invasión de Espacio Público en el sector ya que es una vía de doble Vía lo cual congestiona la vía y pone en riesgo la vía del peatón que transita por ese sector.</t>
  </si>
  <si>
    <t xml:space="preserve">El dia 28/05/2018 Se radica operativo de control a la IEP por el medio sdqs con # 1385712018 </t>
  </si>
  <si>
    <t>Radicado SDQS # 1385712018 DEL DIA 28/05/2018</t>
  </si>
  <si>
    <t xml:space="preserve">Agendar operativos de control por la herramienta SDQS en la    CL 93B SUR CON KR 7ª BARRIO VIRREY.  </t>
  </si>
  <si>
    <t>Se realiza recorrido de verificación en la  CL 93B SUR CON KR 7ª BARRIO VIRREY   donde se observa problemática de Invasión de Espacio Público en el sector ya que es una vía de doble Vía lo cual congestiona la vía y pone en riesgo la vía del peatón que transita por ese sector y problemáticas entre vecinos.</t>
  </si>
  <si>
    <t xml:space="preserve">El dia 28/05/2018 Se radica operativo de control a la IEP por el medio sdqs con # 1385892018 </t>
  </si>
  <si>
    <t>Radicado SDQS # 1385892018 DEL DIA 28/05/2018</t>
  </si>
  <si>
    <t xml:space="preserve">La Gestora Social coordinara la jornada Lúdico Pedagógica con la encargada del grupo de adulto mayor. </t>
  </si>
  <si>
    <t xml:space="preserve">La Gestora  Social inicio la  reunión con la comunidad  donde recordó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agradece por las acciones que Movilidad adelanta en la localidad brindando seguridad a todos los actores viales; de igual forma solicita se haga Jornada Lúdico Pedagógica con el grupo de adulto mayor- La amistad.
Desde el Centro Local de Movilidad se hará la gestión de acuerdo a la competencia.
</t>
  </si>
  <si>
    <t xml:space="preserve">En el mes de Junio  se realizara Los talleres y Capacitaciones </t>
  </si>
  <si>
    <t>adultez</t>
  </si>
  <si>
    <t>Se realiza taller  el dia 21/06/2018  dando cumplimiento al compromiso</t>
  </si>
  <si>
    <t xml:space="preserve">BASE DE DATOS Y ACTA DEL,  21/06/2018 </t>
  </si>
  <si>
    <t>La Gestora Social coordinara la jornada informativa en el sector de TV 9 BIS CON CL 75</t>
  </si>
  <si>
    <t xml:space="preserve">La Gestora en acompañamiento del orientador inicio la  reunión con la comunidad  donde recordó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agradeció por la instalación de rectores de velocidad y zonas escolares instaladas en el sector ya que estos brindan seguridad a todos los actores viales; de igual forma solicitan se haga Jornada informativa en el sector- en la dirección TV 9 BIS CON CL 75.
Desde el Centro Local de Movilidad se hará la gestión de acuerdo a la competencia.
</t>
  </si>
  <si>
    <t>En el mes de Junio  se realizara a jornada informativa en el sector</t>
  </si>
  <si>
    <t>Se realiza jornada informativa de IEP el dia 19/06/2018</t>
  </si>
  <si>
    <t>BASE DE DATOS Y ACTA DEL,  19/06/2018</t>
  </si>
  <si>
    <t>La gestora coordinara la jornada informativa en sector de Bolonia.</t>
  </si>
  <si>
    <t>Se da inicio al  recorrido  con la direccion de la funcionaria de integracion social y se finaliza con una reunion donde se socializo las acciones realizadas y a realizar por parte de la secretaria de movilidad se socializo los puntos de señalizacion que ya se implemento y que esta pendiente por implementar finalizando la comunidad solicita jornada informativa de invacion de eespacio publico en el sector.</t>
  </si>
  <si>
    <t xml:space="preserve">SEGÚN LO ACORDADO POR VIA TELEFONICA EL DÍA 28/02/2018 SE ESTABLECIÓ REALIZAR RECORRIDOS DE VERIFICACIÓN PARA LA SEGUNDA SEMANA DEL MES DE MARZO SE REPROGRAMA RECORRIDO DE VERIFICACIÓN PARA SEGUNDA SEMANA DEL MES DE ABRIL -  SE REALIZA RECORRIDO DE VERIFICACION EL DIA 10 DE MAYO CON ING DE APOYO DONDE SE EVIDENCIA QUE EL SEGMENTO VIAL SE ENCUENTRA EN ASFALTO CON ANCHO DE CALZADA APROXIMA DE 7 METROS OPERA EN UNICO SENTIDO EVIDENCIA SEÑALIZACION DE ZONA ESCOLAR A LA ALTURA DE LA CLL 53 SUR NO TENDRA TRAMITE AL ATERIOR DE ENTIDAD </t>
  </si>
  <si>
    <t xml:space="preserve">APT SE DA POR EJECUTADA </t>
  </si>
  <si>
    <t>CORREO</t>
  </si>
  <si>
    <t xml:space="preserve">PROGRAMAR JORNADA INFORMATIVA EL DIA 19 DE ABRIL -  SE RE PROGRAMA JORNADA INFORMATIVA PARA LE MES DE MAYO POR FALTA DE ORIENTADOR Y CONDICIONES CLIMATICAS, EL DIA DE HOY 04-05-2018 SE REALIZA JORNAD INFORMATIVA CON EL OBJETIVO DE SOCIALIZAR EL CODIGO NACIONAL DE TRANSITO LEY 769DE 2002, EN SUS ART, 75,76.78 Y 123 CON EL PROPOSITOI DE FOMENTAR LAS BUENAS PRACTICAS DE AUTOIREGULAR EL PARQUEO Y RECUPERAR EL ESPACIO PÚBLICO. </t>
  </si>
  <si>
    <t>ACTA 04-05-2018</t>
  </si>
  <si>
    <t>SE DA RESPUESTA MENDIANTE EL NUMERO DE OFICIO  SDM-DSC-46000-2018</t>
  </si>
  <si>
    <t xml:space="preserve">ACTA DEL 24 DE ABRIL - SDM-DSC-46000-2018 </t>
  </si>
  <si>
    <t xml:space="preserve">SE REALIZA SOCIALIZACION Y MEDIANTE LAS ACTAS DE VECINDAD DONDE LA COMUNIDAD DESAPRUEBA LA IMPLEMENTACION. </t>
  </si>
  <si>
    <t xml:space="preserve">EL DÍA 02 - 04- 2018 SE REALIZA RADICACIÓN POR HERRAMIENTA SDQS - POR FALTA DE PERSONAL DEL GRUPO GUIA NO SE HA PODIDO DAR RESPUESTA AL COLEGIO ISLA DEL SOL , SE PROGRAMA JORNADA INFORMATIVA PARA EL MES DE MAYO - SE REALIZA JORNADA INFORMATIVA EL DIA 24 DE MAYO EN EL SECTOR ISLA DEL SOL CON EL OBJETIVO DE CONTRIBUIR A MITIGAR LA PROBLEMATICA DEL PARQUEO IRREGULAR EN EL SECTOR 64 CIUDADANOS INFORMADOS - CON RESPECTO A LOS SEGUIMIENTOS SE SOLICITARON POR EL ORACLE PARA HACER LA INTERVENCION POR SDM Y POR PARTE DEL CLM SE REALIZA ACOMPÑAMIENTO AL INGRESO DE LOS ESTUDIANTES DEL COLEGIO ISLA DEL SOL </t>
  </si>
  <si>
    <t xml:space="preserve">#796892018 ACTA DEL 24 DE MAYO Y 25 DE MAYO </t>
  </si>
  <si>
    <t>EL CLM 6 ENVIA A TRAVES DE SDQS SOLICITUD DE OPERATIVOS DE CONTROL  EL DÍA 02-04-2018 POR FALTA DE PERSONAL DEL GRUPO GUIA NO SE HA PODIDO DAR RESPUESTA AL COLEGIO ISLA DEL SOL , SE PROGRAMA JORNADA INFORMATIVA PARA EL MES DE MAYO, EL DI 11 DE MAYO SE RELIZO ENCUENTRO COMUNITARIO CON LAS DIRECTIVAS DEL COLEGIO UN DELEGADO DE LA SDM Y DE LA SECRETARIA DE EDUCACIÓN CON EL FIN DE CRAEAR EL PLAN DE MOVILIDAD ESCOLAR POR PARTE DEL AREA DE SEGUIRIDAD VIAL SE ESTAN REALZIANDO TALLERES DE FORMACION A LOS ESTUDIANTES DEL COELGIO ISLA DEL SOL - Y SE SOLICITAN OPERATIVOS POR SDQS</t>
  </si>
  <si>
    <t># DE RADICADO 796892018, ACTA 11-05-2018 SDQS # 1266662018</t>
  </si>
  <si>
    <t>RECORRIDO DE VERIFICACIÓN SAN BENITO  CON ENTIDADES SECTOR SAN BENITO Y AVANCES DE SOLICITUDES REALIZADAS EN LA REUNIÓN FECHA LIMITE 12 DE ABRIL DE 2018</t>
  </si>
  <si>
    <t xml:space="preserve">SE PROGRAMA RECORRIDO DE VERIFICACIÓN PARA EL MES DE JUNIO POR MOTIVOS DE CRUCE DE ACTIVIDADES DE PERSONERIA Y ING HUGO RUEDA - SE REALIZA SEGUIMIETO EL DIA 12 DE JUNIO A LAS SOLICITUDES EN EL SECTOR DON SE EVIEDNCIA QUE EN EL SEGUIMIETO  06-271-17 06-271-17  06-271-17 EN EL CUAL SE INDICA LO SIGUIENTE DSC-82293-17-17. " para DSVCT envio del informe técnico de la divulgación del CSV. Con el siguiente resultado final: final es de cuatrocientos diez y nueve (419) predios visitados de los cuales  cuatrocientos diez (410) fueron notificados   con la medida a implementar con un porcentaje de notificación  del 98%, seis (6) viviendas se encontraron desocupadas con un  porcentaje del 1 % y en tres (3) predios no les interesó para un  porcentaje del 1%." Y SE ENCUENTRA A PENDIENTE RESPUESTA - SE REALIZA RECORRIDO DE VERIFICACION EL DIA 22 DE JUNIO CON EL ACOMPAÑAMIENTO DE LA COMUNIDAD Y DE LA PERSONERIA LOCAL </t>
  </si>
  <si>
    <t xml:space="preserve">SEGUIMIENTOS 06-271-17 06-271-17  06-271-17 ACTA DEL 22 DE JUNIO </t>
  </si>
  <si>
    <t xml:space="preserve">• REALIZAR JORNADA INFORMATIVA EL DÌA 11 DE ABRIL 09:30AM DG 47A SUR #53-46
</t>
  </si>
  <si>
    <t xml:space="preserve">SE PROGRAMA JORNADA INFORMATIVA PARA EL MES DE MAYO, POR FALTA DE ORIENTADOR EN LA LOCALIDAD. SE REALIZO JORNADA INFORMTIVA PARA MITIGAR EL PARQUEO URREGULAR. </t>
  </si>
  <si>
    <t>REALIZAR JORNADA INFORMADA INFORMATIVA EL DÍA 03 DE ABRIL DE 2018, DG 46#53-15</t>
  </si>
  <si>
    <t xml:space="preserve">SE REPROGRAMA JORNADA INFORMATIVA PARA SEGUNDA SEMANA DE ABRIL - SE REPROGRAMA JORNADA INFORMATIVA PARA EL MES DE MAYO POR FALTA DE ORIENTADOR EN LA LOCALIDAD. SE REALIZA JORNADA INFORMATIVA CON EL OBJETIBO DE MITOIGAR EL PARQUEO IRREGULAR EN EL SECTOR. </t>
  </si>
  <si>
    <t xml:space="preserve">SE SOLICITA INFORMACION A TRAVEZ DE CORREO ELECTRONICO AL ING FELIX ARIAS ING ENVIA EL ACTA QUE SE LEVANTO EL DIA 23 DE ABRIL  </t>
  </si>
  <si>
    <t>CORREO ELECTRONICO 30/04/2018 ACTA DEL 15 DE MAYO</t>
  </si>
  <si>
    <t xml:space="preserve">SE PROGRAMA TALLER PARA EL PROXIMO 08 DE MAYO DE 2018, SE REALIZO DOS TALLERES DE MOVILIDAD CON LA POBLACIÓN ADULTO MAYOR CON UN TOTAL DE 71 CUIDADANOS PARTICIPANTES </t>
  </si>
  <si>
    <t>ACTA 07-05-2018</t>
  </si>
  <si>
    <t xml:space="preserve">VIA TELEFONICA SE PREPROFRAMA PARA EL DIA 25 DE MAYO, SE SOLICITA VIA CORREO ELECTRONICO EL APOYO DEL GRUPO GUIA - SE ENVIA CORREO ELECTRONICO EL DIA EL 30 DE ABRIL Y SE OBTUVO RESPUESTA EL DIA 02 DE MAYO. DONDE SE CONFIRMA EL APOYO PARA LA ACTIVIDAD DEL DIA 25 DE MAYO POR PARTE DEL GRUPO GUIA </t>
  </si>
  <si>
    <t xml:space="preserve">CORREO DIA 30DE ABRIL Y 02 DE MAYO, </t>
  </si>
  <si>
    <t xml:space="preserve">SE SOLICITO POR CORREO ELECTRONICO LA INFORMACION EL 16 DE ABRIL A LA FECHA 30/04/2018 NO SE HA OBTENIDO RESPUESTA PROXIMO CLGR 03 DE MAYO, SE ASISTIO Y PARTICIPO AL CLGR-CC ALLI LOS FUNCIONARIOS DE LA SDM SOCIALIZARON EL PLAN DE MANEJO DE TRAFICO PMTs POR OBRA O EVENTO, SE DA RESPUESTA AL COMPROMISO ESTABLECIDO EN EL PLAN DE ACCIÓN LOCALDEL CONSEJO DE RIESGO.  </t>
  </si>
  <si>
    <t>ACTA 03-05-2018</t>
  </si>
  <si>
    <t xml:space="preserve">PROGRAMAR RECORRIDO DE VERIFICACIÓN AL FRENTE DEL COLEGIO CIUDAD DE BOGOTA CRUCE PELIGROSO Y SOLICITAR CAMPAÑAS PEDAGOGICAS EN LA AV BOYACA CON GAITAN CORTES. </t>
  </si>
  <si>
    <t>SE PROGRAMARA RECORRIDO DE VERIFICACION PARA EL MES DE MAYO- SE REALIZA RECORRIDO DE VERIFICACION EL DIA 10 DE MAYO DONDE SE EVIEDENCIA QUE EXISTE ALTO FLUJO VEHICULAR EN ESTE PUNTO Y AUNQUE SE ENCUENTRA CANALIZADO CON MALETINES LOS PEATONES CRUZAN LA AV BOYACA CON MUCHO RIEZGO  SE DA CIERRE CON NUMERO DE RAICADO POR ORACLE  # 180517-000073</t>
  </si>
  <si>
    <t>ACTAS 10 DE MAYO NUMERO ORACLE: # 180517-000073</t>
  </si>
  <si>
    <t xml:space="preserve">POR CRUCE DE ACTIVIDADES SE PROGRAMA PARA MES DE MAYO- SE REALIZA EL DIA 24 DE MAYO JORNADA INFORMATIVA POR IEP CON UN TOTAL DE 32 CIUDADANOS INFORMADOS SOBRE LA LEY 769 </t>
  </si>
  <si>
    <t xml:space="preserve">ACTA DEL 24 DE MAYO DE 2018 </t>
  </si>
  <si>
    <t xml:space="preserve">SE REALIZO TALLER CON 902 ,903 Y 906 EL DIA 8 Y 11 DE MAYO SE REALIZ TALLER DE MOVILIDAD CON LOS ESTUDIANTES DEL GRADO 9 DEL COLEGIO RUFINO JOSE CUERVO. </t>
  </si>
  <si>
    <t xml:space="preserve">ACTA 08 Y 11 DE MAYO </t>
  </si>
  <si>
    <t xml:space="preserve">HACER SEGUIMIENTO POR PARTE DEL CLM CON RELACION A LAS SOLICITUDES YA EXPUESTAS EN EL SECTOR SANTA LUCIA SUR </t>
  </si>
  <si>
    <t xml:space="preserve">CALLE 47 SUR CON CARRERA 20 SE DISPONE EL DISEÑO DE SEÑALIZACION  SC-18-100 QUE CONTINE DESARROLLO DE LA ZONA ESCOLAR EN LA CUAL SERA ICLUIDO EN LA BASE DE DATOS DE LA ENTIDAD PARA LA IMPLEMENTACION DE LA DEMARCACION SE PROCEDERA CON SU IMPLEMENTACION DE LA CUAL DEPENDERA DEL ORDEN CRONOLOGICO DE LA SOLICITUD Y EL PRESUPUESTO DE LA ENTIDAD PENDIENTE IMPLEMENTAR. SEGUN MEMORANDO SDM-SDC-45535-14 DE UNA SEÑAL SR 18 PARA LA CARRERA 19C ENTRE CLL 47 GIA 47A SUR O CARRERA 19 BIS ENTRA CRR 47 Y DIG 47 A SUR </t>
  </si>
  <si>
    <t>MEMORANDO SDM-SDC-45535-14</t>
  </si>
  <si>
    <t xml:space="preserve">POR PARTE DE LA CLM SE REALIZARA RECORRIDO DE VERIFICACIÓN PARA EVALUAR A PROBLEMÁTICA EN EL SECTOR MENCIONADA POR LOS PARTICIPANTES LAGUNETA </t>
  </si>
  <si>
    <t xml:space="preserve">SE PROGRAMA RECORRIDO PARA EL MES DE MAYO - SE REALIZA RECORRIDO DE VERIFICACION ELDIA 10 DE MAYO CON INGE DE APOYO DONDE SE EVIDENCIA EL TRANSITO DE MOTOS SOBRE LA DG 4 BIS SUR ENTRE AV BOYACA Y CRA 56A Y PAQUEO IRREGULAR SOBRE LA OREJA MANZANA DE KRA 56 Y DG 47A SYR SIN EMBARGO ALLI SE OBSERVA SEÑALIZACION SR 28 POR LO CUAL SE PROGRMARA OPERATVISO DESDE EL CLM 06 </t>
  </si>
  <si>
    <t>ACTA - SDQS #  1232932018</t>
  </si>
  <si>
    <t xml:space="preserve">SE PROGRAMA PARA LA PROXIMA COMISION DE MOVILIDAD DEL MES DE MAYO, SE REALIZA COMISION DE MOVILIDAD DONDE IDU Y TRANSMILENIO REALIZA SU INTERVENCION </t>
  </si>
  <si>
    <t>ACTA 21 MAYO</t>
  </si>
  <si>
    <t>SE PROGRAMA PARA LA PROXIMA COMISION DE MOVILIDAD DEL MES DE MAYO - SE REALIZA RECORRIDO DE VERIFIACION CON ING DE APOYO EL DIA 10 DE MAYO DONDE SE EVIDENCIA QUE EXISTE UN ALTO FUJO VEHICULAR EN ESTE PUNTO Y ANQUE SE ENCUENTRA CANALIZADA CON MALETINES LOS PEATONES CRUZAN CON MUCHO RIEZGO, SE OFICIARA A DSVCT PARA ANALIZAR LAS MEDIDAD NECESARIOAS PARA PROTEGER AL PEATON</t>
  </si>
  <si>
    <t>ACTA 10 DE MAYO NUMERO ORACLE  # 180517-000073</t>
  </si>
  <si>
    <t xml:space="preserve">POR PARTE DE LA SDIS SE ENVIA EL INFORME DE ACCESIBILIDAD AL CORREO INTERISTITUCIONAL DEL CLM EL DIA 26 DE ABRIL. Y SE ESTABLECE REALIZAR REUNION EL 04 DE MAYO CON LOS AVANCES, SE REALIZO REUNIÓN DONDE SE ARTICULA ACCIONES PARA DAR RESPUESTA A LA MESA DE ACCESIBILIDAD DEL CONSEJO LOCL DE DISCAPACIDAD. </t>
  </si>
  <si>
    <t>SE ENVIA RESULTADOS A DCV MEDIANTE OFICIO SDM-DSC-80801-2018</t>
  </si>
  <si>
    <t xml:space="preserve">OFICIO </t>
  </si>
  <si>
    <t xml:space="preserve">SE PROGRAMA PARA LA PROXIMA CLD EL DIA 04 DE MAYO, SE ENVIA POR CORREO ELECTRONICO LA INFORMACION </t>
  </si>
  <si>
    <t>CORREO DEL 17 DE MAYO</t>
  </si>
  <si>
    <t xml:space="preserve">SE PROGRAMA RECORRIDOS DE VERIFICACION PARA LE MES DE MAYO- SE REALIZA RECORRIDO DE VERIFICACION EL DIA 10 DE MAYO CON ING DE APOYO DONDE SE EVIDENCIA REDUCTORES DE VELOCIDAD TIPO PORTATIL EN EN MAL ESTADO LA CLL 47B SUR ES UNA VIA INTERMEDIA CONTRUIR EN ASFALTO OPERA EN UNICO SENTIDO EVIDENCIA SEÑALIZACION DE TIPO SR 30 Y SR 46 SI 08 </t>
  </si>
  <si>
    <t>ACTA DEL 10 DE MAYO # ORACLE 180517-0000883</t>
  </si>
  <si>
    <t xml:space="preserve"> JORNADA INFORMATIVA EN LA ZONA PLAZA TUNJUELITO </t>
  </si>
  <si>
    <t xml:space="preserve">SE PROGRAMA JORNADA INFORMATIVA PARA EL MES DE MAYO - SE REALIZA JORNADA INFORMATIVA EL DIA 23 DE MAYO CON 95 CIUDADANOS INFORMADOS EN EL SECTOR  </t>
  </si>
  <si>
    <t>ACTA DEL 23 DE MAYO DEL 2018</t>
  </si>
  <si>
    <t>SE PROGRAMA JORNADA INFORMATIVA PARA EL MES DE MAYO - NO SE A PODIDO REALIZAR DICHA JORNADA YA QUE EL DEPARTAMENTO DEL DTI NO HA DADO RESPUESTA AL CAMBIO DE LA PIEZA PUBLICITARIA -  A LA FEHCA NO SE HA REALIZADO JORNADA INFORMATIVA PORQ EL DEPARTAMENTO DEL DTI NO HA ENVIADO LA PIEZA PUBLICITARIA 18 DE JUNIO DEL 2018 - EL DIA 25 DE JUNIO SE LE ESCRIBE POR WHATSAPP A LA DTI SOBRE LA PIEZA COMUNICATICA PARA LA JORNADA INFORMATIVA - JORNADA INFORMATIVA PROGRMAMADA PARA LA PRIMERA SEMANA DE JULIO</t>
  </si>
  <si>
    <t xml:space="preserve">NO SE HA PODIDO REALIZAR  PORQ POR PARTE DE LA SDM NO SE ENCUENTRA DISPONIBLE LAS ACTIVIDADES PEDAGOGICAS- JORNADA LUDICO-PEDAGOGICA PROGRAMADA PARA EL DIA 15 DE JUNIO - SE REALIZA JORNADA LUDICO-PEDAGOGICA EN EL C.C. CIUDAD TUNAL CON UN TOTAL DE 21 CIUDADANOS </t>
  </si>
  <si>
    <t>ACTA DEL 15 DE JUNIO 2018</t>
  </si>
  <si>
    <t>ASISTIR A REUNIÓN INTEINSTITUCIONAL IDU,MOVILIDAD Y SDIS, EN LAS INSTALACIONES DEL IDU: 9:00AM PARA CONSULTAR LOS AVANCES PROYECTO REDES PETAONALES. SOLICITAR ESPACIO EN EL AUDITORIO BOIBLIOTECA EL TUNAL PARA DESARROLLAR EL FORO DE ACCESIBILIDAD , RETROALIMENTAR LA PEZA COMUNICATIVA DE ACCESESIBILIDAD</t>
  </si>
  <si>
    <t xml:space="preserve">SE ASISTE A REUNION EL DIA 18 DE MAYO </t>
  </si>
  <si>
    <t>ACTA 18 DE MAYO</t>
  </si>
  <si>
    <t>PROXIMO CLOPS 21 JUNIO - PARTICIPAR  A LA FERIA INTERINSITITUCIONAL Y COMUNITARIO PLAZA SAN CARLOS 19 DE MAYO</t>
  </si>
  <si>
    <t>SE ASISTE A LA ACTIVIDAD Y SE REALIZA ENCUENTRO COMUNITARIO CN LA COMUNIDAD DEL SECTOR</t>
  </si>
  <si>
    <t>ACTA DEL 19 DE MAYO</t>
  </si>
  <si>
    <t xml:space="preserve">PROGRAMAR LOS OPERATVIOS DE CONTROL MEDIANTE LA HERRAMIENTA SDQS DG 47 # 52C 47 SUR - ARTICULACION CON LOS GESTORES DE SEGURIDAD Y CONVIVENCIA PARA REALIZAR REUNION DE PARTICIPACION </t>
  </si>
  <si>
    <t>SE SOLICITA OPERATIVO DE CONTROL POR HERRAMIENTA SDQS 1298162018</t>
  </si>
  <si>
    <t>SDQS 1298162018 -1266202018</t>
  </si>
  <si>
    <t xml:space="preserve">OFICIAR A DSVCT PARA QUE EVALUEN LA VIABILIDAD TECNICA DE REALIZAR EL CAMBIO DE SENTIDO </t>
  </si>
  <si>
    <t>CLM Y ING APOYO</t>
  </si>
  <si>
    <t>SE SUBE A LA HERRAMIENTA ORACLE # 180517-000068</t>
  </si>
  <si>
    <t>ORACLE # 180517-000068</t>
  </si>
  <si>
    <t>REALIZAR JORNADA DE VENTA DE TARJTEA TU LLEVE DE 8 A 3 P.M - JORNADA LUDICO PEDAGOGICA Y CONSULTAR COMO VA LA SOLICITUD DE LOS REDUCTORES</t>
  </si>
  <si>
    <t xml:space="preserve">SE REALIZA EN ARTICULACION CON TRANSMILENIO Y LA SECRETARIA DE SEGUIRIDAD POLICIA DE PREVENCION Y PEDAGOGO DE LA SDM ACTIVIDAD JORNADA LUDIPEDAGICA PARA LOS NIÑOS Y NIÑAS DEL COLEGIO COOPERATIVO NUEVO MUZO Y COMUNIDAD EN GENERAL DONDE SE DESARROLLO UN TALLER LUDICOPEDAGOGICO EN EL TEMA DE SEGUIRDAD VIAL CON UN TOTAL DE 230 ESTUDIANTES </t>
  </si>
  <si>
    <t>ACTA DEL 22 DE MAYO DEL 2018</t>
  </si>
  <si>
    <t xml:space="preserve">OFICIAR A DSVCT PARA QUE ANALICEN LA INTERSECCION E IMPLEMETAR LAS MEDIDAS NECESARIAS PARA PROTEGER A PEATONES </t>
  </si>
  <si>
    <t>SE SUBE A LA HERRAMIENTA ORACLE # 180517-000073</t>
  </si>
  <si>
    <t xml:space="preserve"> ORACLE # 180517-000073</t>
  </si>
  <si>
    <t>OFICIAR A DCV PARA EVALUA LA VIABLIDAD DE IMPLEMTARO MANTENER BANDAS EXISTENTES</t>
  </si>
  <si>
    <t>SE SUBE A LA HERRAMIENTA ORACLE # 180517-000077</t>
  </si>
  <si>
    <t>ORACLE # 180517-000077</t>
  </si>
  <si>
    <t xml:space="preserve">PROGRMAR JORNADA INFORMATIVA EN EL PUNTO PARA BRINDAR PEDAGIGIA SOBRE ART 75 Y 76 CNT  CLL 66 SUR ENTRE CRA 63 Y 64 </t>
  </si>
  <si>
    <t>SE REALIZARA JORNADA INFORMATIVA EL DIA 23 DE MAYO- SE REALIZA JORNADA INFORMATIVA EN EL SECTOR EL DIA 23 DE MAYO DONDE SE INFORMA 32 CIUDADANOS</t>
  </si>
  <si>
    <t xml:space="preserve">OFICAR A DCV PARA QUE EVALUE LA VIABILIDAD TECNICA DE IMPLEMENTAR REDUCTORES DE VELOCIDAD </t>
  </si>
  <si>
    <t>SE SUBE A LA HERRAMIENTA ORACLE # 180517-000081</t>
  </si>
  <si>
    <t>ORACLE # 180517-000081</t>
  </si>
  <si>
    <t xml:space="preserve">OFICIAR A DCV PARA EVALUAR LA VIABILIDAD DE IMPLMENTAR REDUCTORES DE VELOCIDAD TIPO PORTATIL </t>
  </si>
  <si>
    <t>SE SUBE A LA HERRAMIENTA ORACLE # 180517-000083</t>
  </si>
  <si>
    <t>ORACLE # 180517-000083</t>
  </si>
  <si>
    <t xml:space="preserve">OFICIAR A DSVCR PARA QUE EVLUE LA VIABILIDAD DE IMPLEMTAR EL REDUCTOR DE VELOCIDA </t>
  </si>
  <si>
    <t>SE SUBE A LA HERRAMIENTA ORACLE # 180517-000085</t>
  </si>
  <si>
    <t>ORACLE # 180517-000085</t>
  </si>
  <si>
    <t xml:space="preserve">OFICIAR A DCS PARA EVALUAR LA VIABILIDAD DE IMPLMETAR SR 23 SOBRE DG 49BIS SUR </t>
  </si>
  <si>
    <t>SE SUBE A LA HERRAMIENTA ORACLE # 180517-000087</t>
  </si>
  <si>
    <t>ORACLE # 180517-000087</t>
  </si>
  <si>
    <t>OFICIAR A DCV PARA QUE REALIZAR MANTENIMIENTO A LOS ESTOPEROLES EXISTENTES</t>
  </si>
  <si>
    <t>SE SUBE A LA HERRAMIENTA ORACLE # 180517-000089</t>
  </si>
  <si>
    <t>ORACLE # 180517-000089</t>
  </si>
  <si>
    <t xml:space="preserve">PROGRAMAR OPERATIVOS DE CONTROL POR LA SDQS A LAS SIGUIENTES DIRECCIONES CLL 64 # 62A SUR - KRA 63A CON CLL 64 SUR- KRA 63B CON CLL 64 SUR-KRA 64B CON CLL 64 SUR CLL 63 CON KRA 65A SUR CLL 62 SUR CON KRA 65B RETIRO DE CAMION CLL 63C SUR # 65C 19 IEP CLL 63 SUR CRA 66A CLL 67 SUR # 65A 74 </t>
  </si>
  <si>
    <t xml:space="preserve">SE SOLCILICITAN OPERATIVOS DE CONTROL POR SDQS </t>
  </si>
  <si>
    <t>NUMERO DE RADICADO SDQS # RADICADOS : 1266282018-1266332018-1266372018-1266402018-1266432018-1266422018-1266512018-1266562018-1266592018</t>
  </si>
  <si>
    <t>REALIZAR OPERATIVO DE CONTROL FRENTE AL COLEGIO ISLA DEL SOL EN LOS HORARIOS DE 06:15 A.M A 07:00 A.M Y 12:00M A 01:00 P.M Y TAMBIEN SOLICITARLOS POR LA HERRAMIENTA SDQS</t>
  </si>
  <si>
    <t xml:space="preserve">JORNADA INFORMATIVA PROGRAMADA PARA EL DIA 23 DE MAYO DEL 2018- SE REALIZA ACOMPAÑAMIENTO POR PARTE DEL CLM AL OPERATIVO DE CONTROL DONDE SE PRESENTARON DIFERENTES DIFICULTADES POR LO TANTO SE ESTABLECE NUEVOS COMPROMISOS </t>
  </si>
  <si>
    <t>SDQS # RADICADOS : 1266282018-1266332018-1266372018-1266402018-1266432018-1266422018-1266512018-1266562018-1266592018 ACTA DEL 23 DE MAYO</t>
  </si>
  <si>
    <t xml:space="preserve">CONTUNIAR CON LOS TALLERES DE MOVILIDADPARA LE MES DE JUNIO </t>
  </si>
  <si>
    <t xml:space="preserve">CONTUNIAR CON LOS TALLERES DE MOVILIDAD PARA LE MES DE JUNIO </t>
  </si>
  <si>
    <t xml:space="preserve">SE FINALIZA TALLERES DE SENSIBILIZACION CON LOS CURSOS DE JARDIN Y TRANSICION EN EL COLEGIO MARCO FIDEL SUAREZ DANDO FINALIZADO LA PARTE DE FROMACION DEL PROCESO DE INTERVENCION </t>
  </si>
  <si>
    <t>ACTA DEL 14 DE JUNIO 2018</t>
  </si>
  <si>
    <t xml:space="preserve">REALIZAR SEGUNDA VISITA </t>
  </si>
  <si>
    <t xml:space="preserve">SE EMITIO RESULTADO DE SOCIALIZACION MEDIANTE OFICIO SDM-DSC-107189-2018 </t>
  </si>
  <si>
    <t>SDM-DSC-107189-2018</t>
  </si>
  <si>
    <t>OFICIAR A DVC MOSTRANDO RESULTADOS</t>
  </si>
  <si>
    <t>OFICIAR A DVC MOSNTRANDO RESULTADOS</t>
  </si>
  <si>
    <t>SE EMITIO RESULTADO DE SOCIALIZACION MEDIANTE OFICIO SDM-DSC--107182-2018</t>
  </si>
  <si>
    <t>SDM-DSC-107182-2018</t>
  </si>
  <si>
    <t>PROGRAMAR RECORRIDO DE VERFICIACION TECNICO PARA EVALUAR PUNTO CRITICO CLL 48C SUR CON KRA 31</t>
  </si>
  <si>
    <t xml:space="preserve">SE REALIZA EL RECORRIDO DE VERIFACION CON EL ING DE APOYO </t>
  </si>
  <si>
    <t>ACTA DEL 16 DE MAYO</t>
  </si>
  <si>
    <t>OFICIAR A DCV PARA QUE EVALUE LA VIABILIDAD TECNICA DE IMPLEMENTAR LA SEÑALIZACION SOLICITADA</t>
  </si>
  <si>
    <t>SE OFICIA MENDIANTE ORACLE INSIDENTE NUMERO ORACLE: 180517-000064 - 180517-000081 24/05/2018</t>
  </si>
  <si>
    <t xml:space="preserve">ORACLE: 180517-000064 - 180517-000081  </t>
  </si>
  <si>
    <t>PARTICIPAR EL CLM EN LA REUNION IDU, MOVILIDAD E INTEGRACION SOCIAL EN LAS INTALACIONES DEL IDU A LAS 09:00 A.M</t>
  </si>
  <si>
    <t>SE ASISTE A LA REUNION EL DIA 01 DE JUNIO EN LAS INSTALACIONES EL IDU</t>
  </si>
  <si>
    <t>ACTA DEL 01 DE JUNIO DEL 2018</t>
  </si>
  <si>
    <t xml:space="preserve">REALIZAR JORNADAS INFORMATIVAS EN EL SECTOR ISLA DEL SOL IEP COSULTAR ACERCA DE LOS PUNTOS DE INSCRIPCION BICICLETAS CENSO </t>
  </si>
  <si>
    <t>JORNADA INFORMATIVA PROGRAMADA PARA EL DIA 23 DE MAYO DEL 2018- SE REALIZA JORNADAS INFORMATIVAS EN EL SECTOR DE ISLA DEL SOL INFORMANDO A LOS CIUDADANOS DEL BARRIO SOBRE EL CODIGO NACIONAL DE TRANSITO</t>
  </si>
  <si>
    <t>ACTAS DEL 24 DE MAYO</t>
  </si>
  <si>
    <t xml:space="preserve">DIRECCIONA A TM LA SOLICITUD DE LA COMUNIDAD CON RELACION A QUE SE MEJORE LA FRECUENCIA DE LAS RUTAS SIPT P62 Y 140 Y TAMBIEN SE MEJORE EL SERVICIO </t>
  </si>
  <si>
    <t>SE SOLICITA POR MEDIO DEL SDQS EL MEJORAMIENTO DE LA FRECUECIA DE LAS RUTAS QUE PASAN POR EL SECTOR # RADICADO 1489352018</t>
  </si>
  <si>
    <t>SDQS #  1489352018</t>
  </si>
  <si>
    <t>POR SOLICITUD DE LA MESA SE HARA LA PRESENTACION CON RELACION AL TEMA DE TRONCAL CARACAS Y TRANSMICABLE EN LA PROXIMA REUNION - REALIZAR SEGUIMIENTO A LOS COMPROMISOS ADQUIRIDOS POR LO INTEGRANTES DE LA COMISION EN LA INTERCEPCION CLL 55 SUR ENTRE CRA 19A 19 Y RETIRO DE SEÑAL EN LA CLL 53 ESQUINA DG 51 REALIZAR - REALIZAR REUNIONN DE PARTICIPACION EN EL SECTOR SAN CARLOS</t>
  </si>
  <si>
    <t xml:space="preserve">INTERVENCIONES POR TRANSMILENIO Y IDU SE REALIZARA EN LA COMISION DEL MES DE JUNIO. SE REALIZA SEGUIMIETO A LAS SOLICITUDES DONDE SE EVIDENCIA LO SIGUIENTE - SE REALIZA LA INTERVENCION POR PARTE DEL SECTOR TRANSMILENIO CON RELACION AL PROYECTO DE TRANSMICABLE </t>
  </si>
  <si>
    <t xml:space="preserve">SEGUIMIENTOS  CALENDARIO ACTA DEL  18 DE JUNIO </t>
  </si>
  <si>
    <t xml:space="preserve"> SE REALIZA SEGUIMIENTO A LAS SOLICITUDES DONDE SE EVIDENCIA LO SIGUIENTE: CL 55 SUR ENTRE KR 19 Y KR 19 A   Mediante el memorando SDM-DCV-114929-17 Se solicito al intituto de desarrollo urbano IDU la rehabilitación o mantenimiento del pavimento, en el sector del requerimiento, una vez dicha entidad se pronuncie sobre la solicitud, esta entidad emprendera las respectivas acciones de señalización acordes con el diseño quese tiene contemplado para el sector. por otro lado, se tiene contemplada la implementación de reductores de velocidad tipo estoperol. adicionalmente, se estan evaluando medidas complementarias de señalizacion en el sector.</t>
  </si>
  <si>
    <t xml:space="preserve">ACOMPAÑAMIETO CAMPAÑA PREVENTIVA Y CAPACITACION PATRULLA ESCOLAR DE PADRES SEGUIMIENTO A LA SEÑALIZACION ESCOLAR REDUCTORES DE VELOCIDAD </t>
  </si>
  <si>
    <t xml:space="preserve">SE REALIZA ACOMPAÑAMIENTO A LA ACTIVIDAD EN EL COLEGIO ISLA DEL SOL EL DIA 01 DE JUNIO A LAS 6 AM </t>
  </si>
  <si>
    <t xml:space="preserve">ESTRUCTURAR OFICIOS IDU INPEC Y ARTILLERIA - SOCIALIZAR EL ACTA A LAS AREAS DCV, CLMS USME Y RAFAEL URIBE Y TUNJUELITO </t>
  </si>
  <si>
    <t>SE ENVIA EL ACTA A LAS LOCALIDADES CORRESPONDIENTES Y ENTIDADES COMPETENTES</t>
  </si>
  <si>
    <t>28/05/2018 CORREO ELECTRONICO</t>
  </si>
  <si>
    <t xml:space="preserve">BRINDAR CAPACITACION POR PARTE DE POLICIA DE TRANSITO A LOS PADRES DE FAMILIA </t>
  </si>
  <si>
    <t>HACER SEGUIMIENTO A LA SOLICITUD DE LOS REDUTORES DE VELICIDAD Y/O SEÑALIACION VERTICAL Y HORIZONTAL  SR 28 SOCIALIZAR CONCEPTO PROXIMA REUNION</t>
  </si>
  <si>
    <t xml:space="preserve">SE REALIZA SEGUIMIENTO A LA SOLICITUD EL DIA 12 DE JUNIO DONDE EVIDENCIAMOS LO SIGUIENTE: NUMERO DE SEGUIMIENTO 06-297 DIAGNÓSTICO DE LA VISITA: 06/04/2017  En recorrido de verificación técnica a la DG 47 sur entre KR 53 y KR 53B, se evidencio que el segmento vial pertenece a la malla vial local, opera en doble sentido, se encuentra construido en asfalto actualmente en regular estado, con ancho de calzada aproximado de 6 metros, en cuanto a señalización vertical se observa SR-01 a la altura de la KR 53A y KR 53B. Sobre el segmento se presenta alto y permanente parqueo irregular en ambos costados.
REQUERIMIENTO: De acuerdo a lo enunciado anteriormente se solicita evaluar la viabilidad técnica de implementar señalización que regule el estacionamiento en vía. PENDIENTE RESPUESTA </t>
  </si>
  <si>
    <t xml:space="preserve">SEGUIMIENTOS </t>
  </si>
  <si>
    <t xml:space="preserve">SE REALIZARA REUNION PARA INFORMAR LOS SEGUIMIENTOS A ESTAS SOLICITUDES </t>
  </si>
  <si>
    <t xml:space="preserve">ASISTIR AL RECORRIDO TUNJUELTIO TODO TERRENO Y ENCUENTRO INSTITUCIONAL </t>
  </si>
  <si>
    <t>NOS ENCONTRAMOS A ESPERAS DE LA FECHA PARA ASISTIR AL RECORRIDO - SE ASISTE A RECORRIDO TODO TERRENO EL DIA 15 DE JUNIO</t>
  </si>
  <si>
    <t>SE ENVIO INFORMACION SOBRE LAS VIAS DEL BARRIO PARQUES DE BOGOTA Y PROYECTOS DEL IDU RESPECTO A  ESTAS</t>
  </si>
  <si>
    <t>BAJO OFICIO SESDM-DSC-66909-2018 SE  INFORMAN RESULTADOS CON FECHA 16/04/2018</t>
  </si>
  <si>
    <t>SEGUIMIENTOS ING DE APOYO HUGO RUEDA</t>
  </si>
  <si>
    <t>REALIZAR TALLERES DE SENSIBILIZACION CL 64 SUR 81-18 COLEGIO ORTEGA Y GASSET ANTONIA SANTOS</t>
  </si>
  <si>
    <t>SE REALIZARON TALLERES DE SENSIBILIZACION A LA COMUNIDAD ESTUDIANTIL</t>
  </si>
  <si>
    <t>ACTA. CERTIFICACION .REGISTRO FOTOGRAFICO</t>
  </si>
  <si>
    <t>SE LLEVO A CABO RECORRIDO DE VERIFICACION EL DIA 18 DE ABRIL  Y SE RADICO EN ORACLE  No 180430-000070</t>
  </si>
  <si>
    <t>SE LLEVO A CABO RECORRIDO DE VERIFICACION EL DIA 18 DE ABRIL  Y SE RADICO EN ORACLE  No 180430-000072</t>
  </si>
  <si>
    <t>SE LLEVO A CABO RECORRIDO DE VERIFICACION EL DIA 18 DE ABRIL  Y SE RADICO EN ORACLE  No 180430-000074</t>
  </si>
  <si>
    <t>SE LLEVO A CABO RECORRIDO DE VERIFICACION EL DIA 18 DE ABRIL  Y SE RADICO EN ORACLE  No 180430-000075</t>
  </si>
  <si>
    <t>SOLICITUD ENVIADA A DCV POR INCIDENTE EN ORACLE No. 180430-000078 EL DIA 23/05/2018</t>
  </si>
  <si>
    <t>S INFORMA QUE SE REALIZÓ NORNADA DE SENSIBILIZACIÓN Y ACERCAMOIENTO AL COLEGIO MARMATOS INFORMANDO CNT DENTRO DEL CLGR-CC. 29/05/2018</t>
  </si>
  <si>
    <t>SE SOLICITA POR SDQS # 1096092018 OPERATIVOS DE CONTROL. EL DIA 30/04/2018 Y SE REALIZO JORNADA INFORMATIVA EL 8 DE MAYO DE 2018</t>
  </si>
  <si>
    <t>ACTA, LISTADO DE ASISTENCIA Y REGISTRO FOTOGRAFICO</t>
  </si>
  <si>
    <t>OFICIAR A DCV MOSTRANDO RESULTADOS CRA 790C ENTRE CL 70 SUR Y 71 SUR CARBONELL</t>
  </si>
  <si>
    <t>SE OFICIO MEDIANTE RADICADOSDM-DSC-85306-2018 EL DIA 04 DE MAYO DE 2018.</t>
  </si>
  <si>
    <t xml:space="preserve">  OFICIAR A DCV MOSTRANDO RESULTADOS  KR 81 ENTRE CL 73F SUR Y CL 73G SUR LAURELES</t>
  </si>
  <si>
    <t>SE OFICIO MEDIANTE RADICADOSDM-DSC-85274-2018 EL DIA 04 DE MAYO DE 2018.</t>
  </si>
  <si>
    <t>INFORME DE ING DE APOYO HUGO RUEDA</t>
  </si>
  <si>
    <t>SE SOLICITA POR SDQS # 1096182018 OPERATIVOS DE CONTROL. EL DIA 30/04/2018, SE LLEVO A CABO JORNADA INFORMATIVA EL DIA 10 DE MAYO 2018</t>
  </si>
  <si>
    <t>SE REALIZA REUNIÓN DE PARTICIPACIÓN CON EL FIN DE INFORMAR SOBRE EL CNT E INDICAR QUE NO PUEDE REALIZAR REPARACIONES EN VIA NI PARQUEAR VEHICULOS EN LOS ANDENES NI VIA PÚBLICA.</t>
  </si>
  <si>
    <t>SOLICITAR AL INGENIERO DE APOYO EVALUAR LA MEDIDA DE DEJAR LA CALLE 66A SUR ENTRE KRAS 86C Y 87C BARRIO SAN PEDRO, EN UN SOLO SENTIDO OCCIDENTE -ORIENTE</t>
  </si>
  <si>
    <t>SE INFORMA A LA COMUNIDAD EN ENCUENTRO COMUNITARIO DEL DIA 29 DE MAYO QUE SE HABIA REALIZADO SOCIALIZACIÓN PAR EL CAMBIO DE SENTIDO VIAL EN LA CALLE 66A Y LA COMUNIDAD NO ACEPTÓ DICHA MEDIDA POR TANTO NO ES VIABLE. 29/05/2018.</t>
  </si>
  <si>
    <t>ASISTIR A REUNIÓN INTERINSTITUCIONAL Y CAPACITACIÓN SOBRE PARTICIPACIÓN A NIVEL LOCAL. EL DIA 04/05/2018 EN LA CALLE 68 A SUR # 80H- 05 COLEGIO FERNANDO MAZUERA.</t>
  </si>
  <si>
    <t>SE ASISTIÓ A REUNIÓN INTERINSTITUCIONAL PARA LLEVAR A CABO EL PROCESO DE FORMACIÓN EN TEJIDO SOCIAL Y FORTALECIMIENTO. EL DIA 04/05/2018</t>
  </si>
  <si>
    <t>ACTA, REGISTRO DE ASISTENCIA Y REGISTRO FOTOGRAFICO.</t>
  </si>
  <si>
    <t xml:space="preserve">LLEVAR REUNIÓN DE PARTICIPACIÓN CON LA ADMINISTRACIÓN DEL CONJUNTO CASA GRANDE III  CALLE 70A SUR # 104-41 BARRIO EL RECREO </t>
  </si>
  <si>
    <t xml:space="preserve">LLEVAR REUNIÓN DE PARTICIPACIÓN CON LA ADMINISTRACI´N DEL CONJUNTO CASA GRANDE III  CALLE 70A SUR # 104-41 BARRIO EL RECREO </t>
  </si>
  <si>
    <t>SE LLEVO A CABO REUNION CON LA ADMINISTRADORA DEL CONJUNTO CON EL FIN DE PROGRAMAR PROXIMO ENCUENTRO COMUNITARIO</t>
  </si>
  <si>
    <t>ACTA Y REGISTRO FOTOGRAFICO.</t>
  </si>
  <si>
    <t>SOLICITAR REPLICA DE INFORMACION MAPA DE CONFLICTOS CARTOGRAFAI SOCIAL MESA DE LA BICICLETA A DTI</t>
  </si>
  <si>
    <t>SE SOLICITA INFORMACION VIA EMAIL AL CORREO DE LIZETH MURILLO</t>
  </si>
  <si>
    <t>REALIZAR OPERATIVOS POR IEP EN URBANIZACION PARQUES DE BOGOTA CALLE 80 BIS SUR - KRA 94</t>
  </si>
  <si>
    <t>REALIZAR OPERATIVOS POR IEP EN URBANIZACION PARQUES DE BOGOTA</t>
  </si>
  <si>
    <t>SE REALIZO OPERATIVOS DE CONREOL POR IEP EN EL CONJUNTO PARQUES DE BOGOTA</t>
  </si>
  <si>
    <t>ACTA, REGISTRO DE ASISTENCIA,REGISTRO FOTOGRAFICO</t>
  </si>
  <si>
    <t>OFICIAR A DCV PARA EVALUAR LA VIABILIDAD DE IMPLEMENTAR DEMARCACIÓN SOBRE EL SEGEMENTO EN LA CALLE 54G SUR ENTRE KRA 88I Y 89 BARRIO BRASIL</t>
  </si>
  <si>
    <t>SE REALIZA SOLICITUD BAJO ORACLE No.180515-000078 DEL DIA 15/05/2018</t>
  </si>
  <si>
    <t>OFICIAR A DCV PARA QUE EVALUEN LA VIABILIDAD TECNICA DE IMPLEMENTAR SEÑALIZACION HORIZONTAL Y HORIZONTAL EN LA KRA 87 ENTRE CALLE 58 C SUR Y CALLE 59 SUR BOSA NOVA</t>
  </si>
  <si>
    <t>SE REALIZA SOLICITUD BAJO ORACLE No.180515-000059 DEL DIA 15/05/2018</t>
  </si>
  <si>
    <t>OFICIAR A DCV PARA QUE EVALUEN LOS TIEMPOS SEMAFORICOS EN LA CALLE 63 SUR - KRA 79C BOSA CENTRO</t>
  </si>
  <si>
    <t>SE REALIZA SOLICITUD BAJO ORACLE No.180515-000063 DEL DIA 15/05/2018</t>
  </si>
  <si>
    <t>OFICIAR A DTI PARA QUE EVALUE LA VIABILIDAD TECNICA DE IMPLEMENTAR LO SOLICITADO EN LA CALLE 65I SUR BOSA PIAMONTE</t>
  </si>
  <si>
    <t>SE REALIZA SOLICITUD BAJO ORACLE No.180515-000069 DEL DIA 15/05/2018</t>
  </si>
  <si>
    <t>PROGRAMAR CON COORDINACION ACADEMICA DEL COLEGIO NUEVA COLOMBIA TALLERES SEGÚN DISPOSICION DEL COLEGIO</t>
  </si>
  <si>
    <t>CLM 7</t>
  </si>
  <si>
    <t>SE REALIZO REUNION DE PARTICIPACION CON RECTORIA DEL COLEGIO NUEVA COLOMBIA</t>
  </si>
  <si>
    <t>SOLICITAR SEÑALIZACION Y REDUCTORES DE VELOCIDAD Y ZONA ESCOLAR EN LA KR 103 CON CL 74 SUR VISACAYAS</t>
  </si>
  <si>
    <t>SOLICITAR SEÑALIZACION Y REDUCTORES DE VELOCIDAD Y ZONA ESCOLAR EN LA KR 103 CON CL 74 SUR</t>
  </si>
  <si>
    <t>INGENIERO DE APOYO Y CLM 7</t>
  </si>
  <si>
    <t>SE REALIZO SOLICITUD BAJO ORACLE N 180625-000029, EL DIA 25/06/2018</t>
  </si>
  <si>
    <t>REALIZAR  RECORRIDO DE VERIFICACION POR IEP Y CAPACITACIONES EN EL MES DE JUNIO EN EL COLEGIO DEBORA ARANGO EN LA CARRERA 84A #57B*-04 SUR</t>
  </si>
  <si>
    <t>SE REALIZÓ IDENTIFICACIÓN DE INCIDENTES DE RIESGO POR MAL PARQUEO EL DIA 18/05/2018, LOS TALLERES SE ENCUENTRAN PROGRAMADOS PARA LOS DIAS 5,6 Y 7 DE JUNIO DE 2018</t>
  </si>
  <si>
    <t>SOLICITUD A TRASMILENIO DE TRASLADO DE PARADERO # 233A-08 UBICADO EN LA CALLE 52 SUR CON KRA 97C BARRIO EL PORVENIR</t>
  </si>
  <si>
    <t xml:space="preserve">SE REMITE SOLICITUD AL GESTOR DE TRANSMILENIO SR. JORGE CASTAÑEDA AL CORREO jorge.castaneda@transmilenio.gov.co EL DIA 05/06/2018 </t>
  </si>
  <si>
    <t>EMAIL clbosa@movilidadbogota.gov.co</t>
  </si>
  <si>
    <t>SOLICITUD A TRASMILENIO DE TRASLADO DE PARDERO # 250A-09 UBICADO EN  KRA 92 # 72-72 SUR RECREO</t>
  </si>
  <si>
    <t>SOLICITUD SR-28 ZONA ESCOLAR Y SOLICITAR A TRASMILENIO TRASLADO DE PARADERO # 050A-09  UBICADO EN LA CALLE 63 SUR # 78J-10 BOSA CENTRO</t>
  </si>
  <si>
    <t>SE REALIZA SOLICITUD BAJO ORACLE No. 180430000096 DEL DIA 28/05/2018</t>
  </si>
  <si>
    <t>REALIZAR SOLICITUD DE MANTENIMIENTO DE ZONA ESCOLAR, REALIZAR JORNADA INFORMATIVA Y SOLICITAR OPERATIVOS POR IEP EN LA KRA 78J BIS  # 65J-04 SUR BARRIO SAN PABLO</t>
  </si>
  <si>
    <t>SE REALIZA SOLICITUD BAJO ORACLE No. 180528000207 DEL DIA 28/05/2018 Y SE SOLICITAN OPERATIVOS POR IRP POR EL SISTEMA SDQS CON RADICADO No. 1592782018</t>
  </si>
  <si>
    <t>RADICADO ORACLE 180528000207 y SDQS CON RADICADO No. 1592782018</t>
  </si>
  <si>
    <t>REALIZAR SOLICITUD DE SEÑALIZACION ZONA ESCOLAR Y EVALUACION REDUCTORES DE VELOCIDAD EN LA KRA 77J # 65A-38 SUR LA AZUCENA COLEGIO LUIS LOPEZ DE MESA SEDE NUEVA.</t>
  </si>
  <si>
    <t>ING. DE APOYO - CLM 7</t>
  </si>
  <si>
    <t>SE REALIZA SOLICITUD BAJO ORACLE No. 180528000110 DEL DIA 28/05/2018</t>
  </si>
  <si>
    <t>RADICADO ORACLE 180528000110</t>
  </si>
  <si>
    <t>BRINDAR TALLER DE SEGURIDAD VIAL A LA COMUNIDAD DE BOSA BRASILIA</t>
  </si>
  <si>
    <t>SE REALIZO TALLER EN SEGURIDAD VIAL Y COMPORTAMIENTO EN LA VIA, CONVIVENCIA Y CORRESPONSABILIDAD.</t>
  </si>
  <si>
    <t xml:space="preserve">INFORMAR VIA MAIL LOS RESULTADOS DE REDUCTORES SOLICITADOS EN EL SECTOR DEL BARRIO MANZANARES </t>
  </si>
  <si>
    <t>SE RELIZA ENVIO VIA EMAIL DEL RESULTADO DE LOS REDUCTORES SOLICITADOS PARA EL SECTOR DE MANZNAREZ EL DIA 30/05/2018</t>
  </si>
  <si>
    <t>BRINDAR INFORMACION SI HAY ALGUNO SOLICITUD DE REDUCTORES DE VELOCIDAD CL 68A CON KR 81 SUR, EN CASO CONTRARIO HACER SOLICITUD DE REDUCTORES DE VELOCIDAD</t>
  </si>
  <si>
    <t>SE PRESENTA RESPUESTA ESCRITA PERSONALMENTE Y SE SOCIALIZA AVANCE DE LOS REDUCTORES EN ESTA DIRECCION 8 JUNIO 2018</t>
  </si>
  <si>
    <t>SOLICITAR MANTENIMIENTO DE REDUCTORES DE VELOCIDAD SOBRE LA KRA 86C ENTRE CALLES 66 Y 69 SUR BARRIO BOSA LA PAZ III SECTOR. REALIZAR JORNADA INFORMATIVA EN LA CALLE 69 SUR ENTRE EL RIO Y LA KRA 86C SOBRE CNT</t>
  </si>
  <si>
    <t>SE REALIZA SOLICITUD ORACLE No 180625-000027 EL DIA 25/06/2018</t>
  </si>
  <si>
    <t>REALIZAR REUNION PARA REALIZAR SEGUIMIENTO A COMPROMISOS HECHOS POR LA EMPRESA CONSORCIO EXPRESS</t>
  </si>
  <si>
    <t>SE REALIZÓ ENCUENTRO COMUNITARIO CON EMPRESA PRIVADA EL DIA 19/06/2018</t>
  </si>
  <si>
    <t>ACTA, RESGISTRO DE ASISTENCIA Y REGISTRO FOTOGÁRFICO</t>
  </si>
  <si>
    <t>AGENDAR ENCUENTRO COMUNITARIO EN EL BARRIO VILLA CAROLINA PARA INFORMAR SOBRE SEÑALIZACIÓN</t>
  </si>
  <si>
    <t>SE REALIZÓ ENCUENTRO COMUNITARIO CON  COMUNIDAD DEL BARRIO SAN PEDRO Y  VILLA CAROLINA CON EL FIN DE INFORMAR MEDIDAS. 29/05/2018</t>
  </si>
  <si>
    <t>SOLICITAR  POR SDQS POR IEP POR MAL PARQUEO EN  LA CALLE 52 # 97-68 PORVENIR RESERVADO 4</t>
  </si>
  <si>
    <t>SE REALIZÓ RADICADO POR SDQS No. 1592942018</t>
  </si>
  <si>
    <t>SDQS No. 1592942018</t>
  </si>
  <si>
    <t>ENVIAR SOLICITUD DEL RETIRO DE MALETINES EN LA AV.CALI ENTRE CALLES 75 Y 73 SUR LAURELES AL GERENTE DE AREA PARA SU TRASLADO A PMT</t>
  </si>
  <si>
    <t>SE REALIZÓ SOLICITUD A GERENTE DE AREA AL CORREO fagomez@movilidadbogota.gov.co</t>
  </si>
  <si>
    <t>REALIZAR SEGUIMIENTO A RADICADO SDM-148921 DEL 18 DE MAYO DE 2018 REALIZAO POR LA COMUNIDAD DE EL RECREO.</t>
  </si>
  <si>
    <t>REALIZAR SEGUIMIENTO A RADICADO SDM-148921 DEL 18 DE MAYO DE 2018</t>
  </si>
  <si>
    <t>REVISAR RADICADO  DE DERECHO DE PETICION POR SDQS SOBRE ARREGLO DE VIAS DEL BARRIO ATALAYAS</t>
  </si>
  <si>
    <t>REALIZAR RADICADO  DE DERECHO DE PETICION POR SDQS SOBRE ARREGLO DE VIAS</t>
  </si>
  <si>
    <t>SE REVISÓ RADICADO  No. 1994622018 Y SE INFORMA QUE EL IDU DARÁ RESPUESTA EL EL TIEMPO INDICADO, SIN EMBARGO SE ENTREGA UNA COPIA A LA GESTORA DE IDU GLORIA BELTRAN PARA REALIZAR SEGUIMIENTO.</t>
  </si>
  <si>
    <t>SE ANEXA LA SDQS A EL ACTA DEL DIA 24 DE MAYO DE 2018</t>
  </si>
  <si>
    <t>SOLICITAR REDUCTORES DE VELOCIDAD EN LA CALLE 56H - KRA 95 A BARRIO EL PORVENIR</t>
  </si>
  <si>
    <t>SE HACE RECORRIDO DE VERIFICACION Y SE SOLICTA MEDIANTE ORACLE No  180625-000003 FECHA 25/06/2018</t>
  </si>
  <si>
    <t>ENVIAR COMPROMISOS A LA DCV, DSVCT, INFORMADOS POR LA COMUNIDAD PARA SU RESPUESTA EN EL ENCUENTRO CIUDADANO DEL MARTES 29 DE MAYO A LAS 7:00 AM</t>
  </si>
  <si>
    <t>SE ENVÍO MATRIZ CON SOLICITUD DE PRIORIDADES PARA LAS UPZ TINTAL SUR Y PORVENIR EL DIA 25/05/2018</t>
  </si>
  <si>
    <t>OPERATIVOS POR IEP CALLE 63 -KRA 87C SAN PEDRO Y VIA SAN BERNARDINO DESDE LA 63 SUR- 86C</t>
  </si>
  <si>
    <t>RADICADO ORACLE 180625-000167  FECHA 25 DE JUNIO DE 2018 y SOLICITUD DE OPRATIVOS POR IEP EN SDQS No. 1593402018</t>
  </si>
  <si>
    <t>ORACLE 180625-000167  FECHA 25 DE JUNIO DE 2018 y SDQS No. 1593402018</t>
  </si>
  <si>
    <t xml:space="preserve">BRINDAR TALLER EN SEGURIDAD VIAL Y COMPORTAMIENTO EN LA VIA METROVIVIENDA </t>
  </si>
  <si>
    <t>BRINDAR TALLER EN SEGURIDAD VIAL Y COMPORTAMIENTO EN LA VIA</t>
  </si>
  <si>
    <t>SE REALIZÓ TALLER FORMATIVO Y DE SENSIBILIZACIÓN EL DIA 8 DE JUNIO DE 2018</t>
  </si>
  <si>
    <t>ACTA, REGISTRO FOTOGRÁFICO Y REGISTRO DE ASISTENCIA</t>
  </si>
  <si>
    <t>SOLICITAR REDUCTORES DE VELOCIDAD EN LA KR 82A 69 SUR BARRIO PALESTINA</t>
  </si>
  <si>
    <t>SE REALIZO RECORRIDO DE VERIFICACION SE READICO MEDIANTE ORACLE N 180625-000004 FECHA 25/06/2018</t>
  </si>
  <si>
    <t>GESTIONAR VAN TU LLAVE BARRIO EL BOSQUE SEGÚN DISPONIBILIDAD</t>
  </si>
  <si>
    <t>GESTIONAR VAN TU LLAVE BARRIO EL BOSQUE</t>
  </si>
  <si>
    <t>SE REALIZÓ SOLICITUD A GESTOR DE TRASMILENIO SEGÚN DISPONIBILIDAD DEL MES DE JUNIO EL DIA 05/06/2018</t>
  </si>
  <si>
    <t>SE REALIZA RECORRIDO TECNICO</t>
  </si>
  <si>
    <t xml:space="preserve">ELEVAR  SOLICITUD PARA SEÑAL SR-28          </t>
  </si>
  <si>
    <t>SE CIERRA CON INCIDENTE No 180417-000004</t>
  </si>
  <si>
    <t>SE REALIZO JORNDA INFORMATIVA</t>
  </si>
  <si>
    <t>SE REALIZO RADICADO POR SDQS  CON EL NUMERO 937742018</t>
  </si>
  <si>
    <t>SE REALIZO JORNADA INFORMATIVA</t>
  </si>
  <si>
    <t>ING DE APOYO Y ELISABETH</t>
  </si>
  <si>
    <t>SE REALIZA RECORIDO TECNICO EL DIA 24 DE MAYO</t>
  </si>
  <si>
    <t>SE CIERRA CON MEMORANDO SDM-DSC- 83038-18</t>
  </si>
  <si>
    <t>RADICADO DCV</t>
  </si>
  <si>
    <t>SE CIERRA CON MEMORANDO SDM-DSC- 72693-18</t>
  </si>
  <si>
    <t>SE RADICA CON NUMERO DE MEMRANDO SDM-DSC 83051-18 Y ORACLE 170925-000063</t>
  </si>
  <si>
    <t>MEMORANDO Y ORACLE</t>
  </si>
  <si>
    <t>SE CIERRA CON LOS  INCIDENTES No 1800509-000008, 1800509-000006, 1800509-000005, 180512000008</t>
  </si>
  <si>
    <t>SE REALIZO RADICADO POR SDQS  CON EL NUMERO 1234082018</t>
  </si>
  <si>
    <t>ING DE APOYO Y PATRICIA</t>
  </si>
  <si>
    <t>SE REALIZO RADICADO POR SDQS  CON EL NUMERO 1234262018</t>
  </si>
  <si>
    <t>SE RADICA CON NUMERO DE MEMRANDO SDM-DSC 90809-18</t>
  </si>
  <si>
    <t>SE REALIZO RADICADO POR SDQS  CON EL NUMERO 1234402018</t>
  </si>
  <si>
    <t>SE CIERRA CON   INCIDENTE No 180501000001</t>
  </si>
  <si>
    <t>SE ENVIA CORREO ELECTRONICO EL DIA 28 DE MAYO CON LA SOLICITUD</t>
  </si>
  <si>
    <t>CLM-08</t>
  </si>
  <si>
    <t>SE REALIZO RADICADO POR SDQS  CON EL NUMERO 1234492018</t>
  </si>
  <si>
    <t>SE RADICA CON NUMERO DE MEMORANDO SDM-DSC 90814-18  Y ORACLE 171017-000010</t>
  </si>
  <si>
    <t>SE REALIZO RADICADO POR SDQS  CON EL NUMERO 1234592018</t>
  </si>
  <si>
    <t>SE REALIZO VISITA TECNICA CON INGENIERA LOCAL DONDE SE SOLICITARA SEÑAL SR-28</t>
  </si>
  <si>
    <t>SE REALIZO VISITA TECNICA CON INGENIERA LOCAL DONDE SE SOLICITARA SEÑAL SR-28 Y REDUCTORES DE VELOCIDAD</t>
  </si>
  <si>
    <t>SE ENVIARA SOLICITUD PARA MANTENIMIENTO DE ZONA ESCOLAR EN LA TV 72B - CL 44B SUR - Y CL 44G A LA DCV</t>
  </si>
  <si>
    <t>ING. APOYO TECNICO</t>
  </si>
  <si>
    <t xml:space="preserve"> SE ELEVA LA SOLICITUD CON NUMERO DE ORACLE 180509-000008</t>
  </si>
  <si>
    <t>SE SOLICITA MEDIDA DE PACIFICACION EN LA CL 44B SUR - TV 72B - TV 72D A LA DSVCT PARA ESTUDIO DE VIABILIDAD</t>
  </si>
  <si>
    <t xml:space="preserve">  SE ELEVA LA SOLICITUD CON NUMERO DE ORACLE 180509-000006</t>
  </si>
  <si>
    <t>SE ELEVA SOLICITUD PARA VIABILIDAD DE IMPLEMENTACION DE SEÑAL ZONA ESCOLAR EN LA CL 43 SUR - TV 72D Y TV 72 BIS. A LA DCV</t>
  </si>
  <si>
    <t xml:space="preserve"> SE ELEVA LA SOLICITUD CON NUMERO DE ORACLE 180509-000005</t>
  </si>
  <si>
    <t>SE ELEVARA SOLICITUD A LA DSVCTPARA MEDIDAS DE PACIFICACION Y MANTENIMIENTO DE SEÑALIZACION EXISTENTE</t>
  </si>
  <si>
    <t xml:space="preserve"> SE ELEVA LA SOLICITUD CON NUMERO DE ORACLE 180509-000010</t>
  </si>
  <si>
    <t xml:space="preserve">ASISTIR A ENCUENTRO COMUNITARIO FRENTE DE SEGURIDAD </t>
  </si>
  <si>
    <t xml:space="preserve">ASISTIR A ENCUENTRO </t>
  </si>
  <si>
    <t>GES. PATRICIA</t>
  </si>
  <si>
    <t>SE ASISTIO A ENCUENTRO COMUNITARIO EL 9 DE  MAYO A LAS 2:00 PM</t>
  </si>
  <si>
    <t>ENVIAR SOLICITUD DE OBRA DE TEATRO POR CORREO ELECTRONICO</t>
  </si>
  <si>
    <t>ENVIAR COREO</t>
  </si>
  <si>
    <t xml:space="preserve">GES.ELIZABETH </t>
  </si>
  <si>
    <t xml:space="preserve">SE ENVIA CORREO ELECTRONICO A Marcia Quintero C Magíster en Estudios Artísticos Maestra en Artes Escénicas Coordinadora Grupo Arte y Pedagogía - Equipo Pedagógico Dirección de Seguridad Vial y Comportamiento del Tránsito SECRETARÍA DISTRITAL DE MOVILIDAD.  EL DIA 9 DE MAYO </t>
  </si>
  <si>
    <t>RECORRIDO TECNICO CON INGENIERA DE APOYO</t>
  </si>
  <si>
    <t xml:space="preserve">REALIZAR RECORRIDO TECNCO </t>
  </si>
  <si>
    <t>SE REALIZA RECORRIDO TECNICO CON LA INGENIERA DONDE SE ELEVARA A DCV PARA DEMARCACION</t>
  </si>
  <si>
    <t>ENVIAR SOLICITUD DE OPERATIVO DE CONTROL EN CL 5A SUR CON KR 81, 82 Y 81C</t>
  </si>
  <si>
    <t> petición es: 1420002018. </t>
  </si>
  <si>
    <t>REALIZAR SOLICITUD DE OPERATIVO EN SDQS EN CL 42A ENTRE KR  95 - KR96</t>
  </si>
  <si>
    <t>SE REALIZO RADICADO POR SDQS  CON EL NUMERO 1420302018</t>
  </si>
  <si>
    <t>SE SOLICITA OPERATIVO DE CONTROL EN KR 69D CON 1 SUR POR SDQS</t>
  </si>
  <si>
    <t>Solicitud enviada con memorando SDM-DSC-21583-17</t>
  </si>
  <si>
    <t>ESTA SOLIICTUD YA SE HABIA HECHO CON ANTERIORIDAD Y SE CUENTA CON DISEÑO de señalización denominados ID ZE_OS_091_1556_10, ID EX_OS_331_1S67_12 para el área del requerimient</t>
  </si>
  <si>
    <t>Pasar solicitud para personalizacion de tarjeta tu llave</t>
  </si>
  <si>
    <t>ENVIAR SOLICITUD DE PERSONALIZACION DE TAJETA TU LLAVE</t>
  </si>
  <si>
    <t>GES. ELIZABETH</t>
  </si>
  <si>
    <t>SE REALIZA REUNION CON TRANAMILENIO Y SE PASA LA SOLICITUD EL DIA 21 DE MAYO</t>
  </si>
  <si>
    <t>PASAR SOLICITUD A TRANSMILENIO</t>
  </si>
  <si>
    <t>SE REALIZA REUNION CON TRANAMILENIO Y SE PASA LA SOLICITUD 21 DE MAYO</t>
  </si>
  <si>
    <t>SOLICITA OPERATIVO DE CONTROL EN LA CL 39 CON 72K SE RADICARA POR SDQS</t>
  </si>
  <si>
    <t>SE REALIZO RADICADO POR SDQS  CON EL NUMERO 1420482018</t>
  </si>
  <si>
    <t>RADICAR SOLICITUD DE OPERATIVO DE CONTROL POR SDQS EN CL 40 SUR # 93D 15</t>
  </si>
  <si>
    <t>SE REALIZO RADICADO POR SDQS  CON EL NUMERO 1420592018</t>
  </si>
  <si>
    <t>SE SOLICITA OPERATIVO DE CONTROL EN KR 69B CON CL 5C SE SUBIRA POR SDQS</t>
  </si>
  <si>
    <t>SE REALIZO RADICADO POR SDQS  CON EL NUMERO 1420842018</t>
  </si>
  <si>
    <t>SE ELVARA RESULTADO DE LA SOCIALIZACION UNA VEZ SE TENGA RESPUESTA POR PARTE DE LOS ADMINISTRADORES</t>
  </si>
  <si>
    <t>SE HACE RADICADO CON NUMERO DE MEMORANDO SDM-DCV-54189-18</t>
  </si>
  <si>
    <t>JORNADA INFORMATIVA IEP</t>
  </si>
  <si>
    <t>OPERATIVO DE CONTROL EN LA CL 40 SUR ENTRE KR 92 A LA KR 94</t>
  </si>
  <si>
    <t>SE REALIZO RADICADO POR SDQS  CON EL NUMERO 1451382018</t>
  </si>
  <si>
    <t>REUNION CON LA LIDER DE PROCESO PARA AGENDAMIENTO DE TALLERES</t>
  </si>
  <si>
    <t>SE REALIZA REUNION DONDE SE ESTABLECE AGENDAMIENTO LOS DIAS 18 AL  22 DE JUNIO A LAS 11 M</t>
  </si>
  <si>
    <t>SE REALIZARA MEMORANDO CON EL RESULTADO DE LA SOCIALIZACION A LA DCV</t>
  </si>
  <si>
    <t>SE HACE RADICADO CON NUMERO DE MEMORANDO SDM-DSC-113040-18</t>
  </si>
  <si>
    <t>SE ELEVARA SOLICITUD A LA DSVCT PARA ESTUDIO DE VIABILIDAD DE CAMBIO A UN SENTIDO NORTE SUR</t>
  </si>
  <si>
    <t>SE ELEVA LA SOLICITUD CON NUMERO DE ORACLE 180528-000005</t>
  </si>
  <si>
    <t>SE REALIZARA SOLICITUD DE VIABILIDAD A LA DCV PARA REDUCTORES DE VELOCIDAD</t>
  </si>
  <si>
    <t>SE ELEVA LA SOLICITUD CON NUMERO DE ORACLE 180528-000004</t>
  </si>
  <si>
    <t>SE ELEVARA MEDIDAS DE PACIFICACION A LA DSVCT</t>
  </si>
  <si>
    <t>SE ELEVA LA SOLICITUD CON NUMERO DE ORACLE 180528-000002</t>
  </si>
  <si>
    <t>SE ELEVARA SOLICTUD DE SEÑALIZACION A LA DCV</t>
  </si>
  <si>
    <t>SE ELEVA LA SOLICITUD CON NUMERO DE ORACLE 180528-000001</t>
  </si>
  <si>
    <t>SE ELEVARA SOLICITUD PARA VIABILIDAD DE IMPLEMENTACION EN LA DCV</t>
  </si>
  <si>
    <t>SE ELEVA LA SOLICITUD CON NUMERO DE ORACLE 180528-000007</t>
  </si>
  <si>
    <t>PENDIENTE ENTREGA ACTAS</t>
  </si>
  <si>
    <t xml:space="preserve">SE RECIBIERON LAS ACTAS POR PARTE DEL ADMINISTRADOR CON 298 CIUDADANOS </t>
  </si>
  <si>
    <t xml:space="preserve">VISITA TECNCA </t>
  </si>
  <si>
    <t xml:space="preserve"> SE ELEVA LA SOLICITUD CON NUMERO DE ORACLE 180528-00007</t>
  </si>
  <si>
    <t>SE SOLICITARA OPERATIVO DE CONTROL EN LA KR 81 CON CL 15A  SE RADICARA POR SDQS</t>
  </si>
  <si>
    <t>SE SOLICITA OPERATIVO DE CONTROL EN KR 81 CON CL 5A SE SUBIRA POR SDQS</t>
  </si>
  <si>
    <t>GES PATY</t>
  </si>
  <si>
    <t>SE REALIZO RADICADO POR SDQS  CON EL NUMERO 1451412018</t>
  </si>
  <si>
    <t>SE ENVIARA SOLICITUD DE SEÑAL A LA DCV PARA ESTUDIO DE VIABILIDAD</t>
  </si>
  <si>
    <t>ENVIAR A DCV</t>
  </si>
  <si>
    <t>UNA VEZ REALIZADA LA SOCILAIZACION EL DIA 29 DE MAYO EL PORCENTAJE DE ACEPACTON DE LA MEDIDA ES DEL 62% POR LO CUAL SE PROGRAMARA UNA NUEVA JORNADA PARA VISITAR LOS PREDIOS EN LOS CUALES NO SE ENCONTRO PROPIETARIO</t>
  </si>
  <si>
    <t>SE ELEVARA SOLICITUD A LA DCV PARA  ESTUDIO DE VIABILIDAD DE REDUCTORES DE VELOCIDAD</t>
  </si>
  <si>
    <t xml:space="preserve"> SE ELEVA LA SOLICITUD CON NUMERO DE ORACLE 180530-000116</t>
  </si>
  <si>
    <t>SE SOLICITA OPERATIVO DE CONTROL SE SUBIRA POR SDQS</t>
  </si>
  <si>
    <t>SE REALIZO RADICADO POR SDQS  CON EL NUMERO 1451532018</t>
  </si>
  <si>
    <t>SE ELEVARA SOLICITUD DE ESTUDIO DE VIABILIDADPARA IMPLEMENTACION DE REDUCTORES DE VELOCIDAD A LA DVC</t>
  </si>
  <si>
    <t xml:space="preserve"> SE ELEVA LA SOLICITUD CON NUMERO DE ORACLE 180530-000117</t>
  </si>
  <si>
    <t>SE REALIZARA SOLICITUD DE ESTUDIO DE VIABILIDAD A LA DCV PARA IMPLEMENTACION DE REDUCTORES DE VELOCIDAD</t>
  </si>
  <si>
    <t xml:space="preserve"> SE ELEVA LA SOLICITUD CON NUMERO DE ORACLE 180530-000118</t>
  </si>
  <si>
    <t>RADICAR OPERATIVO DE CONTROL EN KR 69B CON CL 22SUR</t>
  </si>
  <si>
    <t>SE REALIZO RADICADO POR SDQS  CON EL NUMERO 1451542018</t>
  </si>
  <si>
    <t>SE REALIZARA SOLICITUD DE ESTUDIO DE VIABILIDAD DE IMPLEMENTACION DE SEÑAL SR-28 A LA DTI</t>
  </si>
  <si>
    <t>ENVIAR A DTI</t>
  </si>
  <si>
    <t xml:space="preserve"> SE ELEVA LA SOLICITUD CON NUMERO DE ORACLE 180530-000119</t>
  </si>
  <si>
    <t>SE ELEVARA SOLICITUD A LA DTI PARA IMPLEMENTACION SEÑAL SR-28 PARA ESTUDIO DE VIABILIDAD</t>
  </si>
  <si>
    <t xml:space="preserve"> SE ELEVA LA SOLICITUD CON NUMERO DE ORACLE 180530-000120</t>
  </si>
  <si>
    <t>SE ELEVARARA SOLICITUD DE DEMARCACION A LA DCV PARA ESTUDIO DE VIABILIDAD DE MANTENIMIENTO DE DEMARCACION HORIZONTAL</t>
  </si>
  <si>
    <t xml:space="preserve"> SE ELEVA LA SOLICITUD CON NUMERO DE ORACLE 180530-000121</t>
  </si>
  <si>
    <t>SE ENVIARA MEMORANDO A LA DCV CON EL RESULTADO DE LA JORNADA DE SOCILALIZACION</t>
  </si>
  <si>
    <t>MEMORANDO A DCV</t>
  </si>
  <si>
    <t xml:space="preserve">SE RESIVEN FORMATOS EL 21 DE JUNIO PARA CONSOLICAR Y HACER OFICIO  CUMPLIMIENTO  90% </t>
  </si>
  <si>
    <t>RADICAR OPERATIVO DE CONTROL EN CLL 58 SUR CON  KR 78I</t>
  </si>
  <si>
    <t>SE REALIZA RADICADO POR SDQS NUMERO  1490182018</t>
  </si>
  <si>
    <t>SE ENVIARA MEMORANDO A LA DCV CON EL RESULTADO DE LA JORNADA DE SOCIALIZACION</t>
  </si>
  <si>
    <t>SE HACE RADICADO CON NUMERO DE MEMORANDO SDM-DCV-60027-18</t>
  </si>
  <si>
    <t xml:space="preserve">SE ELEVARA RESULTADO DE LA SOCIALIZACION A DCV CON RESULTADO OBTENIDO DE LA JORNADA </t>
  </si>
  <si>
    <t>RESULTADO  A DCV</t>
  </si>
  <si>
    <t>SE HACE RADICADO CON NUMERO DE MEMORANDO SDM-DCV-96920-18</t>
  </si>
  <si>
    <t>RADICAR OPERATIVO DE CONTROL EN KR 69B CON CL 24 SUR</t>
  </si>
  <si>
    <t>SE REALIZO RADICADO POR SDQS  CON EL NUMERO 1451602018</t>
  </si>
  <si>
    <t>RADICAR OPERATIVO DE CONTROL EN KR 72 POR CL 11</t>
  </si>
  <si>
    <t>CALLE 6D CON KR 78G Y CL 6D CON KR 79A SOLICITUD RADICARLO POR SDQS PARA OPERATIVO DE CONTROL</t>
  </si>
  <si>
    <t>SE REALIZO RADICADO POR SDQS  CON EL NUMERO 1451622018</t>
  </si>
  <si>
    <t>El dia 28/05/2018 se adelanta reunión con Gestora Social de TMSA, espacio en el cual se da a conocer  las solicitudes e inquietudes presentadas por ciudadanos de la Localidad de Fontibon respecto al desmonte de rutas SITP Provisional</t>
  </si>
  <si>
    <t xml:space="preserve">Teniendo en cuenta la resolucion 049 de 2018 y las problematicas generadas ante su socializacion, se quedo a la espera de lineamiento de SDM y TMSA para trabajar dichas inconformidades manifestadas por las comunidades teniendo en cuenta la modificacion de dicha resolucion. (080 de 2018) </t>
  </si>
  <si>
    <t>EL dia 10/05/2018 se adelanta segundo espacio de socializacion del cambio d sentido vial a la comunidad faltante.</t>
  </si>
  <si>
    <t>El dia 28-05-2018 se envia correo electeronico a la DTIA solicitando material POP del Manuela del buen ciclista</t>
  </si>
  <si>
    <t>El dia 28-05-2018 se envia correo electrónico a la DSVCT solicitando informacion requerida</t>
  </si>
  <si>
    <t>El dia 30-04-2018 el Ingeniero de apoyo eleva la solicitud a la DTI por incidente Oracle # 180427-000057</t>
  </si>
  <si>
    <t>El dia 30-04-2018 el Ingeniero de apoyo eleva la solicitud a la DSVCT por incidente Oracle # 180427-000060</t>
  </si>
  <si>
    <t>El dia 30-04-2018 el Ingeniero de apoyo eleva la solicitud a la DCV por incidente Oracle # 180427-000054</t>
  </si>
  <si>
    <t>1, Se realiza solicitud de operativo mediante SDQS, el día 30-04-2018, mediante radicado 1108632018                                                                            2. El dia 30/04/2018 se envia correo electronico a DTI realizando la conuslta de cncepto de bahias en el sector requerido. DTI genera respuesta a la solicitud el dia 04/05/2018</t>
  </si>
  <si>
    <t>Radicado SDQS y Correo electrónico</t>
  </si>
  <si>
    <t>Radicar SDQS solicitando operativo de control por IEP alrededor del Colegio sta. Ana</t>
  </si>
  <si>
    <t>EJEcutada</t>
  </si>
  <si>
    <t>Se realiza solicitud de operativo mediante SDQS, el día 15-05-2018, mediante radicado   1240602018</t>
  </si>
  <si>
    <t>Realizar recorrido técnico de verificación en las direcciones relacionadas en el acta para atender solicitud de implementación de señalización  2, Radicar SDQS</t>
  </si>
  <si>
    <t xml:space="preserve">Realizar recorrido técnico de verificación en las direcciones relacionadas en el acta para atender solicitud de implementación de señalización 2, Radicar SDQS </t>
  </si>
  <si>
    <t>1. El dia 18/05/2018 se realiza visita tecnica de vetificacoin de señalizacion con el Ingeniero de apoyo de la Localidad, el cual genera actas de las visitas para remitir a DTI y a la DCV                                                                                    2. El dia 22/05/2018 se radica SDQS # 1310152018 solicitando la ejecucion de operativos de control por IEP de vehiculos mal parqueados</t>
  </si>
  <si>
    <t>Acta y radicado SDQS</t>
  </si>
  <si>
    <t xml:space="preserve">Realizar visita de verificación técnica en la zona residencial de Envia/Coltanques para revisar solicitud de Contraloria Local para reemplazo de señalizacion de carga pesada </t>
  </si>
  <si>
    <t>Se realiza visita al punto y se verifica el buen estado de la verifica de la señalización vertical de prohibido el paso de carga pesada en el sector de la zona residencial Envía.</t>
  </si>
  <si>
    <t>Acta y registro fotografico</t>
  </si>
  <si>
    <t>Gestionar via correo electronico reunion con Gerencia de PMT´s (Montevideo)</t>
  </si>
  <si>
    <t>El dia 29-05-2018 se envia correo electronico a Ing de PMT y a Ing del Consorcio z3-733 con el fin de adelantar mesa de trabajo acordada.</t>
  </si>
  <si>
    <t>Realizar acercamiento en local comercial XL en aras de generar corresponsabilidad y sensibilziación respecto al uso del espacio público por vehiculos</t>
  </si>
  <si>
    <t xml:space="preserve">El dia 20/06/2018 se realizará visita de acercamiento al local comercial XL,  con el fin de generar corresponsabilidad ciudadana en cuanto al parqueo en vía, no obstante al momento de la visita el establecimiento se encuentra cerrado. </t>
  </si>
  <si>
    <t>Radicar SDQS solicitando la ejecucion de operativos de control por IEP Colegio Santa Ana Kra 103B x Cl 18</t>
  </si>
  <si>
    <t>El dia 22/05/2018 se radica SDQS # 1310262018 solicitando la ejecucion de operativos de control por iep de vehiculos mal parqueados</t>
  </si>
  <si>
    <t>Elevar solicitud a la DCV para la solicitud de reductores de velocidad en la Cl 23H # 96H-39</t>
  </si>
  <si>
    <t>El dia 24-05-2018 el Ingeniero de apoyo eleva la solicitud a la DCV por incidente Oracle # 180524-000030</t>
  </si>
  <si>
    <t>Elevar solicitud a la DCV para zona escolar y reductores de velocidad en la Kra 113 x cl 23</t>
  </si>
  <si>
    <t>El dia 24-05-2018 el Ingeniero de apoyo eleva la solicitud a la DCV por incidente Oracle # 180524-000027</t>
  </si>
  <si>
    <t>Elevar solicitud a la DCV para señalizacion de zona escolar en la Kra 112 x Cl 16j Bis y 16H</t>
  </si>
  <si>
    <t>El dia 24-05-2018 el Ingeniero de apoyo eleva la solicitud a la DCV por incidente Oracle # 180524-000023</t>
  </si>
  <si>
    <t>Elevar solicitud a la DTI para señalizacion en la Cl 16J x Kra 112 y 113</t>
  </si>
  <si>
    <t>El dia 24-05-2018 el Ingeniero de apoyo eleva la solicitud a la DTI por incidente Oracle # 180524-000020</t>
  </si>
  <si>
    <t>Radicar SDQS solicitando la ejecucion de oeprativos de control por IEP en la Cl 16J entre Kr 112 y 113</t>
  </si>
  <si>
    <t xml:space="preserve">Se realiza solicitud de operativo mediante SDQS, el día 29-05-2018, mediante radicado 1396692018   </t>
  </si>
  <si>
    <t>Informar via correo electrónico inquietudes de la comunidad a Ing. De apoyo del CLM 09</t>
  </si>
  <si>
    <t>El dia 19/06/2018 se envía correo electrónico al Ingeniero de apoyo de la localidad en el cual se dan a concoer las inquietudes de señalziacion vial manifestadas por la comunidad.</t>
  </si>
  <si>
    <t>Radicar SDQS solicitando la ejecución de operativos de control por IEP de vehículos en el sector de la Kr. 102 y 104 x Cl 18A y 20</t>
  </si>
  <si>
    <t xml:space="preserve">Se realiza solicitud de operativo mediante SDQS, el día 29-05-2018, mediante radicado 1396782018 </t>
  </si>
  <si>
    <t>Radicar SDQS solicitando la ejecución de operativos de control por IEP de vehículos en la CL 18 x Kr 111 a 116 y Kr. 112 x Cl 17 y 16</t>
  </si>
  <si>
    <t xml:space="preserve">Se realiza solicitud de operativo mediante SDQS, el día 29-05-2018, mediante radicado 1396812018.   </t>
  </si>
  <si>
    <t>Radicar SDQS solicitando a tánsito la ejecución de operativos de control por IEP en la Kr 112 x Cl 17F y 17D</t>
  </si>
  <si>
    <t>Se realiza solicitud de operativo mediante SDQS, el día 29-05-2018, mediante radicado   1396852018</t>
  </si>
  <si>
    <t>Radicar SDQS solicitando la ejecución de operativos de control por IEP sobre la CL 22 entre Kr 100 a 111</t>
  </si>
  <si>
    <t xml:space="preserve">Se realiza solicitud de operativo mediante SDQS, el día 29-05-2018, mediante radicado 1396892018   </t>
  </si>
  <si>
    <t>Radicar SDQS solicitando operativos de control por IEP en la Kr 96b x Cl 25g y 24C</t>
  </si>
  <si>
    <t xml:space="preserve">Se realiza solicitud de operativo mediante SDQS, el día 29-05-2018, mediante radicado 1396972018   </t>
  </si>
  <si>
    <t>radicar SDQS solicitando operativos de control por IEP en lacale 18 por cra 100 y 116</t>
  </si>
  <si>
    <t xml:space="preserve">Se realiza solicitud de operativo mediante SDQS, el día 30-05-2018, mediante radicado 1419722018 </t>
  </si>
  <si>
    <t xml:space="preserve">SE TERMINA SOCIALIZACION EL DIA 26 DE ABRIL. </t>
  </si>
  <si>
    <t>SE REALIZARON REORRIDOS EL DIA 17/05/2018, SE ELEVO EN ORACLE NO. 180520-000024 Y 180520-000025 EL DIA 20/05/2018 RESPECTIVAMENTE</t>
  </si>
  <si>
    <t>ACTA, FOTOS, RADICADO ORACLE</t>
  </si>
  <si>
    <t>SE REALIZO JORNADA INFORMATIVA EL DIA 10 DE MAYO 2018 POR IEP.</t>
  </si>
  <si>
    <t>RECORRIDO REALIZADO EL 22 DE MAYO 180528-000209 RADICADO EN ORACLE 29 DE MAYO.</t>
  </si>
  <si>
    <t>ACTA, LISTADOS, FOTOS Y RADICADO EN ORACLE</t>
  </si>
  <si>
    <t xml:space="preserve">solicitud en oracle no. 180429-000011 el dia 2 de mayo </t>
  </si>
  <si>
    <t xml:space="preserve">RECORRIDO TECNICO PARA VIABILIDAD DE SEÑALIZACION EN LA KR 86 HASTA KR 69 Y EN LA CL 63 HASTA 64 EL BOSQUE </t>
  </si>
  <si>
    <t>RECORRIDO REALIZADO EL 22 DE MAYO 180528-000208 RADICADO EN ORACLE 29 DE MAYO.</t>
  </si>
  <si>
    <t xml:space="preserve">REALIZAR TALLERES DE FORMACION EN LA UNIVERSIDAD MINUTO DE DIOS </t>
  </si>
  <si>
    <t>UNIVERSIDAD ABRIO EL ESPACIO PARA EL DIA 19 DE JUNIO, SE REALIZO EL CORRESPONDIENTE TALLER.</t>
  </si>
  <si>
    <t>ACTA, LISTADO ASISTENCIA.</t>
  </si>
  <si>
    <t>REALIZAR VISITA TECNICA POR VIABILIDAD DE MEDIDAS PACIFICADORAS CRUCE PELIGROSO EN LA CL 80 CON KR 107 GARCES NAVAS</t>
  </si>
  <si>
    <t>RECORRIDO REALIZADO EL 22 DE MAYO 180528-000210 RADICADO EN ORACLE 29 DE MAYO.</t>
  </si>
  <si>
    <t>RADICAR OPERATIVO DE CONTROL DESDE LA CL 71 HASTA LA CL 73 CON KR 73 BOYACA REAL</t>
  </si>
  <si>
    <t>RADICADO EN SDQS EL DIA 7/05/2018 NO. 1162272018</t>
  </si>
  <si>
    <t>1162272018.</t>
  </si>
  <si>
    <t>RADICAR OPERATIVO POR IEP EN LA KR 94F CON CL 84A QUIRIGUA</t>
  </si>
  <si>
    <t>RADICADO EN SDQS EL DIA 7/05/2018 NO. 1162402018.</t>
  </si>
  <si>
    <t>REALIZAR JORNADA INFORMATIVA POR IEP EN LA CL 84 Y 85 CON KR 94 ALREDEDOR DE LA IGLESIA, QUIRIGUA</t>
  </si>
  <si>
    <t>SE REALIZO JORNADA INFORMATIVA EL DIA 08 DE MAYO 2018 POR IEP.</t>
  </si>
  <si>
    <t xml:space="preserve">RADICAR OPERATIVO POR IEP EN LA AC 53 CON KR 85H LOS MONJES </t>
  </si>
  <si>
    <t>RADICADO EN SDQS EL DIA 7/05/2018 NO. 1162612018</t>
  </si>
  <si>
    <t>REALIZAR JORNADA INFORMATIVA POR IEP EN LA CL 64F CON KR 77A VILLA LUZ</t>
  </si>
  <si>
    <t>SE REALIZO JORNADA INFORMATIVA EL DIA 11 DE MAYO 2018 POR IEP.</t>
  </si>
  <si>
    <t>REALIZAR RECORRIDO TECNICO PARA DEMARCAR CEBRA EN EL PUNTO TV 85 AC 53 Y LA TV 85 CON CL 57 LOS MONJES</t>
  </si>
  <si>
    <t>RECORRIDO REALIZADO EL 22 DE MAYO 180528-000213 RADICADO EN ORACLE 29 DE MAYO.</t>
  </si>
  <si>
    <t>RADICAR OPERATIVO DE CONTROL POR IEP EN LA KR 72G  AC90 // KR 72F 90 10 LAS PALMAS</t>
  </si>
  <si>
    <t>RADICADO EN SDQS EL DIA 15/05/2018 NO. 1241402018.</t>
  </si>
  <si>
    <t>REALIZAR JORNADA INFORMATIVA POR IEP EN LA KR 72G AC 90 LAS PALMAS</t>
  </si>
  <si>
    <t>SE REALIZO JORNADA POR IEP EN LA ZONA EL DIA 22/05/2018</t>
  </si>
  <si>
    <t>ACTA, REGISTRO FIRMAS, FOTOS</t>
  </si>
  <si>
    <t xml:space="preserve">OPERATIVO DE CONTROL POR MEDIO DE SDQS EN EL TRAMO VIAL CL 81 73 55 HASTA LA 57 MINUTO DE DIOS </t>
  </si>
  <si>
    <t>RADICADO EN SDQS EL DIA 29/05/2018 NO.1410082018.</t>
  </si>
  <si>
    <t xml:space="preserve">RADICAR OPERATIVO DE CONTROL EN LA KR 94G DESDE LA 90 HASTA LA 98 LUIS CARLOS GALAN </t>
  </si>
  <si>
    <t>REVISAR VIABILIDAD DE DOBLE SENTIDO CL 69B ENTRE AV BOYACA Y KR 71B CON INGENIERA DE APOYO</t>
  </si>
  <si>
    <t>SE REALIZO RECORRIDO TECNICO EL DIA 22 DE MAYO Y COMO RESULTADO NO ES VIABLE REALIZAR ESTE CSV.</t>
  </si>
  <si>
    <t>ACTA, FOTOS</t>
  </si>
  <si>
    <t>RADICAR AL IDU EN SDQS NECESIDAD DE BOLARDOS EN LA CL 72 ENTRE KR 70G Y 71</t>
  </si>
  <si>
    <t>RADICADO EN SDQS EL DIA 15/05/2018 NO. 1241552018.</t>
  </si>
  <si>
    <t>REALIZAR RECORRIDO TECNICO PARA REDUCTORES DE VELOCIDAD EM LA KR 94F CON CL 86 QUIRIGUA</t>
  </si>
  <si>
    <t>RECORRIDO REALIZADO EL 22 DE MAYO 180528-000211 RADICADO EN ORACLE 29 DE MAYO.</t>
  </si>
  <si>
    <t>SE PROGRAMA RECORRIDO DE VERIFICACION EN EL SECTOR DG 86A KR 113 POR ACCIDENTALIDAD</t>
  </si>
  <si>
    <t>SE PROGRAMA RECORRIDO DE VERIFICACION EN EL SECTOR DG 83A KR 113 POR ACCIDENTALIDAD</t>
  </si>
  <si>
    <t>RECORRIDO REALIZADO EL 22 DE MAYO 180528-000212  RADICADO EN ORACLE 29 DE MAYO.</t>
  </si>
  <si>
    <t xml:space="preserve">RADICAR OPERATIVO EN SDQS POR VEHICLO EN ABANDONO PLACA ADE303 EN LA CL 90A 72D 43 Y PLACA SGZ921 EN LA CL 90A 72C 71 LAS PALMAS </t>
  </si>
  <si>
    <t xml:space="preserve">RADICADO EN SDQS </t>
  </si>
  <si>
    <t>SE SOLICITARA EL MANTENIMIENTO DE LA SEÑALIZACION HORIZONTAL DEL SECTOR Y OPERATIVOS DE CONTROL , KR 69 ENTRE AC 26 Y CL 49 LUIS MARIA FERNANDEZ .</t>
  </si>
  <si>
    <t>SE RADICA EN ORACLE NO. 180520-24  EL DIA 20/05/2018</t>
  </si>
  <si>
    <t xml:space="preserve">SOLICITUD DE SEÑALIZACION HORIZONTAL Y VERTICAL EN EL SECTOR DG 44 ENTRE CL 69 Y AC 26 JARDIN BOTANICO </t>
  </si>
  <si>
    <t>SE RADICA EN ORACLE NO. 180520-25  EL DIA 20/05/2018</t>
  </si>
  <si>
    <t>RADICAR OPERATIVO POR IEP EN LA CL 53 CON KR 73 NORMANDIA SECTOR 2</t>
  </si>
  <si>
    <t>SE RADICA EN SDQS EL DIA 21/05/2018 NO1302762018</t>
  </si>
  <si>
    <t xml:space="preserve">RADICAR PETICION AL IDU PARA QUITAR BOLARDOS EN SDQS . CL 53 73 03 NORMANDIA CLINICA VETERINARIA  ANIMALS HOME </t>
  </si>
  <si>
    <t>SE RADICA EN SDQS EL DIA 21/05/2018 NO1303072018.</t>
  </si>
  <si>
    <t>ELEVAR ANTE DSVAVANCES EN DISEÑOS A INPLEMANTAR EN EL SECTOR  CL 64C ENTRE AK 68  T KR 69</t>
  </si>
  <si>
    <t>ELEVAR ANTE DSV AVANCES EN DISEÑOS A INPLEMANTAR EN EL SECTOR  CL 64C ENTRE AK 68  T KR 69</t>
  </si>
  <si>
    <t>RECORRIDO REALIZADO EL 22 DE MAYO 180528-000208  RADICADO EN ORACLE 29 DE MAYO.</t>
  </si>
  <si>
    <t xml:space="preserve">SE SOLICITARA ANTE DCV CT MEDIDAS PASIFICADORAS QUE CANILECEN Y DIRECCINEN FLUJO  TV 85 CL 57  </t>
  </si>
  <si>
    <t xml:space="preserve">SE SOLICITARA ANTE DSV CT MEDIDAS PACIFICADORAS QUE CANILECEN Y DIRECCINEN FLUJO </t>
  </si>
  <si>
    <t>RECORRIDO REALIZADO EL 22 DE MAYO 180528-000213  RADICADO EN ORACLE 29 DE MAYO.</t>
  </si>
  <si>
    <t xml:space="preserve">SE SOLICIATARA ANTE LA DCV QUE COMO COMPROMISO PRIORITARIO  SE REUBIQUEN ESTAS SEÑALES , COLOCADAS  COLOCANDOSE OPORTUNAMANTE SOBRE LA 80 AC 80 - KR 107 BORRIO GARCES NAVAS </t>
  </si>
  <si>
    <t xml:space="preserve">RADICAR OPERATIVO KR 94G CL 86A EN SDQS </t>
  </si>
  <si>
    <t>SE RADICA EN SDQS EL DIA 21/05/2018   NO 1410282018..</t>
  </si>
  <si>
    <t xml:space="preserve">SE SOLICITARA  ANTE LA DSVCT LA REVISION  DE INTRSECCION  PARA LA VIABILIADA DE MEDIDAS PASIFICADORAS  Y / O REDUCTORES  DE VELOCIDAD KR 92 CL 85 </t>
  </si>
  <si>
    <t xml:space="preserve">SE SOLICITARA  AN LA DSVCT LA REVISION  DE INTERSECCION PARA LA VIABILIADA DE MEDIDAS PASIFICADORAS  KR 113 CL 83A </t>
  </si>
  <si>
    <t>RECORRIDO REALIZADO EL 22 DE MAYO 180528-000212 RADICADO EN ORACLE 29 DE MAYO.</t>
  </si>
  <si>
    <t>SOLICITAR  ANTE LA DSV EL MANTENIMIENTO DE LA SEÑALIZACION  DE ZONAS ESCOLAR E INFORMACION  ACCIONES EN LA INTERSECCION PARA  LA POSIBLE SEMAFORO  KR 113 CL 75</t>
  </si>
  <si>
    <t>SE ELEVA SOLICITUD NO. 180528-000209 EL DIA 29/05/2018</t>
  </si>
  <si>
    <t xml:space="preserve">SOLICITAR EN APLICACION SDQS HABILITAR LA BAHIA KR 71C 53 24 NORMANDIA </t>
  </si>
  <si>
    <t xml:space="preserve">SOLICITAR EN APLOCACION SDQS HABILITAR LA BAHIA KR 71C 53 24 NORMANDIA </t>
  </si>
  <si>
    <t xml:space="preserve">SE RADICA EN SDQS EL DIA 29/05/2018 NO 1410452018. </t>
  </si>
  <si>
    <t>ELEVAR ANTE LA DSV SOLICITAR LA VIABILIADA  DE REFORSAMNETRO DE SEÑALIZACION KR 119  ENTRE AC 80 Y CL 80A</t>
  </si>
  <si>
    <t>ELEVAR ANTE LA DSV SOLICITAR LA VIABILIADA  DE REFORSAMIENTO DE SEÑALIZACION KR 119  ENTRE AC 80 Y CL 80A</t>
  </si>
  <si>
    <t xml:space="preserve">SE ELEVA SOLICITUD NO. 180528-000214 EL DIA 29/05/2018 EN ORACLE. </t>
  </si>
  <si>
    <t xml:space="preserve">RECORRIDO DE VERIFICACION EL LA CL 73 CON KR 77 PARA VIABILIADA DE REDUCTORES DE VELOCIDAD </t>
  </si>
  <si>
    <t>RECORRIDO REALIZADO EL DIA 13 DE JUNIO 2018. ORACLE NO. 180618-000080 EL DIA 18/06/2018.</t>
  </si>
  <si>
    <t>ACTA, RADICADO OARACLE.</t>
  </si>
  <si>
    <t xml:space="preserve">KR 76 CON CL 75 SE PARQUE VHICULOS PARA COMERCIALIZAR  INFORMAL MENTE ALIMENTOS AL POR MAYOR  Y DETAL,  SE REALIZARA JORNADA INFORMATIVA </t>
  </si>
  <si>
    <t>SE REALIZO JORNADA EL DIA 06 DE JUNIO DE 2018, SE SOCIALIZO CODIGO NACIONAL DE TRANSITO Y ZONAS PARA PARQUEAR. SE ENTREGA MATERIAL POP.</t>
  </si>
  <si>
    <t>ACTA, LISTADO DE ASISTENCIA, FOTOS</t>
  </si>
  <si>
    <t xml:space="preserve">06-02-2018 ACTAS RECORRIDO DE VERIFICACION Y VISITA TECNICO. INCIDENTE DEL 
12-02-2018:  NUMERO DE INCIDENTE ORACLE. 180212-000077 </t>
  </si>
  <si>
    <t>ACTA 
NUMERO INCIDENTE ORACLE: 180218-000077</t>
  </si>
  <si>
    <t>09-01-2018 RADICADO SDQS # 30592018 SOLICITANDO OPERATIVO DE CONTROL</t>
  </si>
  <si>
    <t>23-01-2018 RADICADO SDQS # 132512018 SOLICITANDO OPERATIVO DE CONTROL.    
23-01-2018 ACTAS RECORRIDO DE VERIFICACION Y VISITA TECNICO. 
24-01-2018  NUMERO DE INCIDENTE ORACLE 180124-000087 SE SOLICITARA ANTE DE DTI LA VIABILIDAD DE SEÑAL SR-28.   
24-01-2018 NUMERO DE INCIDENTE ORACLE 180124-000088 SOLICITUD ANTE DCV LA VIABILIDAD DE REDUCTORES DE VELOCIDAD Y MANTENIMIENTO DE LA SEÑALIZACION IMPLEMENTADA.   
24-01-2018 NUMERO DE INCIDENTE ORACLE 180124-000089 SOLICITUD ANTE DCV LA VIABILIDAD E REDUCTORES DE VELOCIDAD Y MANTEMIENTO IMPLEMENTADA.   
 24-01-2018 NUMERO DE INCIDENTE ORACLE 180124-000090 SOLICITARA ANTE LA DTI LA VIABILIDAD DE SEÑAL SR-28.  
30-01-2018 ACTA  DE JORNADA INFORMATIVA
08-02-2018 ACTA DE REUNION DE PARTICIPACION CON COORDINADOR DEL COLEGIO AGUSTINIANO</t>
  </si>
  <si>
    <t xml:space="preserve"> RADICADO SDQS        # 132512018                  ACTAS                  NUMEROS DE INCIDENTES ORACLE: 180124-000087, 180124-000088, 180124-000089, 180124-000090 </t>
  </si>
  <si>
    <t>18-01-2018 ACTA JORNADA INFORMATIVA.
 RADICADO SDQS # 132532018 DEL DIA 24-01-2018 SOLICITANDO OPERATIVO DE CONTROL.   
23-01-2018 ACTAS RECORRIDO DE VERIFICACION Y VISITA TECNICO.
24-01-2018 NUMERO DE INCIDENTE ORACLE 180124-000080 SOLICITUD VIABILIDAD DE SEÑAL SR-28 ANTE LA DTI.     
24-01-2018 REUNION DE PARTICIPACION EN EPS CLINICENTRO SANITAS. 
24-01-2018 REUNION DE PARTICIPACION CON COMPENSAR EPS Cl. 145 #85-52</t>
  </si>
  <si>
    <t xml:space="preserve">RADICADO SDQS #  132532018                          ACTAS                           NUMERO DE INCIDENTE ORACLE 180124-000080 </t>
  </si>
  <si>
    <t xml:space="preserve">22-01-2018 SE ENVIO EMAIL A DSVCT SOLICITANDO LA REVISIÓN DEL CICLO SEMAFORICO.  
23-01-2018 ACTAS RECORRIDO DE VERIFICACION Y VISITA TECNICO. </t>
  </si>
  <si>
    <t xml:space="preserve">   EMAIL                    ACTA</t>
  </si>
  <si>
    <t>RADICADO SDQS # 132552018 DEL DIA 23-01-2018 SOLICITANDO OPERATIVO DE CONTROL.    
23-01-2018 ACTAS RECORRIDO DE VERIFICACION Y VISITA TECNICO. I
24-01-2018 NUMERO DE INCIDENTE  180124-000086 SE SOLICITA ANTE LA DTI  LA VIABILIDAD DE RESTRICCION DE TONELAJE POR SER ZONA RESIDENCIAL.   
24-01-2018 REUNION DE PARTICIPACIÓN CON LA SRA JACKELINE MONTAÑA EN LA KR 68A 102A-10, Y POSTERIOR REUNIION DE PARTICIPACION EL DIA 29-01-2018CON EL SEÑOR ORLANDO GOMEZ DUEÑO DE LA CASA 
08-02-2018 ACTA DE REUNION DE PARTICIPACION CON ENCARGADO DE ESTABLECIMIENTO LA BRASA ROJA
08-02-2018 ACTA DE RECORRIDO DE VERIFICCION FRENTE A LAS INSTALACIONES DE MOVISTAR</t>
  </si>
  <si>
    <t xml:space="preserve">RADICADO SDQS # 132552018                           ACTAS                           NUMERO DE INCIDENTE ORACLE  180124-000086 </t>
  </si>
  <si>
    <t xml:space="preserve">RADICADO SDQS # 132582018 DEL DIA 23-01-2018 SOLICITANDO OPERATIVO DE CONTROL.    
23-01-2018 ACTAS RECORRIDO DE VERIFICACION Y VISITA TECNICO.
24-01-2018  NUMERO DE INCIDENTE ORACLE 180124-000083 VIABILIDAD DE REDUCTORES DE VELOCIDAD, ANTELA DTI.  
15-02-2018 ACTA DE REUNION DE PARTICIPACION CON CORPORACION MISI
</t>
  </si>
  <si>
    <t xml:space="preserve">RADICADO SDQS # 132582018                        ACTAS
NUMERO DE INCIDENTE ORACLE 180124-000083                            </t>
  </si>
  <si>
    <t xml:space="preserve">   23-01-2018 ACTAS RECORRIDO DE VERIFICACION Y VISITA TECNICO. 
24-01-2018 NUMERO DE INCIDENTE ORACLE 180124-000085 SOLICITAR ANTE DSVCT MEDIDAS PACIFICADORAS SOBRE LA AK68XCL99A SENTIDO S-N GIRO "U".</t>
  </si>
  <si>
    <t>ACTAS                NUMERO DE INCIDENTE ORACLE 180124-000085</t>
  </si>
  <si>
    <t>06-02-2018 ACTAS RECORRIDO DE VERIFICACION Y VISITA TECNICO. 
12-02-2018 NUMERO DE INCIDENTE ORACLE 180212-000086 a DCV,  NUMERO DE INCIDENTE ORACLE 180212-000091 a CSV,  NUMERO DE INCIDENTE ORACLE 180212-000099 a DCV
12/02/2018 SOLICITUD DE OPERATIVO DE CONTROL POR PLATAFORMA SDQS CON RADICADO No. 339492018
12/02/2018 CORREO ELECTRONICO ENVIADO A LA GESTORA DE TRANSMILENIO</t>
  </si>
  <si>
    <t>ACTAS 
NUMERO DE INCIDENTE ORACLE 180212-000086 a DCV,  NUMERO DE INCIDENTE ORACLE 180212-000091 a CSV,  NUMERO DE INCIDENTE ORACLE 180212-000099 a DCV
CORREO A MABEL.xxxLLA@TRANSMILENIO.GOV.CO</t>
  </si>
  <si>
    <t xml:space="preserve">1) SOLICITUD DE INCIDENTE POR PLATAFORMA ORACLE </t>
  </si>
  <si>
    <t>ELEVAR Y DIRECCIONAL LA SOLICITUD POR PLATAFORMA ORACLE A LA DEPENDENCIA  CORRESPONDIENTE</t>
  </si>
  <si>
    <t>NUMERO DE INCIDENTE ORACLE:  
180124-000083 A DTI</t>
  </si>
  <si>
    <t>NUMERO DE INCIDENTE ORACLE:  180124-000083 A DTI</t>
  </si>
  <si>
    <t>NUMERO DE INCIDENTE ORACLE  
180124-000081 A DSCVT</t>
  </si>
  <si>
    <t>NUMERO DE INCIDENTE ORACLE  180124-000081 A DSCVT</t>
  </si>
  <si>
    <t>NUMERO DE INCIDENTE ORACLE 
180124-000083 A DCV</t>
  </si>
  <si>
    <t>NUMERO DE INCIDENTE ORACLE 180124-000083 A DCV</t>
  </si>
  <si>
    <t>NUMERO DE INCIDENTE ORACLE 
180124-000084 A DSCVT</t>
  </si>
  <si>
    <t>NUMERO DE INCIDENTE ORACLE 
180124-000085 A DSCVT</t>
  </si>
  <si>
    <t>NUMERO DE INCIDENTE ORACLE 
180124-000086 A DTI</t>
  </si>
  <si>
    <t>NUMERO DE INCIDENTE ORACLE
180124-000087 A DTI</t>
  </si>
  <si>
    <t>NUMERO DE INCIDENTE ORACLE
180124-000088 A DCV</t>
  </si>
  <si>
    <t>NUMERO DE INCIDENTE ORACLE
180124-000089 A DCV</t>
  </si>
  <si>
    <t>NUMERO DE INCIDENTE ORACLE
180124-000090 A  DTI</t>
  </si>
  <si>
    <t xml:space="preserve">06-02-2018 ACTAS RECORRIDO DE VERIFICACION Y VISITA TECNICO.
12-02-2018:  
NUMERO DE INCIDENTE ORACLE 180212-000105 a DTI, NUMERO DE INCIDENTE ORACLE 180212-000119 A DTI
12/02/2018 SOLICITUD DE OPERATIVO DE CONTROL POR PLATAFORMA SDQS CON RADICADO No. 339612018
12/02/2018 CORREO ELECTRONICO ENVIADO A LA GESTORA DE TRANSMILENIO
15/02/2018 ACTAS DE JORNADAS INFORMATIVAS REALIZADAS EN 
 KR 57 DE LA  CL 160 HASTA LA CL 163, 
KR 55C BIS CON CL 160 (CALLE CERRADA), KR 56 ENTRE LA CL 160 HASTA LA CL 163, EN LA BAHIA DE LA CL 159 CON KR 55, Y 
EN LA KR 56 No. 160-67. 
</t>
  </si>
  <si>
    <t>ACTAS 
NUMERO DE INCIDENTE ORACLE 180212-000105 a DTI, NUMERO DE INCIDENTE ORACLE 180212-000119 A DTI
CORREO A MABEL.xxxLLA@TRANSMILENIO.GOV.CO
SDQS CON RADICADO No. 339612018</t>
  </si>
  <si>
    <t>06-02-2018 ACTAS RECORRIDO DE VERIFICACION Y VISITA TECNICO. 
12-02-2018 NUMERO DE INCIDENTE ORACLE 180212-000102 a DTI
12-02-2018 SOLICITUD DE OPERATIVOS DE CONTROL A TRAVES DEL APLICATIVO SDQS CON NUMEROS DE RADICADO 339922018 Y 339952018</t>
  </si>
  <si>
    <t>ACTAS
NUMERO DE INCIDENTE ORACLE 180212-000102 a DTI
SDQS # 339922018 Y 339952018</t>
  </si>
  <si>
    <t>06-02-2018 ACTAS RECORRIDO DE VERIFICACION Y VISITA TECNICA. INCIDENTE DEL 
12-02-2018 NUMERO DE INCIDENTE ORACLE 180212-000101 A DCV</t>
  </si>
  <si>
    <t>ACTA
NUMERO DE INCIDENTE ORACLE 180212-000101 A DCV</t>
  </si>
  <si>
    <t>06-02-2018 ACTAS RECORRIDO DE VERIFICACION Y VISITA TECNICA. INCIDENTE DEL 
12-02-2018 NUMERO DE INCIDENTE ORACLE 180212-000080 A DCV</t>
  </si>
  <si>
    <t>ACTA
 NUMERO DE INCIDENTE ORACLE 180212-000080 A DCV</t>
  </si>
  <si>
    <t>ACTA
 No ORACLE DE SEGUIMIENTO  11-545-18</t>
  </si>
  <si>
    <t xml:space="preserve"> 09-03-2018 ACTA JORNADA INFORMATIVA
 08-03-2018 ACTA RECORRIDO DE VERIFICACION Y VISITA TECNICA. SE OFICIARA ANTE ALCALDIA LOCAL ACCIONES DE RECUPERACION DE ESPACIO PUBLICO. </t>
  </si>
  <si>
    <t>CORREO ELECTRONICO  A produXXXXX@miXX.com.co y ensaXXX@miXX.com.co</t>
  </si>
  <si>
    <t>12-03-2018 SOLICITUD POR CORREO A LA GESTORA DE TRANSMILENIO
12-03-2018 SOLICITUD POR CORREO AL GERENTE DE AREA DE LAS CIFRAS DE ACCIDENTABILIDAD</t>
  </si>
  <si>
    <t>12/03/2018 SOLICITUD OPERATIVO DE CONTROL CON EL RADICADO SDQS No 635422018
6/03/2018 ACTAS DE JORNADAS INFORMATIVAS</t>
  </si>
  <si>
    <t>EL 22/02/2018 SE ENVIA CORREO ELECTRONICO A LA SEÑORA OLGA FORERO QUIEN ES ADMINISTRADORA DEL EDIFICIO ALUNA DESDE EL CORREO DE LA ING. BERTHA
01/03/2018 SE ENVIA CORREO ELECTRONICO A LA SEÑORA OLGA FORERO DESDE EL CORREO DEL CLM-11. CORREO olgaarismendy56@xxxxx.com y CEL 3153373598</t>
  </si>
  <si>
    <t>CORREO ELECTRONICO
olgaarismendyXX@xxxxx.com</t>
  </si>
  <si>
    <t>15-03-2018 RECORRIDO DE VERIFICACION SOLICITANDO ANTE LA DSVCT LA REVISION DE SENTIDOS VIALES.
18-03-2018 NUMERO DE INCIDENTE ORACLE  180320-000026 DSVCY</t>
  </si>
  <si>
    <t>ACTA RECORRIDO DE VERIFICACION 
NUMERO DE INCIDENTE ORACLE. 180320-000026 DSVCY</t>
  </si>
  <si>
    <t>a que correo se envio??</t>
  </si>
  <si>
    <t>20-04-2018 RECORRIDO DE VERIFICACION Y VISITA TECNICA. 
23-04-2018 SOLICITUD NUMERO ORACLE 180423-000080
04-05-2018 ACTA JORNADA INFORMATIVA 
02-05-2018 SOLICITUD OPERATIVO DE CONTROL POR SDQS 1124592018</t>
  </si>
  <si>
    <t xml:space="preserve">EL COMPROMISO SE REALIZO CINCO DIAS DESPUES DE LA FECHA DE VENCIMIENTO DEBIDO AL FACTOR CLIMATICO. </t>
  </si>
  <si>
    <t xml:space="preserve"> 04-05-2018 ACTA JORNADA INFORMATIVA
04-05-2018 ACTA RECORRIDO DE VERIFICACIÓN Y VISITA TÉCNICA. NO APLICA IMPLEMENTAR SEÑALIZACIÓN ADICIONAL.</t>
  </si>
  <si>
    <t xml:space="preserve">04-05-2018 ACTA REUNIÓN DE PARTICIPACIÓN
02-05-2018 SOLICITUD OPERATIVO DE CONTROL POR SDQS 1124622018
</t>
  </si>
  <si>
    <t>ACTA
SDQS 1124622018</t>
  </si>
  <si>
    <t>08-05-2018 ACTAS JORNADAS INFORMATIVAS</t>
  </si>
  <si>
    <t xml:space="preserve"> ACTAS</t>
  </si>
  <si>
    <t>SE REALIZÓ DOS DIAS DESPUES DEBIDO A QUE LA JAC QUERIA HACER ACOMPAÑAMIENTO Y LA ARTICULACION NO SE REALIZO EN LA PRIMER FECHA ACORDADA.</t>
  </si>
  <si>
    <t xml:space="preserve"> 04-05-2018 ACTA JORNADA INFORMATIVA </t>
  </si>
  <si>
    <t xml:space="preserve">08-05-2018 ACTA JORNADA INFORMATIVA </t>
  </si>
  <si>
    <t>16-05-2018 ACTA JORNADA INFORMATIVA EN EL TRAMO VIAL DE LA KR 140C ENTRE CL 132D Y CL 132</t>
  </si>
  <si>
    <t>16-05-2018 ACTA JORNADA INFORMATIVA 
09-05-2018 RECORRIDO DE VERIFICACION.  PROCESO DE ACTUALIZACIÓN DE DISEÑO PARA SU RESPECTIVA IMPLEMENTACIÓN.  SEGUIMIENTO 11-413-17, SE ESTÁ PENDIENTE DESDE LA DCV, ING. JULY ALEXANDRA URIBE, ENVIO DE DISEÑO PARA REALIZAR LA RESPECTIVA SOCIALIZACIÓN SOLICITADO CON MEMO DCV-60305-17.</t>
  </si>
  <si>
    <t xml:space="preserve"> 08-05-2018 ACTA JORNADA INFORMATIVA EN CL 137 ENTRE KR 91 Y KR 97
09-05-2018 ACTA RECORRIDO DE VERIFICACIÓN EN LA CL 137 ENTRE LA KR 91 Y KR 94D. 
14-05-2018 SOLICITUD CON NUMERO ORACLE 180514-000009</t>
  </si>
  <si>
    <t xml:space="preserve">ACTAS
NUMERO ORACLE 180514-000009
</t>
  </si>
  <si>
    <t>22-05-2018 ACTA JORNADA INFORMATIVA 
02-05-2018 SOLICITUD OPERATIVO DE CONTROL POR SDQS 1124702018</t>
  </si>
  <si>
    <t>ACTA
SDQS 1124702018</t>
  </si>
  <si>
    <t>16 -05-2018 ACTA JORNADA INFORMATIVA EN LOS TRAMOS CL 146B entre Av. Boyacá y KR 58D, KR 58D entre CL 146B y CL 146, CL 146ª entre KR 58C Y KR 58D
31-05-2018 REUNIÓN DE PARTICIPACIÓN CON DOMICILIARIOS DE RAPPI
31-05-2018 REUNIÓN DE PARTICIPACÍON CON PERSONAL DEL CC PARQUE LA COLINA
31-05-2018 ACTA DEL ENCUENTRO COMUNITARIO 
02-05-2018 SOLICITUD OPERATIVO DE CONTROL POR SDQS 1124722018</t>
  </si>
  <si>
    <t>ACTAS
SOLICITUD SDQS 1124722018 Y 1448882018</t>
  </si>
  <si>
    <t>16-05-2018 ACTA JORNADA INFORMATIVA 
09-05-2018 ACTA RECORRIDO DE VERIFICACIÓN Y VISITA TECNICA
14-05-2018 SOLICITUD DE REVISIÓN DE SEÑALIZACIÓN HORIZONTAL Y VERTICAL, JUNTO A COLEGIO SAN PATRICIO. UPR DE LA LOCALIDAD. DIRECCIÓN CERCANA: DG 135 – KR 80. NUMERO ORACLE 180514-000010</t>
  </si>
  <si>
    <t>ACTAS
NUMERO ORACLE 180514-000010</t>
  </si>
  <si>
    <t>20-04-2018 ACTAS DE RECORRIDOS DE VERIFICACION 
23-04-2018 SOLICITUD DE ORACLE INCIDENTE 180423-000082 E INCIDENTE 180423-000087
01-06-2018 ACTA REUNIÓN DE PARTICIPACIÓN 
02-05-2018 SOLICITUD OPERATIVO DE CONTROL POR SDQS 1124742018</t>
  </si>
  <si>
    <t xml:space="preserve"> 08-05-2018 ACTA JORNADA INFORMATIVA
02-05-2018 SOLICITUD OPERATIVO DE CONTROL POR SDQS 1124762018</t>
  </si>
  <si>
    <t>ACTA
SDQS 1124762018</t>
  </si>
  <si>
    <t>SOLICITUD ORACLE CON INCIDENTE 180423-000085</t>
  </si>
  <si>
    <t xml:space="preserve">23-05-2018 ACTAS DE SOCIALIZACION </t>
  </si>
  <si>
    <t>SOLICITUD DE ORACLE INCIDENTE 180423-000087</t>
  </si>
  <si>
    <t xml:space="preserve">SOLICITUD DE ORACLE INCIDENTE 180423-000082 </t>
  </si>
  <si>
    <t>29-05-2018 ACTA JORNADA INFORMATIVA
23-04-2018 SOLICITUD DE ORACLE INCIDENTE 180423-000080
02-05-2018 SOLICITUD OPERATIVO DE CONTROL POR SDQS 1124752018</t>
  </si>
  <si>
    <t>ACTA DE JORNADA INFORMATIVA
SOLICITUD DE ORACLE INCIDENTE 180423-000080
SDQS 1124752018</t>
  </si>
  <si>
    <t>29-05-2018 ACTA JORNADA INFORMATIVA
02-05-2018 SOLICITUD OPERATIVO DE CONTROL POR SDQS 1124752018. ES EL MISMO TRAMO DE LA ANTERIOR</t>
  </si>
  <si>
    <t>ACTA JORNADA INFORMATIVA
SDQS 1124752018</t>
  </si>
  <si>
    <t>05-06-2018 ACTA REUNIÓN DE PARTICIPACIÓN CON ENCARGADO DE LA ESTACION DE SERVICIO TERPEL
02-05-2018 SOLICITUD OPERATIVO DE CONTROL POR SDQS 1124792018
23-05-2018 ACTA DE REUNIÓN DE PARTICIPACIÓN CON PAN PA YA</t>
  </si>
  <si>
    <t>SDQS 1124792018
ACTA</t>
  </si>
  <si>
    <t>16-05-2018 ACTAS JORNADAS INFORMATIVAS EN LOS TRAMOS VIALES DE LA CL 155 ENTRE KR 99 Y KR 100, Y KR 100 ENTRE CL 154A Y CL 155
09-05-2018 RECORRIDO DE VERIFICACIÓN 
14-05-2018 SOLICITUD CON NUMERO ORACLE 180514-000014
02-05-2018 SOLICITUD OPERATIVO DE CONTROL POR SDQS 1124822018</t>
  </si>
  <si>
    <t>ACTAS
SDQS 1124822018
NUMERO ORACLE 180514-000014</t>
  </si>
  <si>
    <t>02-05-2018 CORREO ELECTRONICO PARA EL ING GERARDO COMO GERENTE DE AREA, CON EL OBJETIVO DE QUE SE TENGA EN CUENTA PARA ORGANIZAR OPERATIVO. XXXCORTES@MOVILIDADBOGOTA.GOV.CO
02-05-2018 SOLICITUD OPERATIVO DE CONTROL POR SDQS 1124812018</t>
  </si>
  <si>
    <t>CORREO ELECTRONICO A XXXCORTES@MOVILIDADBOGOTA.GOV.CO
SDQS 1124812018</t>
  </si>
  <si>
    <t>17-05-2018 ACTA REUNION DE PARTICIPACIÓN CON RECTOR DEL IED NUEVA ZELANDIA SEDE B</t>
  </si>
  <si>
    <t>02-05-2018 SOLICITUD OPERATIVO DE CONTROL POR SDQS 1124862018
17-05-2018 ACTA REUNIÓN DE PARTICIPACIÓN CON ESTABLECIMIENTO LA CANASTA CAMPESINA
17-05-2018 ACTA REUNIÓN DE PARTICIPACIÓN CON ESTABLECIMIENTO LISAN MOTORS</t>
  </si>
  <si>
    <t>SDQS 1124862018
ACTAS</t>
  </si>
  <si>
    <t>Visita Técnica en el tramo CL  142B a la CL  143B con la KR 138 por señalización.  Y en la KR 138 a entre CL 142 B bis a la CL  143</t>
  </si>
  <si>
    <t xml:space="preserve">1) RECORRIDO DE VERIFICACIÓN </t>
  </si>
  <si>
    <t xml:space="preserve">30-05-2018 ACTAS RECORRIDOS DE VERIFICACION A LAS 12:30 Y 12:40PM </t>
  </si>
  <si>
    <t>ACTAS DE RECORRIDOS</t>
  </si>
  <si>
    <t>Vista técnica sobre la KR  111 con Avenida Corpas  -Recorrido de verificación en la CL  153 entre KR  104 y KR  114</t>
  </si>
  <si>
    <t xml:space="preserve">09/05/2018 RECORRIDO DE VERIFICACION Y VISITA TECNICA EN KR 111 ENTRE CL 159A Y CL 170. NO APLICA PARA SOLICITUD POR ORACLE
09-05-2018 RECORRIDO DE VERIFICACIÓN Y VISITA TÉCNICACL 153 ENTRE KR 104 Y KR 113B. NO APLICA PARA SOLICITUD POR ORACLE
</t>
  </si>
  <si>
    <t xml:space="preserve">ACTAS  </t>
  </si>
  <si>
    <t xml:space="preserve">1) Realizar encuentro comunitario en el sector, para tratar las problemáticas y estrategias que se han venido adelantando en el sector.  
2) Realizar recorrido de verificación y visita técnica en los tramos de la CL 145 ENTRE KR 58 Y KR 58D, Y KR 58D ENTRE CL 145 A CL 138. </t>
  </si>
  <si>
    <t>1) ENCUENTRO COMUNITARIO
2) RECORRIDO DE VERIFICACIÓN</t>
  </si>
  <si>
    <t xml:space="preserve">
04-05-2018 ACTA RECORRIDO DE VERIFICACIÓN, SE EVIDENCIA QUE EL CONTRATISTA DE C.C. LA COLINA DEBE IMPLEMENTAR LA SEÑALIZACION Y TOMAR EN CUENTA REQUERIMIENTOS DE LA COMUNIDAD EN ENCUENTRO COMUNITARIO ANTERIOR
31/05/2018 ACTA ENCUENTRO COMUNITARIO EN CONJUNTO RESIDENCIAL MIRADOR DE SAN LUIS</t>
  </si>
  <si>
    <t>Recorrido técnico por temas de señalización en  la Cra 108 con calle 153 a la calle 154</t>
  </si>
  <si>
    <t xml:space="preserve">
14-05-2018 SOLICITUD POR PLATAFORMA CON NUMERO ORACLE 180514-000013 - SE ACLARA QUE SE HIZO RECORRIDO Y SE DEJO EN ACTA DEL DIA 09-05-2018 EN EL TRAMO VIAL DE LA CL 153 ENTRE CL 104 Y CL 109</t>
  </si>
  <si>
    <t>NUMERO ORACLE 180514-000013</t>
  </si>
  <si>
    <t>Divulgar informacion en la cartelera del Centro Local  de Movilidad - campaña #HAZPARTEDELCAMBIOen el cual se invita a la comunidad a postular un proyecto de participacion ciudadna que promueva los caneles de denuncia y crar entornos protectores.</t>
  </si>
  <si>
    <t xml:space="preserve">1) DIVULGACIÓN </t>
  </si>
  <si>
    <t>INFORMACION ACERCA DEL SITP</t>
  </si>
  <si>
    <t>21/05/2018 DIVULGACIÓN EN CARTELERA INFORMATIVA DEL CLM11</t>
  </si>
  <si>
    <t>1) Recorrido de verificación y visita técnica para implementar señalización de prohibido el paso a vehículos de carga pesada y prohibido parquear en la CL 234 – CL 235 entre la autopista norte y la vía Guaymaral. 
2) Recorrido de verificación y visita técnica en la vía gimnasio colombo británico por señalización escolar y de prohibido parquear.</t>
  </si>
  <si>
    <t>1) RECORRIDO DE VERIFICACIÓN 
2) RECORRIDO DE VERIFICACIÓN</t>
  </si>
  <si>
    <t>30-05-2018 ACTAS RECORRIDO DE VERIFICACIÓN Y VISITA TÉCNICA
12-06-2018  INCIDENTE NUMERO ORACLE 180612-000008</t>
  </si>
  <si>
    <t>ACTAS
NUMERO DE INCIDENTE ORACLE 180612-000008</t>
  </si>
  <si>
    <t xml:space="preserve">1) Recorrido de verificación y visita técnica en la KR 71 desde la CL 127 a la CL 126, debido a que los vehículos entran en contravía. 
2) Recorrido de verificación por falta de señalización en las intersecciones de la CL 118, CL 120, y CL 124 hasta la Av. Suba.
3) Recorrido de verificación en la Av. Suba desde la CL 116 hasta la CL 127 por falta de señalización en la ciclo ruta, y andenes, ya que los bici usuarios se atraviesan a los peatones. 
4) solicitar operativo de control por IEP a través de la plataforma SDQS en la CL 118 y CL 124 desde la Av. Suba hasta la KR  70. </t>
  </si>
  <si>
    <t>1) RECORRIDO DE VERIFICACIÓN
2) RECORRIDO DE VERIFICACIÓN
3) RECORRIDO DE VERIFICACIÓN
4) SOLICITUD DE OPERATIVO DE CONTROL POR SDQS</t>
  </si>
  <si>
    <t xml:space="preserve">30-05-2018 ACTAS RECORRIDOS DE VERIFICACION A LAS 1:30PM Y 02:00PM, NO APLICA PARA SOLICITAR SEÑALIZACION ADICIONAL 
12-06-2018 SOLICITUD OPERATIVO POR SDQS 1489822018
</t>
  </si>
  <si>
    <t>ACTAS DE RECORRIDOS
SDQS 1489822018</t>
  </si>
  <si>
    <t xml:space="preserve">Ante la DCV solicitar como señalización prioritaria la señal SR-06 “Prohibido Giro a la Izquierda” a la altura de la KR 91 con CL 137 constado oriental   </t>
  </si>
  <si>
    <t>14-05-2018 SE SOLICITA CON EL NUMERO ORACLE 180514-000009</t>
  </si>
  <si>
    <t>NUMERO ORACLE 180514-000009</t>
  </si>
  <si>
    <t xml:space="preserve">Se solicitará ante la DCV la actualización del diseño del sector para la implementación de la respectiva señalización que aplique ( DIAGONAL 135 CON KR 80) </t>
  </si>
  <si>
    <t>14-05-2018 SE SOLICITA CON EL NUMERO ORACLE 180514-000010</t>
  </si>
  <si>
    <t>NUMERO ORACLE 180514-000010</t>
  </si>
  <si>
    <t xml:space="preserve">Se solicitara operativo de control en el SDQS (CL 132 ENTRE KR 106-107 - LA PLAYA )  </t>
  </si>
  <si>
    <t>1) SOLICITUD OPERATIVO DE CONTROL POR SDQS</t>
  </si>
  <si>
    <t>12-06-2018 SOLICITUD DE OPERATIVO POR SDQS 1490002018 Y 1489982018</t>
  </si>
  <si>
    <t>SDQS 1490002018 Y 1489982018</t>
  </si>
  <si>
    <t xml:space="preserve">Se solicitará ante la DSVCT viabilidad de cambio de sentido vial y ante DTI viabilidad de señal SR-28 y/o SR-16 restricción de ingreso con plaqueta excepto para sus residentes. (CL 155 ENTRE KR 99 Y KR 100) </t>
  </si>
  <si>
    <t>14-05-2018 SE SOLICITA CON EL NUMERO ORACLE 180514-000014</t>
  </si>
  <si>
    <t>NUMERO ORACLE 180514-000014</t>
  </si>
  <si>
    <t xml:space="preserve"> Se solicitará ante la DCV solicitud de actualización del diseño para su respectiva  implementación. (KR 136ª entre CL 143 y CL  143A )</t>
  </si>
  <si>
    <t>14-05-2018 SE SOLICITA CON EL NUMERO ORACLE 180514-000015</t>
  </si>
  <si>
    <t>NUMERO ORACLE 180514-000015</t>
  </si>
  <si>
    <t xml:space="preserve">Se solicitará ante la DSVCT la revisión de una medida de gestión de tránsito, sobre la Av. Boyacá a la altura de la CL 146F cruce que realizan los estudiantes.  </t>
  </si>
  <si>
    <t>14-05-2018 SE SOLICITA CON EL NUMERO ORACLE 180514-000021</t>
  </si>
  <si>
    <t>NUMERO ORACLE 180514-000021</t>
  </si>
  <si>
    <t xml:space="preserve"> 1) Solicitar operativo de control a través de la plataforma SDQS por IEP en los tramos viales de la CL 127A entre KR 54A y KR 51ª; KR 46, KR 48, y KR 53A entre CL 127 y CL 127ª; KR 51A entre CL 127 y CL 127B Bis; y retirar los vehículos abandonados en la bahía de la CL 127C entre KR 49 y KR 50. Se informará de la problemática de algunos bici taxis para que se realice inspección de rutina a documentos por parte de PONAL. 
2) Recorrido de verificación por señal de restricción de vehículo de carga pesada en la CL 127ª desde la autopista hasta la KR 53A, ya que algunos vehículos de carga pesada están cruzando por el barrio para ahorrar algunos minutos en la autopista o la CL 127. 
3)  Recorrido de verificación y visita técnica por reductores de velocidad en la KR 48 entre CL 127 y CL 127ª. </t>
  </si>
  <si>
    <t>1) SOLICITUD DE OPERATIVO DE CONTROL POR SDQS
2) RECORRIDO DE VERIFICACIÓN
3) RECORRIDO DE VERIFICACIÓN</t>
  </si>
  <si>
    <t>30-05-2018 ACTAS RECORRIDOS DE VERIFICACIÓN Y VISITA TÉCNICA. SOLO APLICA SOLICITAR SEÑALIZACION PARA  KR 48 ENTRE  CL 127 Y CL 127A.
12-06-2018 NUMERO DE INCIDENTE ORACLE 180612-000020
12-06-2018 SOLICITUD OPERATIVOS POR SDQS 1490272018 Y 1490062018</t>
  </si>
  <si>
    <t xml:space="preserve">ACTAS RECORRIDOS
NUMERO DE INCIDENTE ORACLE 180612-000020
SDQS 1490272018 Y 1490062018 </t>
  </si>
  <si>
    <t xml:space="preserve">Se solicitará ante la DCV avances en este diseño (CL 137 KR 50 ) </t>
  </si>
  <si>
    <t>14-05-2018 SE SOLICITA CON EL NUMERO ORACLE 180514-000023</t>
  </si>
  <si>
    <t>NUMERO ORACLE 180514-000023</t>
  </si>
  <si>
    <t>Operativo de Control SDQS EN LA CRA 45ª CON CALLE 167</t>
  </si>
  <si>
    <t>1) SOLICITUD DE OPERATIVO DE CONTROL POR SDQS</t>
  </si>
  <si>
    <t xml:space="preserve">15-06-2018 SOLICITUD DE OPERATIVO DE CONTROL POR SDQS 1519882018 </t>
  </si>
  <si>
    <t xml:space="preserve">SDQS 1519882018 </t>
  </si>
  <si>
    <t>Solicitar operativo de control por plataforma SDQS en la KR 45A entre CL 102 y CL 106, y KR 50 entre CL 100 y CL 102A</t>
  </si>
  <si>
    <t>15-06-2018 SOLICITUD DE OPERATIVO DE CONTROL POR SDQS 1520002018</t>
  </si>
  <si>
    <t>SDQS 1520002018</t>
  </si>
  <si>
    <t xml:space="preserve">Solicitar operativo de control por  SDQS Invasión Espacio Público por Mal Parqueo en la KR  136 con CL  130 y KR  140b con CL 131 </t>
  </si>
  <si>
    <t>15-06-2018 SOLICITUD OPERATIVO DE CONTROL POR SDQS 1520112018</t>
  </si>
  <si>
    <t>SDQS 1520112018</t>
  </si>
  <si>
    <t>Enviar oficio al peticionario SDM-DSC-96334-18</t>
  </si>
  <si>
    <t>1) ENVIO DE INFORMACION</t>
  </si>
  <si>
    <t>INFORMAR AL CIUDADANO DEL PROCESO ADELANTADO</t>
  </si>
  <si>
    <t>COMO LA INGENIERA LE ENVIO EL OFICIO ???</t>
  </si>
  <si>
    <t xml:space="preserve">Adelantar visita técnica en la calle 135 con Cra 108 y en la esquina de la calle 135 de con Cra 107 b calle 135 con Cra 108 por demarcación y reductores de velocidad   </t>
  </si>
  <si>
    <t>30-05-2018 ACTA RECORRIDO DE VERIFICACIÓN Y VISITA TÉCNICA
12-06-2018 NUMERO DE INCIDENTE ORACLE 180612-000017</t>
  </si>
  <si>
    <t>ACTAS
NUMERO DE INCIDENTE ORACLE 180612-000017</t>
  </si>
  <si>
    <t>Solicitar Operativo de Control por plataforma SDQS en CL 181 No. 51ª-3 por IEP de vehículo de placas BIJ903.</t>
  </si>
  <si>
    <t>15-06-2018 SOLICITUD OPERATIVO DE CONTROL POR SDQS 1520292018</t>
  </si>
  <si>
    <t>SDQS 1520292018</t>
  </si>
  <si>
    <t>Se hará solicitud a la división de control y vigilancia, por parte de la ingeniera de la localidad  (KR 50 ENTRE CL 127 Y CL 116 - PADRE ALIRIO)</t>
  </si>
  <si>
    <t>1) SOLICITUD</t>
  </si>
  <si>
    <t xml:space="preserve"> FALTA SOLICITUD A CONTROL Y VIGILANCIA </t>
  </si>
  <si>
    <t>1) Solicitar operativo de control a través de la plataforma SDQS por IEP en los tramos viales cercanos al colegio (KR 141 entre CL 142 y CL 142C), (CL 142C entre KR 141 y KR 143), (KR 143 entre CL 142C y CL 142A), (CL 142 entre KR 141 y KR 146), y (CL 142ª entre KR 143 y KR 146). 
2) Recorrido de verificación por señalización escolar y reductores de velocidad en los tramos viales cercanos al colegio (KR 141 entre CL 142 y CL 142C), (CL 142C entre KR 141 y KR 143), (KR 143 entre CL 142C y CL 142A), (CL 142 entre KR 141 y KR 146), y (CL 142ª entre KR 143 y KR 146).
-3) Jornada informativa en los tramos viales cercanos al colegio (KR 141 entre CL 142 y CL 142C), (CL 142C entre KR 141 y KR 143), (KR 143 entre CL 142C y CL 142A), (CL 142 entre KR 141 y KR 146), y (CL 142ª entre KR 143 y KR 146)</t>
  </si>
  <si>
    <t>1) SOLICITUD DE OPERATIVO DE CONTROL POR SDQS 
2) RECORRIDO DE VERIFICACIÓN Y VISITA TÉCNICA
3) JORNADA INFORMATIVA</t>
  </si>
  <si>
    <t>30-05-2018 ACTA RECORRIDO DE VERIFICACIÓN Y VISITA TÉCNICA
12-06-2018 NUMERO DE INCIDENTE ORACLE 180612-000018 POR SOLICITUD DE SEÑALIZACIÓN ESCOLAR
15-06-2018 SOLICITUD OPERATIVO DE CONTROL POR SDQS 1520372018</t>
  </si>
  <si>
    <t>ACTA
NUMERO DE INCIDENTE ORACLE 180612-000018
SDQS 1520372018</t>
  </si>
  <si>
    <t>FALTA JORNADA INFORMATIVA</t>
  </si>
  <si>
    <t xml:space="preserve">Solicitar operativo de control por la plataforma SDQS en los tramos viales de la CL 127A entre KR 53A y KR54, y KR 53A entre CL 127 y CL 127A  </t>
  </si>
  <si>
    <t>15-06-2018 SOLICITUD OPERATIVO DE CONTROL POR SDQS 1520432018</t>
  </si>
  <si>
    <t>SDQS 1520432018</t>
  </si>
  <si>
    <t>1) Solicitar operativo de control a través de la plataforma SDQS por IEP en los tramos viales de la CL 162B por la KR 60; CL 167 desde la Autonorte hasta la Av. Boyacá; KR 62 entre CL 160 y CL 167; KR 64 entre CL. 160 y CL 161; KR 62 entre CL 160 y CL161.
2) Enviar correo al gerente de área de la DCV para solicitar el retiro de vehículos en abandono en los tramos viales de la KR 64 entre CL. 160 y CL. 161ª; y KR 59 entre CL 160 y CL 161.</t>
  </si>
  <si>
    <t>1) SOLICITUD DE OPERATIVO DE CONTROL POR SDQS 
2) ENVIAR CORREO A LA DCV</t>
  </si>
  <si>
    <t xml:space="preserve">16-06-2018 SOLICITUD DE OPERATIVO DE CONTROL POR SDQS 1525822018
16-06-2018  CORREO ELECTRONICO A JCGXXXXXX@MOVILIDADBOGOTA.GOV.CO GERENTE DE AREA DE LA DCV </t>
  </si>
  <si>
    <t>SDQS 1525822018 CORREO A JCGXXXXXX@MOVILIDADBOGOTA.GOV.CO</t>
  </si>
  <si>
    <t>1) Solicitar operativo de control a través de la plataforma SDQS por IEP en los tramos viales de la CL 146ª entre KR 45ª y KR 46, CL 150ª con KR 45 por bici taxis, y CL 45ª entre CL 145ª y CL 147.   Recorrido de verificación y visita técnica en los tramos viales de la CL 146A con KR 49ª por falta de señalización horizontal y verical, y reductores de velocidad, en tanto que hay alta accidentabilidad. -
2) Información por correo electrónico o reunión a IDU y la DCV de la SDM mencionando los tramos que necesitan mantenimiento o re parcheo, evidenciando por recorrido en la KR 54B con CL 146, KR 45ª entre CL145A y CL 147 (por hundimiento), paralela KR 45 entre CL 145ª y CL 147, y KR 49ª con CL 146</t>
  </si>
  <si>
    <t>1) SOLICITUD DE OPERATIVO DE CONTROL POR SDQS
2) ENVIAR INFORMACIÓN AL IDU Y DCV DE LA SDM</t>
  </si>
  <si>
    <t>16-06-2018 SOLICITUD DE OPERATIVO POR SDQS 1525842018
16-06-2018  CORREO ELECTRONICO A JCGXXXXXX@MOVILIDADBOGOTA.GOV.CO GERENTE DE AREA DE LA DCV  Y ARIADNA.XXXXX@IDU.GOV.CO GESTORA DEL IDU</t>
  </si>
  <si>
    <t>SDQS 1525842018
CORREO ELECTRONICO A JCGXXXXXX@MOVILIDADBOGOTA.GOV.CO GERENTE DE AREA DE LA DCV  Y ARIADNA.XXXXX@IDU.GOV.CO GESTORA DEL IDU</t>
  </si>
  <si>
    <t>Se hará solicitud a la división de control y vigilancia, por parte de la ingeniera de la localidad en el sector de Complartir Almendros.</t>
  </si>
  <si>
    <t>1) SOLICITUD DE OPERATIVO A LA DCV POR PARTE DE LA ING DE APOYO</t>
  </si>
  <si>
    <t>12-06-2018 NUMEROS DE INCIDENTE ORACLE 180612-000015 Y 180612-000027. MENCIONANDO QUE LA DIRECCION ES KR 117 ENTRE CL 151B Y CL 152</t>
  </si>
  <si>
    <t>NUMEROS DE INCIDENTE ORACLE 180612-000015 Y 180612-000027</t>
  </si>
  <si>
    <t>Solicitar operativo de control por la plataforma SDQS en los tramos viales de la KR 90 entre la CL 152B y CL 157, especialmente por la IEP de rutas escolares que parquean constantemente en horas de la tarde</t>
  </si>
  <si>
    <t xml:space="preserve">1) SOLICITUD DE OPERATIVO DE CONTROL POR SDQS </t>
  </si>
  <si>
    <t>16-06-2018 SOLICITUD DE OPERATIVO POR SDQS 1525852018</t>
  </si>
  <si>
    <t>SDQS 1525852018</t>
  </si>
  <si>
    <t>NO SE SOLICITO EL OPERATIVO DEBIDO A QUE LA PLATAFORMA DE "BOGOTÁ TE ESCUCHA" ESTABA EN MANTENIMIENTO</t>
  </si>
  <si>
    <t xml:space="preserve"> Realizar recorrido de verificación por señalización sobre la CL 147 entre KR  87 a la KR  86 A</t>
  </si>
  <si>
    <t>13-06-2018 ACTA RECORRIDO DE VERIFICACIÓN</t>
  </si>
  <si>
    <t>FALTA NUMERO ORACLE
CL 147 entre KR  87 a la KR  86 A</t>
  </si>
  <si>
    <t xml:space="preserve">1) Solicitar operativos de control a través de la aplicación SDQS en los tramos de la carrera 45 y carrera 45A entre calle 102 y 109, Calle 104 entre KR. 48 y KR. 49, por invasión de espacio público, destacando los frentes de la KR. 50 No. 106-49, la CL. 105 No. 49-02, la CL. 103B No. 50-47, la curva de la KR 49 con CL 105, CL 101 con KR 49 y KR 49 No 104-25 debido al estacionamiento de vehículos pertenecientes a empresas, construcciones y establecimientos; Cl 103 B entre KR 47 y KR 51 por IEP; y En el Cruce de la Cl 102A con KR 53 en sentido N-S debido a la congestión vehicular por un señor que se ubica en este cruce durante la hora pico. 
2) Recorrido de verificación en la CL 100 con Cr 49A para solicitar señalización horizontal de paso seguro, ya que por este transitan adultos mayores y no hay respeto por parte de los conductores.  </t>
  </si>
  <si>
    <t xml:space="preserve">1) SOLICITUD DE OPERATIVO DE CONTROL POR EL SDQS
2) RECORRIDO DE VERIFICACIÓN </t>
  </si>
  <si>
    <t>30-05-2018 ACTA RECORRIDO DE VERIFICACIÓN Y VISITA TÉCNICA. NO APLICA SEÑALIZACION - ENTRADA A UN PREDIO
16-06-2018 SOLICITUD DE OPERATIVO DE CONTROL POR SDQS 1525862018</t>
  </si>
  <si>
    <t>ACTA
SDQS 1525862018</t>
  </si>
  <si>
    <t>Adelantar recorrido por señalización en la Cra 116 entre calle 151 ,152 y 153 -Operativos de control por SDQS en la calle 152 entre Cra 116 a la 114.</t>
  </si>
  <si>
    <t>1) RECORRIDO DE VERIFICACIÓN 
2) SOLICITAR OPERATIVO DE CONTROL POR EL SDQS</t>
  </si>
  <si>
    <t xml:space="preserve">30-05-2018 ACTA RECORRIDO DE VERIFICACIÓN Y VISITA TÉCNICA
12-06-2018 NUMEROS DE INCIDENTE ORACLE 180612-000015 Y 180612-000027. MENCIONANDO QUE LA DIRECCION ES KR 117 ENTRE CL 151B Y CL 152
16-06-2018 SOLICITUD OPERATIVO DE CONTROL SDQS 1525872018
</t>
  </si>
  <si>
    <t>ACTA
NUMEROS DE INCIDENTE ORACLE 180612-000015 Y 180612-000027
SDQS 1525872018</t>
  </si>
  <si>
    <t xml:space="preserve">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al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KR 70H entre CL 116 y CL 117 (frente al establecimiento OXXO); CL 116ª entre KR 70C y KR 70D; CL 117 con KR 70D (principalmente por IEP de camiones);   CL 116 entre KR 70F y KR 70G frente al establecimiento la canasta campesina, y la IEP en la CL 116 No. 70C-62 por vehículos de carga pesada. 
2) Reunión de participación para tratar solución referente a la IEP, en lo posible con representantes del Colegio agustiniano, representantes de las rutas escolares y representantes de la comunidad y/o JAC. </t>
  </si>
  <si>
    <t>1 ) SOLICITAR OPERATIVO DE CONTROL POR EL SDQS
2) REUNIÓN DE PARTICIPACIÓN</t>
  </si>
  <si>
    <t>16-06-2018 SOLICITUD OPERATIVO POR SDQS 1525902018</t>
  </si>
  <si>
    <t>SDQS 1525902018</t>
  </si>
  <si>
    <t>FALTA REUNIÓN DE PARTICIPACIÓN</t>
  </si>
  <si>
    <t>Solicitar operativo de control por plataforma SDQS y a la DVC, por IEP en la CL 132A No.58C - 77 donde hay una camioneta abandonada; CL 131A No. 59C-21 donde hay un vehiculo blanco con carpa; KR 65 con CL 164 por IEP; KR 62 entre CL 160 y CL 163 por IEP y congestion vehicular</t>
  </si>
  <si>
    <t>1 ) SOLICITAR OPERATIVO DE CONTROL POR EL SDQS</t>
  </si>
  <si>
    <t xml:space="preserve">16-06-2018 SOLICITUD DE OPERATIVO POR SDQS 1525912018 
16-06-2018 CORREO ELECTRONICO A JCGXXXXXX@MOVILIDADBOGOTA.GOV.CO GERENTE DE AREA DE LA DCV </t>
  </si>
  <si>
    <t>SDQS 1525912018 
CORREO ELECTRONICO A JCGXXXXXX@MOVILIDADBOGOTA.GOV.CO GERENTE DE AREA DE LA DCV</t>
  </si>
  <si>
    <t xml:space="preserve"> Se solicitará ante la DCV la actualización del diseño de zona escolar para implementación (CL 235- VIA GUAYMARAL  GIMNASIO GALES Y COLOMBO BRITANICO )</t>
  </si>
  <si>
    <t xml:space="preserve">SOLICITUD ANTE OTRA DIRECCION DE LA SDM PARA PROCESO DE IMPLEMENTACION </t>
  </si>
  <si>
    <t>12-06-2018 NUMERO DE INCIDENTE ORACLE 180612-000008</t>
  </si>
  <si>
    <t>NUMERO DE INCIDENTE ORACLE 180612-000008</t>
  </si>
  <si>
    <t xml:space="preserve"> Se solicitará ante la DCV la actualización del diseño del sector para incluir la respectiva señalización que proteja los residentes del sector (KR 111 CON CL 160) </t>
  </si>
  <si>
    <t>12-06-2018 NUMERO DE INCIDETE ORACLE 180612-000010. ACLARANDO QUE EL TRAMO ESPECIFICADO NO SE ENCUENTRA Y SE CAMBIA POR KR 106A CON CL 157</t>
  </si>
  <si>
    <t>NUMERO DE INCIDENTE 
180612-000010</t>
  </si>
  <si>
    <t xml:space="preserve">Se solicitará ante la DSVCT implementar medidas de pacificación que mitiguen riesgos de accidentalidad  en la intersección ( KR 117 – CL 151B ) </t>
  </si>
  <si>
    <t xml:space="preserve">12-06-2018 NUMERO DE INCIDENTE ORACLE  180612-000027. </t>
  </si>
  <si>
    <t xml:space="preserve">NUMERO DE INCIDENTE ORACLE  180612-000027. </t>
  </si>
  <si>
    <t xml:space="preserve">Se solicitará ante la DCV la actualización del diseño para la implementación de la señalización horizontal en el sector ( KR 117 ENTRE CL 151 Y CL 152- CL 151B ) </t>
  </si>
  <si>
    <t xml:space="preserve">12-06-2018 NUMERO DE INCIDENTE ORACLE 180612-000015 </t>
  </si>
  <si>
    <t xml:space="preserve">NUMERO DE INCIDENTE ORACLE 180612-000015 </t>
  </si>
  <si>
    <t>Se solicitará ante la DCV la actualización del diseño de zona escolar para su respectivo mantenimiento e implementación. ( KR 141 Y KR 143 ENTRE CL 142 Y CL 142C )</t>
  </si>
  <si>
    <t>12-06-2018 NUMERO DE INCIDENTE ORACLE 180612-000018</t>
  </si>
  <si>
    <t>NUMERO DE INCIDENTE ORACLE 180612-000018</t>
  </si>
  <si>
    <t xml:space="preserve"> Se solicitará ante la DCV información del diseño de señalización a cargo del FDLS y desde el CLM de Suba, se realizarán campañas de información mal parqueo en via.( KR 138A ENTRE CL 142B BIS Y CL 143. ) </t>
  </si>
  <si>
    <t>12-06-2018 NUMERO DE INCIDENTE ORACLE 180612-000022</t>
  </si>
  <si>
    <t>NUMERO DE INCIDENTE ORACLE 180612-000022</t>
  </si>
  <si>
    <t xml:space="preserve">Se solicitará ante la DCV actualización del  diseño para implementación en el sector. ( KR 139 ENTRE CL 142BIS A CL 143 ) </t>
  </si>
  <si>
    <t>12-06-2018 NUMERO DE INCIDENTE ORACLE 180612-000026</t>
  </si>
  <si>
    <t>NUMERO DE INCIDENTE ORACLE 180612-000026</t>
  </si>
  <si>
    <t xml:space="preserve"> Se solicitará ante la DCV actualización del  diseño para implementación en el sector ( CL 135 ENTRE KR 107B Y KR 110) </t>
  </si>
  <si>
    <t>12-06-2018 NUMERO DE INCIDENTE ORACLE 180612-000017</t>
  </si>
  <si>
    <t>NUMERO DE INCIDENTE ORACLE 180612-000017</t>
  </si>
  <si>
    <t>Se solicitará la actualización del diseño para viabilidad de reductores de velocidad en el sector. (KR 48 ENTRE CL 127 Y CL 127A )</t>
  </si>
  <si>
    <t>12-06-2018 NUMERO DE INCIDENTE ORACLE 180612-000020</t>
  </si>
  <si>
    <t>NUMERO DE INCIDENTE ORACLE 180612-000020</t>
  </si>
  <si>
    <t>Se solicitará ante la DCV la  actualización del diseño en el sector con viabilidad de reductores de velocidad. (CL 119 ENTRE KR 49 Y KR 53 )</t>
  </si>
  <si>
    <t>12-06-2018 NUMERO DE INCIDENTE ORACLE 180612-000016</t>
  </si>
  <si>
    <t>NUMERO DE INCIDENTE ORACLE 180612-000016</t>
  </si>
  <si>
    <t xml:space="preserve"> Hacer seguimiento a los diferentes tramos de desvió  en el sector de la obra (carrera 91 y calle 131 A) desde la Cra 91 hasta la avenida la conejera (transversal 97)</t>
  </si>
  <si>
    <t>1) HACER SEGUIMIENTO</t>
  </si>
  <si>
    <t xml:space="preserve">15-06-2018 RECORRIDO DE VERIFICACIÓN </t>
  </si>
  <si>
    <t xml:space="preserve">ACTA RECORRIDO DE VERIFICACION </t>
  </si>
  <si>
    <t>FALTA HACER SEGUIMIENTO</t>
  </si>
  <si>
    <t xml:space="preserve">1) Recorrido de verificación y visita técnica por falta de señalización de SR28 en el tramo vial de la CL 146 entre Av. Villas y la KR 58D.
2) Operativo de control por plataforma SDQS en los tramos viales de la CL 146B entre Av. Boyacá y KR 58D, KR 58D entre CL 146B y CL 146, CL 146ª con CL 146B, y CL 146 entre KR 58 y KR 58D. 
3) Solicitar información a DCV del plan de movilidad y la aprobación de diseño en el sector, para enviar al señor Iván Serrano a través del correo serranosali@gmail.com o al teléfono 3112376174. </t>
  </si>
  <si>
    <t>1) RECORRIDO DE VERIFICACIÓN Y VISITA TÉCNICA
2) SOLICITUD DE OPERATIVO DE CONTROL
3) SOLICITUD DE INFORMACION ANTE LA DCV</t>
  </si>
  <si>
    <t>13-06-2018 ACTA RECORRIDO DE VERIFICACIÓN Y VISITA TÉCNICA
19-06-2018  NUMERO DE INCIDENTE ORACLE 180619-000142
16-06-2018 SOLICITUD DE OPERATIVO DE CONTROL POR SDQS 1525922018
16-06-2018 CORREO ELECTRONICO A JCGXXXXXX@MOVILIDADBOGOTA.GOV.CO GERENTE DE AREA DE LA DCV</t>
  </si>
  <si>
    <t>ACTA
  NUMERO DE INCIDENTE ORACLE 180619-000142
SDQS 1525922018
CORREO ELECTRONICO A JCGXXXXXX@MOVILIDADBOGOTA.GOV.CO GERENTE DE AREA DE LA DCV</t>
  </si>
  <si>
    <t>SE REALIZO EL RECORRIDO DE VERIFICACIÓN Y VISITA TÉCNICA EL DIA 13-06-2018, SIN EMBARGO SE SUBE POR LA PLATAFORMA ORACLE EL DIA 19-06-2018 CON EL NUMERO DE INCIDENTE 180619-000142</t>
  </si>
  <si>
    <t>septiembre</t>
  </si>
  <si>
    <t>14-02-2018 SE REALIZO PLA PILOTO DE CARGUE Y DESCARGUE POR PARTE DE LA DEPENDENCIA DTI, ESTA PENDIENTE EL RESULTADO DEL PLAN PILOTO, 23-03-2018 EN LA REUNION DE COM,ITE DE AREA SE HABLO DEL RESULTADO, NOS ENVARAN AL CORREO EL RESULTADO PARA REALIZAR LA SOCIALIZACION 
15-05-2018 SE REALIZA ENCUENTRO COMUNITARIO SOCIALIZANDO QUE LA PRUEBA PILOTO NO FUE EFECTIVA, DEBIDO A LA SITUACION DE IEP QUE SE PRESENTA EN EL SECTOR, SE INFORMA QUE SE REALIZARA PRUEBA PILOTO DE AMPLIACION DE ANDEN</t>
  </si>
  <si>
    <t>GENERAR SEGURIDAD VIAL</t>
  </si>
  <si>
    <t>05-06-2018 SE REALIZA REUNION CON EL COORDINADOR DE SEGURIDAD DONDE SE EXPONE LA SITUACION DE INSEGURIDAD EN EL TRAMO DE LA CICLORUTA DE LA KR 24 CON AC 80</t>
  </si>
  <si>
    <t>1, SE REALIZA JORNADA INFORMATIVA EL DÍA 28-05-2018</t>
  </si>
  <si>
    <t>1) SE REALIZA JORNADA INFORMATIVA EL DÍA 31-05-2018 ENSEÑANDO LAS 15 CONDUCTAS DEL BUEN CICLISTA</t>
  </si>
  <si>
    <t>1. SE ACUERDA SOCIALIZACIÓN EL DIA 6 DE MAYO DE 2018 SDM-DSC-71938-2018 APROBADA PENDIENTE POR IMPLEMENTAR SE INFORMA A 36 PREDIOS. 2. DE ACUERDO CON RECORRIDO TECNICO REALIZADO EL DÍA 28-05-2018 SE DETERMINA QUE NO ES VIABLE EL CAMBIO DE SENTIDO VIAL PORQUE ES ACCESO A LA 30 A LA KR 24 Y A LA CL 80. SUGIERE OPERATIVOS DE CONTROL. SE SOLICITA OPERATIVO DE CONTROL CON RADICADO #1319642018</t>
  </si>
  <si>
    <t>1. RADICADO # 803392018. DEL 03-04-2018 OPERATIVO DE CONTROL.                                2.  12-05-2018 LA ING DE APOYO ENVIARA EMAIL A DCV PARA LA CONSULTA DE CSV EN LA KR 60 CON CL 94- SE CONTACTA VIA CORREO ELECTRONICO EL DÍA 28-05-2018 CON DCV A LO QUE CONTESTAN QUE LA DSVCT YA SOLICITO LA IMPLEMENTACIÓN DEL CAMBIO DE SENTIDO VIAL</t>
  </si>
  <si>
    <t>1. SE REALIZA JORNADA INFORMATIVA EN RELACIÓN CON LAS ZONAS DONDE ESTA PROHIBIDO PARQUEAR EL DÍA 28-05-2018</t>
  </si>
  <si>
    <t>SOLICITUD DE SR-28 Y OPERATIVOS DE CONTROL INCIDENTE 180528-000092</t>
  </si>
  <si>
    <t xml:space="preserve">ELEVAR SOLICITUD A DCV IMPLEMENTACION DE REDUCTORES DE VELOCIDAD EN LA CL 74 ENTRE KR 30 Y KR 24.  </t>
  </si>
  <si>
    <t>SOLICITUD IMPLEMENTACIÓN DE REDUCTOR DE VELOCIDAD INCIDENTE 180528-000105</t>
  </si>
  <si>
    <t>IMPLEMENTACION DE REDUCTORES DE VELOCIDAD EN LA CL 75 ENTRE KR 23 Y KR 24. INCIDENTE 180528-000093</t>
  </si>
  <si>
    <t>SOLICITUD DE SR-28 Y OPERATIVOS DE CONTROL INCIDENTE 180528-000097</t>
  </si>
  <si>
    <t>SOLICITUD SEÑALIZACIÓN SR-28 INCIDENTE 180528-000094</t>
  </si>
  <si>
    <t>SEÑALIZACIÓN ZONA ESCOLAR INCIDENTE 180528-000103</t>
  </si>
  <si>
    <t xml:space="preserve">SEÑALIZACION HORIZONTAL INCIDENTE 180528-00014 </t>
  </si>
  <si>
    <t>ELEVAR SOLICITUD A DCV MANTENIEMIENTO DE REDUCTORES DE VELOCIDAD EN LA KR 50 CON CL 66.</t>
  </si>
  <si>
    <t xml:space="preserve">MANTENIMIENTO DE REDUCTORES DE VELOCIDAD INCIDENTE </t>
  </si>
  <si>
    <t>ELEVAR SOLICITUD A DCV SEÑALIZACION SR-28 EN LA CL 67B ENTRE KR 66 Y KR 68. INCIDENTE 180528-000084</t>
  </si>
  <si>
    <t>SOLICITA IMPLEMENTACIÓN DE SR-28 Y OPERATIVOS DE CONTROL, INCIDENTE 180528-000080</t>
  </si>
  <si>
    <t>1. SE REALIZAN TALLERES DE FORMACIÓN EL DÍA 11 DE MAYO 2. LA FUNCIONARIA GESTORA DE TRANSMILENIO REALIZA ACERCAMIENTO AL COLEGIO TOMAS CARRASQUILLA DONDE SOLICITARON PARA LA IMPLEMENTACIÓN DE LA RUTA PILA ELEVAR UN OFICIO AL COLEGIO</t>
  </si>
  <si>
    <t xml:space="preserve">CLM 12 - GERENTE DE AREA </t>
  </si>
  <si>
    <t>1) Respuesta dada por la DCV Zonas de cargue y descargue en los alrededores de la Plaza de mercado del 7 de Agosto; al respecto, se esta tomado información para llevar a cabo prueba piloto, con el objeto de habilitar zonas de cargue y descargue sobre la Carrera 23 desde la Calle 66 hasta la Calle 66 A  y en la Calle 66 A desde la Carrera 23 hasta la Carrera 24, el día en que se llevara a cabo la prueba esta por definirse por tema de recursos.2) 2. Con respecto al estacionamiento no es viable permitir el parqueo sobre la Calle 66 desde la Carrera 24 hasta la Carrera 14, teniendo en cuenta que este tramo hace parte de la malla vial intermedia y circulan vehículos del SITP</t>
  </si>
  <si>
    <t>SE REALIZA ENCUENTRO COMUNITARIO CON LA COMUNIDAD DEL BARRIO RIONEGRO, SE HABIA PREVISTO PARA EL MES ANTERIOR PERO LA COMUNIDAD CANCELO.</t>
  </si>
  <si>
    <t>180521-000087</t>
  </si>
  <si>
    <t>180521-000088</t>
  </si>
  <si>
    <t>180521-000089</t>
  </si>
  <si>
    <t>1. SE REALIZA JORNADA INFORMATIVA EL DÍA 20 -05-2018 2.  LA INGENIERA TÉCNICA REALIZA RECORRIDO DE VERIFICACIÓN EL DÍA 28-05-2018 DONDE INFORMA QUE NO SE LE DA VIABILIDAD A LA SOLICITUD DEBIDO A QUE LA VIA PRESENTA TODOS LOS PARAMETROS DE SEGURIDAD POSIBLES Y EN BUEN ESTADO</t>
  </si>
  <si>
    <t>1. SE LLEVA A CABO RECORRIDO TÉCNICO DE VERIFICACIÓN EL DÍA 28-05-2018 SE PRESENCIA VIA EN PAVIMENTO ASFALTICO EN BUEN ESTADO, PRESENTA REDUCTORES DE VELOCIDAD, SEÑALIZACIÓN VERTICAL SR-38 Y SR-01, NO PRESENTA SEÑALIZACIÓN HORIZONTAL. LA COMUNIDAD SOLICITA SEÑALIZACIÓN HORIZONTAL, ELEVAR SOLICITUD A DCV</t>
  </si>
  <si>
    <t>1) REUNIÓN DE PARTICIPACIÓN CON LA COMUNIDAD</t>
  </si>
  <si>
    <t>REUNIÓN DE PARTICIPACIÓN CON LOS COMERCIANTES DEL SECTOR</t>
  </si>
  <si>
    <t xml:space="preserve">EL DÍA 31-05-2018 SE REALIZA REUNIÓN DE PARTICIPACIÓN CON LA COMUNIDAD DEL BARRIO 7 DE AGOSTO </t>
  </si>
  <si>
    <t xml:space="preserve">1. FERIA DE SERVICIOS </t>
  </si>
  <si>
    <t>FERIA DE SERVICIOS DONDE SE PRESENTE EL PORTAFOLIO DE SERVICIOS DEL CLM Y EL SIM REALICE TRAMITES DE MOVILIDAD</t>
  </si>
  <si>
    <t>RECONOCIMIENTO EN EL SECTOR CUMPLIMIENTO CON LA MESA DE PACTOS Y ENCUENTROS COMUNITARIOS DEL SECTOR</t>
  </si>
  <si>
    <t>SE REALIZA FERIA DE SERVICIOS EN LA CL 78 CON KR 51 EL DÍA 19 DE MAYO CON ACOMPAÑAMIENTO DEL SIM, SE ATIENDEN 17 CIUDADANOS</t>
  </si>
  <si>
    <t xml:space="preserve">1, ENCUENTRO COMUNITARIO CON CONTRATISTA DEL PROYECTO </t>
  </si>
  <si>
    <t>ENCUENTRO COMUNITARIO SOCIALIZACIÓN DE LA MALLA CR 24 ENTRE CL 63 Y CL 63F</t>
  </si>
  <si>
    <t>SOCIALIZAR A LA COMUNIDAD LA MALLA IMPLEMENTADA FRENTE A LA UNIVERSIDAD DEL ROSARIO SEDE QUINTA MUTIS</t>
  </si>
  <si>
    <t>25-05-2018ENCUENTRO COMUNITARIO CON LA COMUNIDAD DEL BENJAMIN HERRERA, EL CONTRATISTA Y LA SDM - DSVCT PARA SOCIALIZAR LA MALLA DE LA CR 24 CON CL 63</t>
  </si>
  <si>
    <t>1. RECORRIDO JARDIN INFANTIL ANGELES DE AMAR</t>
  </si>
  <si>
    <t>EL JARDIN INFANTIL NO CUENTA CON SEÑALIZACIÓN</t>
  </si>
  <si>
    <t xml:space="preserve">SOLICITAR SEÑALIZACIÓN ESCOLAR A LA DCV </t>
  </si>
  <si>
    <t>SE REALIZA RECORRIDO DE VERIFICACIÓN EL DÍA 29 DE MAYO DE 2018 EVIDENCIANDO SEÑALIZACION VERTICAL, SIN EMBARGO, NO SE EVIDENCIA SEÑALIZACIÓN HORIZONTAL Y ESTOPEROLES EN MAL ESTADO</t>
  </si>
  <si>
    <t>1, RECORRIDO DE VERIFICACIÓN EN LOS PUNTOS PLANTEADOS</t>
  </si>
  <si>
    <t>RECORRIDO DE VERIFICACIÓN PARA EVALUAR SEÑALIZACIÓN 1) SEÑALIZACIÓN EN MAL ESTADO KR52KR51,KR50,KR50A,KR50B CON CLES 64 Y CL 68Y AVDA CR 30. 2) CL 64 ESTA EN SOBLE SENTIDO POSIBILIDAD QUE QUEDE EN SENTIDO UNICO 3). QUITAR EL SEPARADOR DE LA KR 52 CON CL 68 4) SEÑALIZACIÓN PROHIBIDO EL PASO DE CICLISTAS EN EL PUENTE PEATONAL ESTACIÓN TRANSMILENIO SIMÓN BOLIVAR</t>
  </si>
  <si>
    <t>REVISIÓN DE LA SEÑALIZACIÓN E IMPLEMENTACIÓN DE LA MISMA</t>
  </si>
  <si>
    <t>1. EN EL COMITÉ DE AREA SE LE DA A CONOCER AL GERENTE DE AREA LA SOLICITUD POR PARTE DE LA COMUNIDAD 2. EL GERENTE DE AREA REALIZARA REVISIÓN DE LA SOLICITUD 3. INDICA QUE NO ES VIABLE EL RETIRO DEL SEPARADOR 4. EL GERENTE DE AREA REALIZARA RECORRIDO PARA VERIFICAR LA SEÑALIZACIÓN EN EL PUENTE PEATONAL</t>
  </si>
  <si>
    <t xml:space="preserve">1) RECORRIDO DE VERIFICACION </t>
  </si>
  <si>
    <t>1) EN LA CL 67B CON CR 67 IEP 2) CR 65 #67-31 BUSES ESCOLARES MAL ESTACIONADOS 3). CR 66 ENTRE CL 66 A LA CL 68 PRESENCIA DE IEP POR EMPRESAS DE SEGURIDAD. 4) CR 66#67G-30 PARQEUEO DE CAMIONES 5) CR 65#67D-91 CARROS ABANDONADOS 6) CR 62#67A-35</t>
  </si>
  <si>
    <t>MEJORAR LA IEP EN EL SECTOR</t>
  </si>
  <si>
    <t>1. SE ENVIARA CORREO AL GERENTE DE AREA PARA LA OPERATIVIDAD EN EL BARRIO JJ VARGAS</t>
  </si>
  <si>
    <t>1, JORNADA INFORMATIVA EN LA CR 24 CON CL 63C</t>
  </si>
  <si>
    <t>MEJORA LA IEP EN EL SECTOR</t>
  </si>
  <si>
    <t>1. SE REALIZA JORNADA INFORMATIVA EN RELACIÓN CON LAS ZONAS DONDE ESTA PROHIBIDO PARQUEAR INFORMANDO 8 CIUDADANOS</t>
  </si>
  <si>
    <t>ACTA - LISTADO</t>
  </si>
  <si>
    <t>1) OPERATIVOS DE CONTROL POR SDQS</t>
  </si>
  <si>
    <t xml:space="preserve">1) CR 27 HASTA CL 63 IEP </t>
  </si>
  <si>
    <t>1) JORNADA INFORMATIVA ALREDEDOR DE LA UNIVERSIDAD EL ROSARIO</t>
  </si>
  <si>
    <t>1) JORNADA INFORMATIVA PASOS SEGUROS ALREDEDOR DE LA SEDE QUINTA MUTIS UNIVERSIDAD DEL ROSARIO</t>
  </si>
  <si>
    <t>GENERAR CULTURA EN RELACIÓN CON EL USO DE PASOS SEGUROS</t>
  </si>
  <si>
    <t>1) SE REALIZA JORNADA INFORMATIVA ALREDEDOR DE LA UNIVERSIDAD DEL ROSARIO EL DÍA 31 DE MAYO</t>
  </si>
  <si>
    <t>ACTA - REGISTRO FOTOGRAFICO</t>
  </si>
  <si>
    <t>1) ELEVAR SOLICITUD A DCV</t>
  </si>
  <si>
    <t>1) RECORRIDO TÉCNICO DE VERIFICACIÓN PARA VERIFICAR SEÑALIZACIÓN EN LA KR 23 CON CL 63D Y CL 63A</t>
  </si>
  <si>
    <t>1) SOLICITAR OPERATIVOS DE CONTROL EN EL SECTOR</t>
  </si>
  <si>
    <t>1) RECORRIDO TÉCNICO DE VERIFICACIÓN EN LA KR 29 CON CL 77</t>
  </si>
  <si>
    <t>1) RECORRIDO EN LA CR 54 CON CL 64A DONDE NO SE EVIDENCIA SEÑALIZACIÓN HORIZONTAL</t>
  </si>
  <si>
    <t>1) JORNADA INFORMATIVA EN CR 15CON CL 66 DIRIGIDA A LOS CICLISTAS</t>
  </si>
  <si>
    <t>ENSEÑAR A LOS CICLISTAS LAS 15 CONDUCTAS QUE DEBEN TENER EN CUENTA PARA TRANSITAR EN LA VIA</t>
  </si>
  <si>
    <t>1) SE REALIZA JORNADA INFORMATIVA DIRIGIDA A LOS CICLISTAS</t>
  </si>
  <si>
    <t>1) SOLICITUD DE OPERATIVOS DE CONTROL EN LA CL 70 CON KR 54 POR SDQS</t>
  </si>
  <si>
    <t>1) OPERATIVO DE CONTROL POR SDQS CON EL PROPOSITO DE MEJORAR LA IEP EN EL SECTOR</t>
  </si>
  <si>
    <t>1) JORNADA INFORMATIVA CL 72 CON KR55-PUENTE VEHICULAR</t>
  </si>
  <si>
    <t>1) JORNADA INFORMATIVA DEBIDO A QUE LOS CONDUCTORES REALIZAN GIRO PROHIBIDO AL FINALIZAR EL PUENTE</t>
  </si>
  <si>
    <t>HACER RESPETAR LA SEÑALIZACIÓN Y DE ESTA MANERA SE EVITAN ACCIDENTES</t>
  </si>
  <si>
    <t>1) SE REALIZA JORNADA INFORMATIVA A LOS CONDUCTORES PARA QUE REALICEN EL GIRO COMO INDICA LA SEÑALIZACIÓN</t>
  </si>
  <si>
    <t>1) CONSEJO LOCAL GESTION DEL RIESGO . ENVIAR PRESENTACIÓN PIP</t>
  </si>
  <si>
    <t>1) ENVIAR LA PRESENTACIÓN DEL PIP DEL CENTRO LOCAL DE MOVILIDAD</t>
  </si>
  <si>
    <t>VISIBILIZAR LAS ACCIONES DE CENTROS LOCALES Y PRESENTAR EL PLAN INSTITUCIONAL DE PARTICIPACION</t>
  </si>
  <si>
    <t>1) SE ENVIA EL VIDEO DEL PIP A  LA DRA. NANCY DEL IDIGER POR SOLICITUD EN EL CLGR - CC</t>
  </si>
  <si>
    <t>1) JORNADA INFORMATIVA EN LA CR 23 CON 70</t>
  </si>
  <si>
    <t>1) JORNADA INFORMATIVA DEBIDO A LA PRESENCIA DE IEP EN EL SECTOR</t>
  </si>
  <si>
    <t xml:space="preserve">1) SE REALIZA JORNADA INFORMATIVA INFORMANDO A 14 CIUDADANOS DEBIDO A LA PRESENCIA DE IEP </t>
  </si>
  <si>
    <t xml:space="preserve">la ciudadana líder del grupo manifiesta que por temporada la agenda del grupo esta completa y es necesario reprogramar la fecha para el próximo año 
A La fecha lla ciodadana aún no ha sido contactada no responde al número de contacto ni vovlvió a participar de los escensarios donde se desarrolló el encuentro, se cierra APT en el mes de mayo teniendo en cuenta que la persona de contacto inrersada en los talleres ya tiene fuera de servicio el número de contacto y no ha vuelto a ningún espacio de participación  </t>
  </si>
  <si>
    <t>se realiza reunión con representantes de las universidades y dirección de seguridad vial para aclarar inquietudes en relación con el PESV el día 06-06-2018</t>
  </si>
  <si>
    <t xml:space="preserve">las  universidades participes del encuentro aún no cuentan con avances en relación con el pesv y solicitan realizar un nuevo encuentro ya que se han sumado instituciones, para el mes de junio </t>
  </si>
  <si>
    <t>se da tramite mediante SDM-DSC-99448-2018 con fecha del 17-05-2018</t>
  </si>
  <si>
    <t xml:space="preserve">Número de radicado </t>
  </si>
  <si>
    <t xml:space="preserve">solo quedaba un predio ´por socializar delc ual nunca se recibió respuesta por tanto se remitió informe con los resultados obtenidos </t>
  </si>
  <si>
    <t>se socializa con la comunidad el 15 de marzo el cambio de sentido unidireccional a bidireccional cierre SDM-DSC-117104-2018</t>
  </si>
  <si>
    <t>se realiza segunda propuesta a la comunidad el dia 16 /03/2018
cierre SDM-DSC-117104-2018</t>
  </si>
  <si>
    <t xml:space="preserve">Elaborar diagnostico y gestionar a nivel interno de la entidad ante la DSV-CT La esmeralda cambio de sentido vial </t>
  </si>
  <si>
    <t xml:space="preserve">Elaborar diagnostico y gestionar a nivel interno de la entidad ante la DSV-CT Rafael Nuñez </t>
  </si>
  <si>
    <t xml:space="preserve">última socialización realizada el 11 de mayo de 2018 en conjunto residencial, donde por cambio de administración se había demorado la gestión </t>
  </si>
  <si>
    <t>Iinforme emitido por ingeniera de apoyo kr 50 con CL 63: SDM-DSC-99378-2018​ del 15-05-2018</t>
  </si>
  <si>
    <t>Segunda jornada de socialización realizada el 13 de junioi de 2018</t>
  </si>
  <si>
    <t xml:space="preserve">recorrido técnico realizado el 11 de mayo, reductores reportados en la dirección mencionada no existe, estoperoles desprendidos no aplican para gestión teniendo en cuenta que allí hay aprobada una nueva medida de bandas en agregado que ya se socializó. 
180521-000123
ID de incidente: 25730
Asunto: solicitud de reductores de velocidad
Contacto: Ciudadanía Bogotá
       ID de contacto: 37
</t>
  </si>
  <si>
    <t xml:space="preserve">sensibilizar a la ciudadanía sobre el uso adecuado de las ciclo rutas </t>
  </si>
  <si>
    <t>se realiza jornada informativa descrita el día 17 de mayo de 2018</t>
  </si>
  <si>
    <t>acta de jornada informativa</t>
  </si>
  <si>
    <t xml:space="preserve">realizar diagnóstico técnico y gestión a nivel interno, calle 22b cra 60 Salitre oriental, bandas en agregado ruido y vibración </t>
  </si>
  <si>
    <t xml:space="preserve">esperar viabilidad de la solicitud </t>
  </si>
  <si>
    <t xml:space="preserve">180521-000116
ID de incidente: 25725
Asunto: recorrido de verificación bandas en agregado aumento niveles de ruido y vibración
Contacto: Ciudadanía Bogotá
       ID de contacto: 37
</t>
  </si>
  <si>
    <t>Enviar correo a gerente de área con el fin de verificar estado de la solicitud calle 24 cra 66</t>
  </si>
  <si>
    <t xml:space="preserve">verificar solicitud acorde a los antecedentes en la zona </t>
  </si>
  <si>
    <t xml:space="preserve">informar a comunidad avances frente a petición </t>
  </si>
  <si>
    <t xml:space="preserve">180521-000119
ID de incidente: 25727
Asunto: pasos peatonales
Contacto: Ciudadanía Bogotá
       ID de contacto: 37
</t>
  </si>
  <si>
    <t xml:space="preserve">realizar diagnóstico técnico y gestionar ante ORACLE  cra 60 calle 22 Salitre oriental medidas disminusión velocidad </t>
  </si>
  <si>
    <t xml:space="preserve">180521-000121
ID de incidente: 25729
Asunto: generar medida de disminusión de la velocidad
Contacto: Ciudadanía Bogotá
       ID de contacto: 37
</t>
  </si>
  <si>
    <t xml:space="preserve">programar operativo mediante SDQS para el sectr de centro urbano en el entorno del acueducto </t>
  </si>
  <si>
    <t xml:space="preserve">articular con Policía de tránsito acciones que mitiguen la conducta del mal estacionamiento en el sector </t>
  </si>
  <si>
    <t xml:space="preserve">dar respuesta a las necesidades de la comunidad en relación con la problemática por IEP </t>
  </si>
  <si>
    <t>Radicado N° 1236602018 el 15 de mayo de 2018</t>
  </si>
  <si>
    <t xml:space="preserve">número de radicado </t>
  </si>
  <si>
    <t>remitir petición de la comunidad al IDU y a la Alcaldía local a través del SDQS la necesidad de intervenir la malla vial teniendo en cuenta que es una vía con paso de SITP y se ve afectada la movilidad en la AV Calle 23 N° 36</t>
  </si>
  <si>
    <t xml:space="preserve">dar traslado por competencia a problemática que está afectando la movilidad en el sector </t>
  </si>
  <si>
    <t xml:space="preserve">remitir petición que aqueja a la comunidad </t>
  </si>
  <si>
    <t>Radicado N° 1236942018 el 15 de mayo de 2018 al IDU Rta Cordial saludo:
Con el propósito de atender la comunicación remitida por la Alcaldía Mayor de Bogotá radicada en este
instituto con el número de la referencia, donde solicita la intervención de la Av. CL 23 entre KR 36 y Tv.
32C, amablemente se informa que el segmento vial de su interés hace parte de las metas físicas del
contrato de consultoría IDU-1110-2016, suscrito por este Instituto para la actualización, ajuste y
complementación, de los estudios de factibilidad y elaboración de los estudios y diseños de detalle para
la adecuación del Sistema Transmilenio de la extensión de la Troncal Américas entre Puente Aranda
a Troncal NQS y de la conexión operacional de las Troncales Américas, Calle 26 y NQS en Bogotá
D.C.
El contrato señalado se encuentra actualmente en ejecución. Una vez se concluyan y conozcan los
resultados de los estudios y diseños aludidos, en el segundo semestre del 2018, la Administración
Distrital definirá la continuidad de la siguiente fase de ejecución del proyecto.</t>
  </si>
  <si>
    <t xml:space="preserve">Realizar informe final en relación con la medida socializada, cra 52 entre calle 44c y 45a la Esmeralda </t>
  </si>
  <si>
    <t xml:space="preserve">emitir informe con base a los redultados </t>
  </si>
  <si>
    <t xml:space="preserve">informe final con base a los resultados de la socialización </t>
  </si>
  <si>
    <t xml:space="preserve">realizar jornada informativa de sensibilización en relación con los lugares donde está prohibido estacionar y el cuidado a las señales de tránsito en el entorno Corferias </t>
  </si>
  <si>
    <t xml:space="preserve">sensibilizar a la comunidad respecto al CNT </t>
  </si>
  <si>
    <t xml:space="preserve">dar a conocer a la comunidad los sitios donde está prohibido estacionar y la problemática generada por IEP </t>
  </si>
  <si>
    <t xml:space="preserve">jornada informativa realizada el 29-05-2018 </t>
  </si>
  <si>
    <t xml:space="preserve">acata de jormnada informativa </t>
  </si>
  <si>
    <t>Realizar reunión con gerente de área para remitir caso de afectación a la malla vial tras implementación de semáforo cra 20 calle 36</t>
  </si>
  <si>
    <t xml:space="preserve">gestionar a nivel interno de la entidad conducto a seguir para dar  respuesta al ciudadano </t>
  </si>
  <si>
    <t xml:space="preserve">orientar a la ciudadanía en relación con la solicitud realizada </t>
  </si>
  <si>
    <t xml:space="preserve">verificar estado de solicitud de reductores de velocidad en el barrio Armenia y remitir información por correo a líder comunal </t>
  </si>
  <si>
    <t>retomar solicitudes técnicas realizadas para el barrio para saber estado del proceso</t>
  </si>
  <si>
    <t xml:space="preserve">dar respuesta a las solicitudes técnicas de la comunidad </t>
  </si>
  <si>
    <t xml:space="preserve">información remitida a líder via correo el 21 de mayo de 2018, donde se da cuenta de la gestión realizada frente a los reductores de  velocidad solicitados </t>
  </si>
  <si>
    <t xml:space="preserve">correo electrónico </t>
  </si>
  <si>
    <t xml:space="preserve">remitir por SDQS solicitud a tránsito para realizar controles por infracción a contravía </t>
  </si>
  <si>
    <t xml:space="preserve">gestionar con tránsito controles en la vía </t>
  </si>
  <si>
    <t xml:space="preserve">mitigar el riesgo de los actores viales por infracciones en vía </t>
  </si>
  <si>
    <t>Radiacado a través de SDQS N° 1386402018.</t>
  </si>
  <si>
    <t xml:space="preserve">Realizar segunda visita a los edificios para recoger avances en la socialización expuesta      </t>
  </si>
  <si>
    <t xml:space="preserve">contar con el apoyo de los respresentantes de la propiedad horizontal para realizar la socialización correspondiente </t>
  </si>
  <si>
    <t xml:space="preserve">dar respuesta a la comunidad en relación con las necesidades técnicas del territorio </t>
  </si>
  <si>
    <t>socialización finalizada en la propiedad horizontal el 7-06-2018</t>
  </si>
  <si>
    <t xml:space="preserve">Realizar capacitación en articulación con equipo de pedagogía de la Dirección de seguridad Vial, según las necesidades de la institución.    </t>
  </si>
  <si>
    <t xml:space="preserve">articular con seguridad vial las capacitaciones requeridas por la institución </t>
  </si>
  <si>
    <t xml:space="preserve">educar a la comunidad en temas de seguridad vial </t>
  </si>
  <si>
    <t>capacitación realizada en articulación con seguridad vial el día 30 de mayo de 2018</t>
  </si>
  <si>
    <t xml:space="preserve">Revisar a través del gerente de área el PMT de la obra de la carrera 19 con calle 33ª para dar respuesta a la comunidad     </t>
  </si>
  <si>
    <t xml:space="preserve">suminitrar información a la comunidad en torno al PMT que requiere revisión </t>
  </si>
  <si>
    <t xml:space="preserve">articular con otras dependencias de la SDM para atender solicitudes de la comunidad </t>
  </si>
  <si>
    <t>se envía vía correo electrónico la información del PMT en mención a líder comunal el día 29 de mayo de 2018</t>
  </si>
  <si>
    <t xml:space="preserve">Realizar reunión con líder comunal del Campin para socializar resultados del presente encuentro comunitario expresando la voluntad del colegio en coadyuvar al bienestar de la comunidad.       </t>
  </si>
  <si>
    <t xml:space="preserve">generar acciones entre los actores sociales involucrados que mitiguen el impacto de la problmática en el territorio </t>
  </si>
  <si>
    <t xml:space="preserve">dar respuesta a las necesidades tanto de la comunidad educativa como de los residentes para el bienestar en el territorio </t>
  </si>
  <si>
    <t>Reunión realizada con líder comunal el 12 de junio de 2018</t>
  </si>
  <si>
    <t xml:space="preserve">acta de reunión </t>
  </si>
  <si>
    <t>SE REALIZO EL 25 DE ABRIL DEL 2018</t>
  </si>
  <si>
    <t>SE REALIZO EL DIA 8 DE MAYO DEL 2018</t>
  </si>
  <si>
    <t>SE REALIZO EL OPERATIVO EL DIA 16 DE MAYO DEL 2018</t>
  </si>
  <si>
    <t>SE REALIZO LA JORNADA INFORMATIVA EL DIA 27 DE ABRIL DEL 2018 Y 9 DE MAYO DEL 2018</t>
  </si>
  <si>
    <t>SE REALIZO LA SOCIALIZACION EL DIA 16 DE FEBRERO DEL 2018  Y LLEGO UN OFICIO DEL DIA 24 ABRIL DEL 2018 CON UN RADICADO SDM -DSC 43330-18-SDM-DSV-138641-17</t>
  </si>
  <si>
    <t>JORNADA INFORMATIVA DE MAL PARQUEO ENVIA EN LA CALLE 8 CON KR 18 YESTANZUELA</t>
  </si>
  <si>
    <t>JORNADA INFORMATIVA DE MAL PARQUEO ENVIA EN LA CALLE 8 CON KR 18  ESTANZUELA</t>
  </si>
  <si>
    <t>JORNADA INFORMATIVA DE MAL PARQUEO ENVIA EN LA CALLE 8 CON KR 18 ESTANZUELA</t>
  </si>
  <si>
    <t>SE REALIZO EL DIA 18 DE MAYO DEL 2018 LA JORNADA INFORMATIVA.</t>
  </si>
  <si>
    <t>JORNADFA INFORMATIVA  SOBRE CALLE 9,10,11 CON KR 25 Y 28 RICAURTE</t>
  </si>
  <si>
    <t>SE REALIZO JORNADA INFORMATIVA EL DIA 23 DE  MAYO DEL 2018</t>
  </si>
  <si>
    <t>REALIZAR RECORRIDO TECNICO  PARA VIABILIDAD DE SEÑALIZACION SR 28 Y JORNADA INFORMATIVA VOTO NACIONAL.</t>
  </si>
  <si>
    <t>SE REALIZO EL RECORRIDO TECNICOEL DIA 8 DE MAYO DEL 2018 DONDE ELEVARA LA SOLICITUD A DTI.16 DE MAYO SE REALIZO LA JORNADA INFORMATIVA IEP EN SECTOR.</t>
  </si>
  <si>
    <t>VISITA TECNICA  PARA LA IMPLEMENTACION DE ZONA ESCOLAR DE MANERA HORIZONTAL Y VERTICAL EN LA KR 24 CON 1 F EL VERJEL.</t>
  </si>
  <si>
    <t>SE REALIZO LA VISITA CON EL ING DE APOYO EL DIA 22 MAYO DEL 2018.</t>
  </si>
  <si>
    <t>SE REALIZA RECORRIDO CON ING DE APOYO DONDE  ELEVARA SOLICITUD  ADTI KR 15 ENTRE CALLE 9 Y CALLE 10</t>
  </si>
  <si>
    <t>SE REALIZO EL TALLER SENCIBILICACION Y EL SIM  EL DIA 24 DE MAYO DEL 2018.</t>
  </si>
  <si>
    <t>SE SOLICITA  VISITA TECNICA PARA REVISION  DE REDUCTORES DWE VELOCIDAD Y SEÑALIZACION DE ZONA ESCOLAR  TANTO HORIZONTAL Y VERTICAL  CALLE 2 # 17 A-07</t>
  </si>
  <si>
    <t xml:space="preserve">SE REALIZA LA VISITA TECNICA EL DIA 6 DE JUNIO DEL 2018 </t>
  </si>
  <si>
    <t>CONVOCAR A REUNION CON COMERCIANTES, COMUNIDAD Y SECRETARIA DE GOBIERNO PARA TRATAR TEMAS DE IEP CARGUE Y DESCARGUE EN EL SECTOR Y QUEJAS CIUDADANAS.</t>
  </si>
  <si>
    <t>SE REALIZA ENCUENTRO COMUNITARIO CONS ECRETARIO DE GOBIERNO DANDO RESPUESTA A SOLICITUDES REALIZADAS POR COMERCIANTES.</t>
  </si>
  <si>
    <t>VER ACTA DEL 25/05/2018</t>
  </si>
  <si>
    <t xml:space="preserve">SE REALIZA ENCUENTRO COMUNITARIO CON COMERCIANTES DEL BARRIO POLICARPA </t>
  </si>
  <si>
    <t>VER ACTA DEL 05/02/2018</t>
  </si>
  <si>
    <t>SE RADICA EL DIA 7/05/2018 OPERATIVO DE CONTROL POR HERRAMIENTA SDQS CON # DE RADICADO 1160712018 Y 1160742018</t>
  </si>
  <si>
    <t># DE RADICADO 1160712018 Y 1160742018</t>
  </si>
  <si>
    <t>SE REALIZA JORNADA INFORMATIVA EL 10/05/2018 CON 16 PERSONAS</t>
  </si>
  <si>
    <t>VER ACTA 10/05/2018</t>
  </si>
  <si>
    <t>SOLICITUD ENVIADA A DCV POR INCIDENTE EN ORACLE # 180501-000002</t>
  </si>
  <si>
    <t>ORACLE # 180501-000002</t>
  </si>
  <si>
    <t>SOLICITUD ENVIADA A DCV POR INCIDENTE EN ORACLE # 180501-000003</t>
  </si>
  <si>
    <t>ORACLE # 180501-000003</t>
  </si>
  <si>
    <t>SOLICITUD ENVIADA A DCV POR INCIDENTE EN ORACLE # 180501-000005</t>
  </si>
  <si>
    <t>ORACLE # 180501-000005</t>
  </si>
  <si>
    <t>SOLICITUD ENVIADA A DCV POR INCIDENTE EN ORACLE # 180501-000007</t>
  </si>
  <si>
    <t>ORACLE # 180501-000007</t>
  </si>
  <si>
    <t>SE RADICA EL DIA 7/05/2018 OPERATIVO DE CONTROL POR HERRAMIENTA SDQS CON # DE RADICADO 1160802018</t>
  </si>
  <si>
    <t># DE RADICADO 1160802018</t>
  </si>
  <si>
    <t xml:space="preserve">SE REALIZA RECORRIDO EL 18/05/2018 </t>
  </si>
  <si>
    <t>VER ACTA DEL 18/05/2018</t>
  </si>
  <si>
    <t xml:space="preserve">REALIZAR RECORRIDO TECNICO CON ING DE APOYO PARA VERIFICAR LA VIABILIDAD DE IMPLEMENTAR DE SEÑALIZACIÓN SR-10 EN LA KR 27 CON CL 17 SUR </t>
  </si>
  <si>
    <t>AGENDAR OPERATIVOS DE CONTROL EN LA CL 18SUR DESDE KR24B HASTA KR 24C POR LA HERRAMIENTA SDQS</t>
  </si>
  <si>
    <t>SE RADICA EL DIA 15/05/2018 OPERATIVO DE CONTROL POR HERRAMIENTA SDQS CON # DE RADICADO 1242052018</t>
  </si>
  <si>
    <t># DE RADICADO 1242052018</t>
  </si>
  <si>
    <t>AGENDAR OPERATIVOS DE CONTROL EN LA KR 24F DESDE LA CL 18SUR HASTA CL 19 sur POR LA HERRAMIENTA SDQS</t>
  </si>
  <si>
    <t>SE RADICA EL DIA 15/05/2018 OPERATIVO DE CONTROL POR HERRAMIENTA SDQS CON # DE RADICADO 1242142018</t>
  </si>
  <si>
    <t># DE RADICADO 1242142018</t>
  </si>
  <si>
    <t>AGENDAR OPERATIVOS DE CONTROL EN LA CL 18SUR DESDE KR 22 HASTA KR 24 POR LA HERRAMIENTA SDQS</t>
  </si>
  <si>
    <t>SE RADICA EL DIA 15/05/2018 OPERATIVO DE CONTROL POR HERRAMIENTA SDQS CON # DE RADICADO 1242192018</t>
  </si>
  <si>
    <t># DE RADICADO 1242192018</t>
  </si>
  <si>
    <t>AGENDAR OPERATIVOS DE CONTROL EN LA KR 24B DESDE CL 17SUR HASTA CL 18SUR POR LA HERRAMIENTA SDQS</t>
  </si>
  <si>
    <t>SE RADICA EL DIA 15/05/2018 OPERATIVO DE CONTROL POR HERRAMIENTA SDQS CON # DE RADICADO 1242252018</t>
  </si>
  <si>
    <t># DE RADICADO 1242252018</t>
  </si>
  <si>
    <t>AGENDAR OPERATIVOS DE CONTROL EN LA CL 18SUR DESDE KR 24C HASTA 24D POR LA HERRAMIENTA SDQS</t>
  </si>
  <si>
    <t>SE RADICA EL DIA 15/05/2018 OPERATIVO DE CONTROL POR HERRAMIENTA SDQS CON # DE RADICADO 1242312018</t>
  </si>
  <si>
    <t># DE RADICADO 1242312018</t>
  </si>
  <si>
    <t>AGENDAR OPERATIVOS DE CONTROL EN LA KR 24D DESDE CL 18SUR HASTA CL 17SUR POR LA HERRAMIENTA SDQS</t>
  </si>
  <si>
    <t>SE RADICA EL DIA 15/05/2018 OPERATIVO DE CONTROL POR HERRAMIENTA SDQS CON # DE RADICADO 1242342018</t>
  </si>
  <si>
    <t># DE RADICADO 1242342018</t>
  </si>
  <si>
    <t>AGENDAR OPERATIVOS DE CONTROL EN LA KR 24C DESDE CL 18SUR HASTA CL 19SUR POR LA HERRAMIENTA SDQS</t>
  </si>
  <si>
    <t>SE RADICA EL DIA 15/05/2018 OPERATIVO DE CONTROL POR HERRAMIENTA SDQS CON # DE RADICADO 1242422018</t>
  </si>
  <si>
    <t># DE RADICADO 1242422018</t>
  </si>
  <si>
    <t>AGENDAR OPERATIVOS DE CONTROL EN LA CL 19SUR DESDE KR 24D HASTA KR 24F POR LA HERRAMIENTA SDQS</t>
  </si>
  <si>
    <t>SE RADICA EL DIA 15/05/2018 OPERATIVO DE CONTROL POR HERRAMIENTA SDQS CON # DE RADICADO 1242472018</t>
  </si>
  <si>
    <t># DE RADICADO 1242472018</t>
  </si>
  <si>
    <t>AGENDAR OPERATIVOS DE CONTROL EN LA KR 24F DESDE CL 19SUR HASTA LA 1DE MAYO POR LA HERRAMIENTA SDQS</t>
  </si>
  <si>
    <t>SE RADICA EL DIA 15/05/2018 OPERATIVO DE CONTROL POR HERRAMIENTA SDQS CON # DE RADICADO 1242492018</t>
  </si>
  <si>
    <t># DE RADICADO 1242492018</t>
  </si>
  <si>
    <t>SE ELEVARA SOLICITUD DE SEÑAL SR-28 EN EL CONTORNO DEL PARQUE LA FRAGUA A LA DTI PARA ESTUDIO DE VIABILIDAD</t>
  </si>
  <si>
    <t>SOLICITUD ENVIADA A DTI POR INCIDENTE EN ORACLE # 180525-000047</t>
  </si>
  <si>
    <t>ORACLE # 180525-000047</t>
  </si>
  <si>
    <t xml:space="preserve">SE ELEVARA SOLICITUD DE SEÑAL SR-10 A LA DCV, PARA ESTUDIO DE VIABILIDAD EN LA KR 27-CL 17SUR </t>
  </si>
  <si>
    <t>SOLICITUD ENVIADA A DCV POR INCIDENTE EN ORACLE # 180528-000132</t>
  </si>
  <si>
    <t>ORACLE # 180528-000132</t>
  </si>
  <si>
    <t xml:space="preserve">SE REALIZARA MEMORANDO A LA DCV PARA DAR RESULTADO DE LA MEDIDA </t>
  </si>
  <si>
    <t xml:space="preserve"> ING DE APOYO </t>
  </si>
  <si>
    <t>MEDIANTE MEMORANDO A DCV SDM-DSC-113032-18</t>
  </si>
  <si>
    <t>MEMORANDO A DCV SDM-DSC-113032-18</t>
  </si>
  <si>
    <t>REALIZAR RECORRIDO CON ING TECNICA PARA MANTENIMIENTO DE SEÑALIZACION HORIZONTAL (REDUCTORES DE VELOCIDAD Y DEMARCACIÓN) EN LA KR 28 CON CL 15ASUR Y 14ASUR</t>
  </si>
  <si>
    <t>SE REALIZA RECORRIDO TECNICO EL 30/05/2018 CON ING DE APOYO PARA OBSERVAR VIABILIDAD DE IMPLEMENTACIÓN</t>
  </si>
  <si>
    <t>VER ACTA DE 30/05/2018</t>
  </si>
  <si>
    <t xml:space="preserve">AGENDAR OPERATIVO DE CONTROL EN LA KR 24B DESDE CL 16A SUR HASTA CL 15SUR POR LA HERRAMIENTA SDQS </t>
  </si>
  <si>
    <t>SE RADICA EL DIA 30/05/2018 OPERATIVO DE CONTROL POR HERRAMIENTA SDQS CON # DE RADICADO 1430082018</t>
  </si>
  <si>
    <t># RADICADO 1430082018</t>
  </si>
  <si>
    <t xml:space="preserve">AGENDAR OPERATIVO DE CONTROL EN LA CL 16SUR DESDE KR 22 HASTA KR 19 POR LA HERRAMIENTA SDQS </t>
  </si>
  <si>
    <t>SE RADICA EL DIA 30/05/2018 OPERATIVO DE CONTROL POR HERRAMIENTA SDQS CON # DE RADICADO 1430102018</t>
  </si>
  <si>
    <t># RADICADO 1430102018</t>
  </si>
  <si>
    <t xml:space="preserve">AGENDAR OPERATIVO DE CONTROL EN LA CL 15SUR DESDE KR 22 HASTA KR 24F POR LA HERRAMIENTA SDQS </t>
  </si>
  <si>
    <t>SE RADICA EL DIA 30/05/2018 OPERATIVO DE CONTROL POR HERRAMIENTA SDQS CON # DE RADICADO 1430122018</t>
  </si>
  <si>
    <t># RADICADO 1430122018</t>
  </si>
  <si>
    <t xml:space="preserve">RADICAR OPERATIVO DE CONTROL EN LA KR 17 CON CL 19BSUR POR LA HERRAMIENTA SDQS </t>
  </si>
  <si>
    <t>SE RADICA EL DIA 30/05/2018 OPERATIVO DE CONTROL POR HERRAMIENTA SDQS CON # DE RADICADO 1430142018</t>
  </si>
  <si>
    <t># RADICADO 1430142018</t>
  </si>
  <si>
    <t xml:space="preserve">RADICAR OPERATIVO DE CONTROL EN LA KR 18A CON CL 4SUR POR LA HERRAMIENTA SDQS </t>
  </si>
  <si>
    <t>SE RADICA EL DIA 30/05/2018 OPERATIVO DE CONTROL POR HERRAMIENTA SDQS CON # DE RADICADO 1430172018</t>
  </si>
  <si>
    <t># RADICADO 1430172018</t>
  </si>
  <si>
    <t xml:space="preserve">RADICAR OPERATIVO DE CONTROL EN LA KR 11b CON CL 2SUR POR LA HERRAMIENTA SDQS </t>
  </si>
  <si>
    <t>SE RADICA EL DIA 30/05/2018 OPERATIVO DE CONTROL POR HERRAMIENTA SDQS CON # DE RADICADO 1430222018</t>
  </si>
  <si>
    <t># RADICADO 1430222018</t>
  </si>
  <si>
    <t xml:space="preserve">RADICAR OPERATIVO DE CONTROL EN LA AVCL11SUR CON KR 14 POR LA HERRAMIENTA SDQS </t>
  </si>
  <si>
    <t>SE RADICA EL DIA 30/05/2018 OPERATIVO DE CONTROL POR HERRAMIENTA SDQS CON # DE RADICADO 1430212018</t>
  </si>
  <si>
    <t># RADICADO 1430212018</t>
  </si>
  <si>
    <t xml:space="preserve">RADICAR OPERATIVO DE CONTROL POR MEDIO DE LA HERRAMIENTA SDQS EN LA CL 17SUR ENTRE KR 24D HASTA 24F POR IEP </t>
  </si>
  <si>
    <t>SE RADICA EL DIA 18/06/2018 OPERATIVO DE CONTROL POR HERRAMIENTA SDQS CON # DE RADICADO 1529922018</t>
  </si>
  <si>
    <t># RADICADO 1529922018</t>
  </si>
  <si>
    <t xml:space="preserve">RADICAR OPERATIVO DE CONTROL POR MEDIO DE LA HERRAMIENTA SDQS EN LA     KR 24B HASTA CL 16 POR IEP </t>
  </si>
  <si>
    <t>SE RADICA EL DIA 30/05/2018 OPERATIVO DE CONTROL POR HERRAMIENTA SDQS CON # DE RADICADO 1430262018</t>
  </si>
  <si>
    <t># RADICADO 1430262018</t>
  </si>
  <si>
    <t>SE RADICA EL DIA 18/06/2018 OPERATIVO DE CONTROL POR HERRAMIENTA SDQS CON # DE RADICADO 1530162018</t>
  </si>
  <si>
    <t># RADICADO 1530162018</t>
  </si>
  <si>
    <t>SE RADICA EL DIA 30/05/2018 OPERATIVO DE CONTROL POR HERRAMIENTA SDQS CON # DE RADICADO 1430282018</t>
  </si>
  <si>
    <t># RADICADO 1430282018</t>
  </si>
  <si>
    <t>RADICAR OPERATIVO DE CONTROL POR MEDIO DE  HERRAMIENTA SDQS EN LA KR 19 ENTRE CL 18SUR HASTA CL 19 SUR POR IEP</t>
  </si>
  <si>
    <t>SE RADICA EL DIA 30/05/2018 OPERATIVO DE CONTROL POR HERRAMIENTA SDQS CON # DE RADICADO 1430342018</t>
  </si>
  <si>
    <t># RADICADO 1430342018</t>
  </si>
  <si>
    <t>RADICAR OPERATIVO DE CONTROL POR MEDIO DE  HERRAMIENTA SDQS EN LA CL26SUR DESDE KR 29A HASTA KR29B POR IEP</t>
  </si>
  <si>
    <t>SE RADICA EL DIA 30/05/2018 OPERATIVO DE CONTROL POR HERRAMIENTA SDQS CON # DE RADICADO 1430362018</t>
  </si>
  <si>
    <t># RADICADO 1430362018</t>
  </si>
  <si>
    <t>RADICAR OPERATIVO DE CONTROL POR MEDIO DE  HERRAMIENTA SDQS EN LA CL 12A SUR DESDE KR 13 HASTA LA DG 12SUR POR IEP</t>
  </si>
  <si>
    <t>SE RADICA EL DIA 30/05/2018 OPERATIVO DE CONTROL POR HERRAMIENTA SDQS CON # DE RADICADO 1430382018</t>
  </si>
  <si>
    <t># RADICADO 1430382018</t>
  </si>
  <si>
    <t>RADICAR OPERATIVO DE CONTROL POR MEDIO DE  HERRAMIENTA SDQS EN LA CL 32SUR DESDE LA KR 27 HASTA LA KR 30 POR IEP</t>
  </si>
  <si>
    <t>SE RADICA EL DIA 30/05/2018 OPERATIVO DE CONTROL POR HERRAMIENTA SDQS CON # DE RADICADO 1430412018</t>
  </si>
  <si>
    <t># RADICADO 1430412018</t>
  </si>
  <si>
    <t>RADICAR OPERATIVO DE CONTROL POR MEDIO DE  HERRAMIENTA SDQS EN LA CL 3 Y 4 SUR DESDE LA AV CARACAS HASTA LA KR 10 POR IEP</t>
  </si>
  <si>
    <t>SE RADICA EL DIA 30/05/2018 OPERATIVO DE CONTROL POR HERRAMIENTA SDQS CON # DE RADICADO 1430442018</t>
  </si>
  <si>
    <t># RADICADO 1430442018</t>
  </si>
  <si>
    <t>SE ELEVARA SOLICITUD DE VIABILIDAD A LA DCV PARA CAMBIO DE ESTOPEROLES A REDUCTORES DE VELOCIDAD EN LA KR 28 CON CL 17 SUR Y CL 14ASUR.</t>
  </si>
  <si>
    <t>SOLICITUD ENVIADA A DCV POR INCIDENTE EN ORACLE # 180612-000040</t>
  </si>
  <si>
    <t>ORACLE # 180612-000040</t>
  </si>
  <si>
    <t>SE REALIZARA EL DIA 8 DE AMYO A LAS 7 DE LA MAÑANA YA QUE POR AGENDA DEL PLANTEL NO SE PUDO REALIZAR EN EL MES DE ABRIL POR ACTIVIDADES PROGRAMADAS POR PARTE DE ELLOS. SE REALIZO JORNADAS LUDICAS CON NIÑOS Y JOVENES DEL PLANTEL EL DIA 8 DE MAYO DE 7 DE LA MAÑANA A 1 DE LA TARDE.</t>
  </si>
  <si>
    <t>DAR TRAMITE POR SDQS PARA AGENDAR OPERATIVO DE CONTROL EN LA CALLE 1A CNTRE TV 52A BIS Y DG 16 SUR.</t>
  </si>
  <si>
    <t>DAR TRAMITE POR SDQS PARA INFORMAR A TRANSMILENIO SOBRE CAMBIO DE PARADERO QUE PIDE LA COMUNIDAD EN LA TV 53 CON CL 1B</t>
  </si>
  <si>
    <t>CLM- ING</t>
  </si>
  <si>
    <t xml:space="preserve">SE DA TRAMITE MEDIANTE ORACLE INCIDENTE 
No. 180429-000016 (SEÑALIZACION)
S.D.Q.S 1091052018 (OPERATIVOS DE CONTROL </t>
  </si>
  <si>
    <t>No. 180429-000016 (SEÑALIZACION)
S.D.Q.S 1091052018 (CAMBIO DE PARADERO DEL SITP)</t>
  </si>
  <si>
    <t>SE REALIZA JORNADA ACTAS DE ACEPTACIÒN EL 07 DE JUNIO DE 2018 SE DA TRAMITE MEDIANTE MEMORANDO SDM-ZZZZZ-18</t>
  </si>
  <si>
    <t>SDM-ZZZZZ-18</t>
  </si>
  <si>
    <t xml:space="preserve"> SE DA TRAMITE MEDIANTE MEMO SDM-DSC-117102-18</t>
  </si>
  <si>
    <t>SE DIO TRAMITE MEDIANTE MEMO SDM-DSC-80797-2018</t>
  </si>
  <si>
    <t>SDM-DSC-80797-2018</t>
  </si>
  <si>
    <t>SE REALIZA RECORRIDO TECNICO EL DIA 24 DE ABRIL A LAS 4:30 PM CONFORME A LA SOLICITUD DEL COLEGIO LA MERCED PARA SEÑALIZACION Y VER SENTIDO VIAL DE LA CALLE 12A SUR. YA QUE NO SE PUDO TENER CONECCION CON ENCARGADOS DE RUTA PILA, SE RADICA EN LA SDQS BAJO EL NUMERO 1477532018 EL DIA 8 DE JUNIO A LAS 10:38 AM.</t>
  </si>
  <si>
    <t>SE DA TRAMITE MEDIANTE SDM-DSC-99392-2018</t>
  </si>
  <si>
    <t>SE DA TRAMITE A NIVEL INTERNO MEDIANTE MEMORANDO 
SDM-DSC-99401-2018</t>
  </si>
  <si>
    <t>SDM-DSC-99401-2018</t>
  </si>
  <si>
    <t>SE DA TRAMITE A NIVEL INTERNO MEDIANTE MEMORANDO 
SDM-DSC-80812-2018</t>
  </si>
  <si>
    <t>SDM-DSC-80812-2018</t>
  </si>
  <si>
    <t>SE PROGRAMA OPERATIVO DE CONTROL POR SDQS DESPUES DE REALIZAR RECORRIDO DE VERIFICACION</t>
  </si>
  <si>
    <t>SE REALIZA RECORRIDO DE VERIFICACION EL DIA 17 DE MAYO A LAS 11:00 AM, EN DONDE NO SE ENCUENTRA IEP O VEHICULO EN ABANDONO. POR TAL RAZON NO SE PROCEDE A LA REALIZACION DEL RADICADO SDQS.</t>
  </si>
  <si>
    <t>SE DA TRAMITE A NIVEL INTERNO
SDM-DSC-33968-2018</t>
  </si>
  <si>
    <t>SDM-DSC-33968-2018</t>
  </si>
  <si>
    <t>DAR TRAMITE MEDIANTE ORACLE  ANTE LA DCV
CARRERA 65 CLL 3 Y AV AMERICAS</t>
  </si>
  <si>
    <t>INCEIDENTE No 180628-000036</t>
  </si>
  <si>
    <t>INCEIDENTE No 180628-000037</t>
  </si>
  <si>
    <t>INCEIDENTE No 180628-000038</t>
  </si>
  <si>
    <t xml:space="preserve">SE GENERA ARTICULAR UNA REUNION PARA LA POSIBILIDAD DE UNA ZONA DE CARGUE Y DESCARGUE </t>
  </si>
  <si>
    <t xml:space="preserve">REALIZAR RECORRIDO CON INGENIERA </t>
  </si>
  <si>
    <t xml:space="preserve">SE REALIZÓ REUNIÓN CON LA EMPRESA GASEOSAS LUX CONFORME A LA SOLICITUD DE LA COMUNIDAD INVASIÓN DE ESPACIO PÚBLICO EN VÍA, SE ACUERDA HORARIOS ESPECÍFICOS SEGÚN LA NORMATIVIDAD DE CARGUE Y DESCARGUE, EN LOS CUALES LA EMPRESA SE COMPROMETE A ASUMIRLOS. </t>
  </si>
  <si>
    <t xml:space="preserve">SOLICITAR POR MEDIO DEL SDQS OPERATIVOS DE CONTROL EN TORNO AL COMPLEJO DEL SENA DE PALOQUEMAO </t>
  </si>
  <si>
    <t xml:space="preserve">REALIZAR RADICADO SDQS  </t>
  </si>
  <si>
    <t>SE REALIZA RADICADO SDQS BAJO EL NUMERO 1398072018. A LAS 9:09 AM. DONDE SE SOLICITAN OPERATIVOS DE CONTROL POR LA IEP.</t>
  </si>
  <si>
    <t>REALIZAR SDQS OPERATIVOS DE CONTROL EN LA CALLE 3A CON KR 38A BIS A</t>
  </si>
  <si>
    <t>SE REALIZA RADICADO SDQS BAJO EL NUMERO 1398272018, A LAS 9:15 AM. EN EL CUAL SE SOLICITAN OPERATIVOS DE CONTROL POR IEP.</t>
  </si>
  <si>
    <t xml:space="preserve">DAR TRAMITE MEDIANTE ORACLE  ANTE LA DCV
CALLE 3A BIS CON CARRERA 38A </t>
  </si>
  <si>
    <t>INCIDENTE No 180625-000146</t>
  </si>
  <si>
    <t xml:space="preserve">DAR TRAMITE MEDIANTE ORACLE  ANTE LA DCV
CARRERA 34 ENTRE CALLE 3 Y CALLE 3A </t>
  </si>
  <si>
    <t>INCIDENTE No 180625-000189</t>
  </si>
  <si>
    <t>REALIZAR SDQS OPERATIVOS DE CONTROL EN LA CALLE 3A ENTRE CARRERA 39A Y TV 42</t>
  </si>
  <si>
    <t>SE REALIZA RADOCADO SDQS BAJO EL NUMERO 1398432018, SIENDO LAS 9:21 AM. EN EL CUAL SE SOLICITAN OPERATIVOS DE CONTROL POR LA IEP.</t>
  </si>
  <si>
    <t>DAR TRAMITE MEDIANTE ORACLE  ANTE LA DCV
TV 42 CON CL 4B</t>
  </si>
  <si>
    <t>INCIDENTE No 180625-000190</t>
  </si>
  <si>
    <t xml:space="preserve">SE REALIZARA RECORRIDO DE VERIFICACION PARA EVIDENCIAR LA PROBLEMÁTICA DE IEP EN EL SECTOR </t>
  </si>
  <si>
    <t>REALIZAR RECORRIDO DE VERIFICACION EN LA CARRERA 32 # 2-78</t>
  </si>
  <si>
    <t>SE REALIZA RECORRIDO DE VERIFICACION EL DIA 22 DE MAYO A LAS 3:30 PM. EN DONDE SE EVIDENCIA LA PROBLEMÁTICA.</t>
  </si>
  <si>
    <t>REALIZAR RADICADO SDQS PARA SOLICITUD DE OPERATIVOS EN EL SECTOR DE LA AV AMERICAS ENTRE CARRERA 50 Y CARRERA 42 BIS</t>
  </si>
  <si>
    <t>SE REALIZA RADICADO SDQS BAJO EL NUMERO 1398982018, SIENDO LAS 9:39 AM. EN DONDE SE SOLICITAN OPRTAIVOS DE CONTROL POR LA IEP EN VIA.</t>
  </si>
  <si>
    <t>DAR TRAMITE MEDIANTE ORACLE  ANTE LA DCV
CALLE 42B BIS SUR CON CARRERA 51D BIS</t>
  </si>
  <si>
    <t>INICENTE No 180625-000187</t>
  </si>
  <si>
    <t xml:space="preserve">REALIZAR SDQS OPERATIVOS DE CONTROL EN LA CARRERA 50 CON AV PRIMERA DE MAYO </t>
  </si>
  <si>
    <t>SE REALIZA RADICADO SDQS BAJO EL NUMERO 1399202018, SIENDO LAS 9:44 AM. EN DONDE SE SOLICITAN OPRTAIVOS DE CONTROL POR LA IEP EN VIA.</t>
  </si>
  <si>
    <t>REALIZAR SDQS OPERATIVOS DE CONTROL EN LA CARERRA 35 ENTRE CALLE 12 Y CALLE 7</t>
  </si>
  <si>
    <t>SE REALIZA RADICADO SDQS BAJO EL NUMERO 1399552018, SIENDO LAS 9:55 AM. EN DONDE SE SOLICITAN OPRTAIVOS DE CONTROL POR LA IEP EN VIA.</t>
  </si>
  <si>
    <t>DAR TRAMITE MEDIANTE ORACLE  ANTE LA DCV
CARRERA 36 CON CALLE 8</t>
  </si>
  <si>
    <t>INCIDENTE No 180526-000188</t>
  </si>
  <si>
    <t xml:space="preserve">REMITIR INFORMACION CORRESPONDEINTE A LOS TALLERES DE FORMACION EN SEGURIDAD VIAL </t>
  </si>
  <si>
    <t xml:space="preserve">REALIZAR TALLERES CON LA COMUNIDAD </t>
  </si>
  <si>
    <t xml:space="preserve">DAR FORMACION A LA COMUNIDAD </t>
  </si>
  <si>
    <t xml:space="preserve">SE ENVIO CORREO A LA DSVCT AL AREA DE PEDAGOGIA PARA REALIZAR LAS ACCIONES PEDAGOGICAS CON EL SENA </t>
  </si>
  <si>
    <t xml:space="preserve">REALIZAR RECORRIDOS DE VERIFICACION PARA ATENDER SOLICITUDES 
REDUCTORES DE VELOCIDAD CALLE 10 CON CARRERA 66, REUBICACIÓN DE LA SEÑAL PARE Y OPERATIVOS POR LA 68 ENTRE AV AMERICAS Y CALLE 13, RUTA 234 DEL SITP HACE CONSTANTES DESVÍOS POR LA AV 68 INGRESANDO POR LAS VIAS DEL COLEGIO
</t>
  </si>
  <si>
    <t xml:space="preserve">REALIZAR RECORRIDOS DE VERIFICACION Y TECNICOS </t>
  </si>
  <si>
    <t>SE REALIZA POR MEDIO DE LA PLATAFORMA SDQS LAS SOLICITUDES REFERENTES A OPERATIVOS BAJO EL RADICADO 1551732018 Y SE REALIZA RECORRDO TECNICO EL DIA 26 DE JUNIO A LAS 10:30 AM Y 11:30 AM</t>
  </si>
  <si>
    <t>REALIZAR SDQS OPERATIVOS DE CONTROL EN LA KR 32 # 2-78</t>
  </si>
  <si>
    <t xml:space="preserve">       </t>
  </si>
  <si>
    <t>SE REALIZA RADICADO SDQS BAJO EL NUMERO 1488272018, SIENDO LAS 7:59 AM. EN DONDE SE SOLICITAN OPRTAIVOS DE CONTROL POR LA IEP EN VIA.</t>
  </si>
  <si>
    <t xml:space="preserve">DESARROLLO DE JORNADAS INFORMATIVAS </t>
  </si>
  <si>
    <t xml:space="preserve">REALIZAR JORNADA INFORMATIVA ALREDEDOR DE LA EMPRESA PLOSTOBON </t>
  </si>
  <si>
    <t xml:space="preserve">SE REALIZA JORNADA INFORMATIVA EL DIA 26 DE JUNIO A LAS 3 DE LA TARDE </t>
  </si>
  <si>
    <t xml:space="preserve">REALIZAR INFORME FINAL ESTADISTICA DE JORNADA ACTAS DE ACEPTACION </t>
  </si>
  <si>
    <t>REALIZAR INFORME FINAL CARRERA 53B CON CALLE 4A Y CALLE 4A BIS</t>
  </si>
  <si>
    <t>SE DA TRAMITE MEDIANTE MEMO 
SDM-DSC-136335-18</t>
  </si>
  <si>
    <t xml:space="preserve">REALIZAR INFORME FINAL CARRERA 53B CON CALLE 4F </t>
  </si>
  <si>
    <t>SE DA TRAMITE MEDIANTE MEMO 
SDM-DSC-136339-18</t>
  </si>
  <si>
    <t>REALIZAR INFORME FINAL CARRERA 66A CON CALLE 10</t>
  </si>
  <si>
    <t>SE DA TRAMITE MEDIANTE MEMO 
SDM-DSC-136369-18</t>
  </si>
  <si>
    <t>PROGRAMAR SEGUNDA JORNADA EN EL MES DE JUNIO DE 2018</t>
  </si>
  <si>
    <t>REALIZAR INFORME FINAL CARRERA 66A CON CALLE 11</t>
  </si>
  <si>
    <t>SE DA TRAMITE MEDIANTE MEMO 
SDM-DSC-136349-18</t>
  </si>
  <si>
    <t xml:space="preserve">DESARROLLO DE JORNADAS INFORMATIVAS CON EL FIN DE DISMINUIR PROBLEMÁTICA </t>
  </si>
  <si>
    <t>REALIZAR JORNADA INFORMATIVA EN LA CALLE 15 # 31-42</t>
  </si>
  <si>
    <t xml:space="preserve">SE RADICARA SDQS PARA OPERATIVO DE CONTROL EN LA HORAS DE LA NOCHE POR LA CARRERA 38 BIS A # 1-11 </t>
  </si>
  <si>
    <t>REALIZAR RADICADO SDQS</t>
  </si>
  <si>
    <t>SE REALIZA RADICADO SDQS BAJO EL NUMERO 1400112018 Y EL NUMERO 1488642018, SIENDO LAS 8:12 AM, SIENDO LAS 10:12 AM. EN DONDE SE SOLICITAN OPRTAIVOS DE CONTROL POR LA IEP EN VIA.</t>
  </si>
  <si>
    <t>REALIZAR RECORRIDO TECNICO PARA ATENDER SOLICITUDES DE LA COMUNIDAD  EN LA CALLE 1 # 37-10</t>
  </si>
  <si>
    <t xml:space="preserve">REALIZAR RECORRIOD TECNICO </t>
  </si>
  <si>
    <t>Realizar jornada informativa en la carrera 32 entre calle 3 y calle 2.</t>
  </si>
  <si>
    <t xml:space="preserve">REALIZAR JORNADA INFORMATIVA  </t>
  </si>
  <si>
    <t>Articulación con gestor de Transmilenio para vehículo de personalización</t>
  </si>
  <si>
    <t xml:space="preserve">SE LLEVO ACABO LA PERSONALIZACION CON EL CARRO DE TU LLAVE EL DIA 30 DE MAYO A LAS OCHO DE LA MAÑANA. </t>
  </si>
  <si>
    <t xml:space="preserve">REGISTRO FOTOGRAFICO EN EL SECTOR </t>
  </si>
  <si>
    <t>Realizar jornada informativa en la kr 42 bis con cl 17.</t>
  </si>
  <si>
    <t>Realizar jornada informativa en la carrera 40 entre calle 17 y calle 18.</t>
  </si>
  <si>
    <t>Realizar jornada informativa en la carrera 42ª bis entre calle 13 y calle 17.</t>
  </si>
  <si>
    <t xml:space="preserve">EL CLM REALIZO EL RECORRIDO EL 26 DE ABRIL/2018 DONDE SE ABORDO EGIPTO BAJO Y ALTO CON LAS ENTIDADES DISTRITALES  Y ALCALDIA DONDE SE ANEXA ACTA. </t>
  </si>
  <si>
    <t xml:space="preserve"> EL CLM REALIZA EL RECORRIDO CON LA INGENIERA Y ESTA A LA ESPERA DEL RADICADO PARA FINES PERTINENTES. LA MEDIDA LA INGENIERA RADICA LA PETICION  NUMERO SDM DSC INCIDENTE 180618-000136 </t>
  </si>
  <si>
    <t>ELEVAR SOLICITUD A DCV EN LA  KRA 5 ENTRE LA CLL 6B CON CLL 6D COSTADO NORTE DE LA INTERSECCION - SOLICITUD DE SEÑALIZACION DE PROHIBIDO PARQUEAR DE SEÑAL SR-28</t>
  </si>
  <si>
    <t>EL CLM REALIZA EL RECORRIDO CON LA INGENIERA EL DIA 29 DE MAYO /2018,  Y ESTA A LA ESPERA DEL RADICADO PARA FINES PERTINENTES.  LA MEDIDA LA INGENIERA RADICA LA PETICION  NUMERO SDM DSC INCIDENTE 180618-000121</t>
  </si>
  <si>
    <t xml:space="preserve">EL CLM REALIZA  RECORRIDO TECNICO PARA FINES PERTINENTES EL DIA  14 DE JUNIO /2018 Y ESTA A LA ESPERA DEL RADICADO PARA FINES PERTINENTES.  LA MEDIDA LA INGENIERA RADICA LA PETICION  NUMERO SDM DSC INCIDENTE  180618-000124. </t>
  </si>
  <si>
    <t>SE AGENDARA CON LA INGENIERA DE APOYO EL RECORRIDO CORRESPONDIENTE PARA LA SOLCIITUD DE LA SEÑAL DE TRANSITO.SE REALIZO EL RECORRIDO EL DIA 29 DE MAYO/2018  PARA FINES PERTINENTES, DONDE  SE EVIDENCIO CON LA INGENIERA DE APOYO  QUE LA DIRECCION CALLE 1C ENTRE LAS CARRERAS 1 Y 3 HACEN PARTE DE LA LOCALIDAD DE SANTAFE.</t>
  </si>
  <si>
    <t>EL CLM  REALIZO JORNADA INFORMATIVA EN LA CALLE CALLE 7 CON CARRERA 9 EL 6/06/2018 CON EL CODIGO DE POLICIA NACIONAL DE TRANSITO .</t>
  </si>
  <si>
    <t>ELEVAR SOLICITUD A DCV EN LA CALLE 10 CON CARRERA 3 ESTE Y CALLE 9 CON CARRERA 1 ESTE A LA CARRERA 3 PARA LA IMPLEMENTACION DE REDUCTORES DE VELOCIDAD.</t>
  </si>
  <si>
    <t xml:space="preserve"> EL CLM AGENDA  RECORRIDO TECNICO CON LA INGENIERA DE APOYO PARA FINES PERTINENTES  EN LA   CALLE 10 CON CARRERA 3 ESTE   CALLE 9 CON CARRERA 1 ESTE A LA CARRERA 3 EL CLM  REALIZA RECORRIDO CON LA INGENIERA EL 29 DE MAYO /2018  EN LA CALLE 10 CON CARRERA 3 ESTE , DONDE SE EVIDENCIA LA VIA  CON REDUCTORES DE VELOCIDAD EN BUEN ESTADO Y SEÑALIZACION VERTICAL TIPO SR-30 , SP-47 Y APROXIMIDAD DE REDUCTORES DE VELOCIDAD, GIRO OBLIGATORIO A LA IZQUIERDA Y SR-07; PERO MIENTRAS LA CALLE 9 CON CARRERA 1 ESTE A LA CARRERA 3  NO PRESENTA SEÑALIZACION HORIZONTAL ,Y REDUCTORES DE VELOCIDAD  DEBIDO A LA PENDIENTE PROLONGADA Y  A LA ALTA  VELOCIDAD VEHICULAR.EL CLM  ESTA A LA ESPERA DEL RADICADO PARA FINES PERTINENTES.  ESTE . LA MEDIDA LA INGENIERA RADICA LA PETICION  NUMERO SDM DSC INCIDENTE INCIDENTE171108-000096 </t>
  </si>
  <si>
    <t>REALIZAR EL RECORRIDO EN LA  CALLE 6 # 3 - 45 EN EL BARRIO BELEN .</t>
  </si>
  <si>
    <t xml:space="preserve">  LA COMUNIDAD SOLICITA LA SEÑALIZACION DE LA CALLE 6 # 3 - 45 EN EL BARRIO BELEN .</t>
  </si>
  <si>
    <t xml:space="preserve"> LA INGENIERA DE APOYO  INFORMA QUE SE LLEVARA A CABO EN EL COMITÉ  DE AREA PARA SOCIALIZAR  EN LA CALLE 6 D#3-45 PARA LA IMPLEMENTACION DE SEÑALIZACION .</t>
  </si>
  <si>
    <t>SE LLEVARA A CABO EN EL COMITÉ LA SOCIALIZACION DE LA VIA Y ESTABLECER EL SENTIDO VIAL .</t>
  </si>
  <si>
    <t>SOLICITUD POR PARTE DE LA COMUNIDAD DE SEÑALIZACION ESCOLAR Y REDUCTORES DE VELOCIDAD, DEBIDO A ESTO SE REALIZARA RECORRIDO TECNICO EN LA CALLA 12B # 1 - 37</t>
  </si>
  <si>
    <t>LA COMUNIDAD SOLICITA SEÑALIZACION Y REDUCTORES DE VELOCIDAD WN LA CLL 12B  # 1 - 37</t>
  </si>
  <si>
    <t xml:space="preserve">UNA VEZ REALIZADO EL  RECORRIDO TECNICO CON LA INGENIERA SE VERIFICO QUE FALTA REDUCTORES DE VELOCIDAD Y SEÑALIZACION HORIZONTAL   EN LA CALLE 12B#1-37 , PERO YA SE PROGRAMO LA IMPLEMENTACION POR MEDIO DEL PLAN CHOQUE A LA CUAL SE REALIZO SU DEBIDA SOCIALIZACION. </t>
  </si>
  <si>
    <t xml:space="preserve"> EL CLM  REALIZA RECORRIDO CON LA INGENIERA EL 29 DE MAYO /2018  EN LA CALLE 12B #1-37 , DONDE SE EVIDENCIA LA VIA  FALTA  DE REDUCTORES DE VELOCIDAD EN  Y SEÑALIZACION HORIZONALNO PRESENTA SEÑALIZACION HORIZONTAL .EL CLM  ESTA A LA ESPERA DEL RADICADO PARA FINES PERTINENTES. </t>
  </si>
  <si>
    <t>LA COMUNIDAD SOLICITA  IMPLEMENTAR SR - 18 DEBIDO AL ESTACIONAMIENTO CONSTANTE EN LA KRA 5 CON CLL 6D Y CLL 6 B</t>
  </si>
  <si>
    <t>LA INGENIERA DE APOYO ELEVARA SOLICITUD A (DSVCT)</t>
  </si>
  <si>
    <t>EL CLM ESTA ATENTO AL NUMERO DE SOLICITUD DE LA INGENIERA PARA DARLE CIERRE A LA APT GENERADA POR LAS SOLICITUDES DE LA COMUNIDAD.. LA MEDIDA LA INGENIERA RADICA LA PETICION  NUMERO SDM DSC INCIDENTE INCIDENTE171108-000096</t>
  </si>
  <si>
    <t>ACTA COMO EVIDENCIA</t>
  </si>
  <si>
    <t xml:space="preserve">LA COMUNIDAD SOLICITA REDUCTORES DE VELOCIDAD EN LA CL 9 ENTRE KRA 1 Y KRA 3 ESTE </t>
  </si>
  <si>
    <t>EL CLM ESTA ATENTO AL NUMERO DE SOLICITUD DE LA INGENIERA PARA DARLE CIERRE A LA APT GENERADA POR LAS SOLICITUDES DE LA COMUNIDAD. LA MEDIDA LA INGENIERA RADICA LA PETICION  NUMERO SDM DSC INCIDENTE INCIDENTE  180618-000124.</t>
  </si>
  <si>
    <t>SE SOLICITA  POR PARTE DE LA COMUNIDAD  SEÑALIZACION  HORIZONTAL EN LOS DOS SENTIDOS DE LA VIA DE ORIENTE A OCCIDENTE Y DE OCCIDENTE A ORIENTE   Y REDUCTORES DE VELOCIDAD HORIZONTAL DE OCCIDENTE A ORIENTE EN LA CALLE 6 ENTRE LAS CARRERAS 7 Y 9.</t>
  </si>
  <si>
    <t>SE SOLICITA  POR PARTE DE LA COMUNIDAD  SEÑALIZACION  HORIZONTAL EN LOS DOS SENTIDOS DE LA VIA DE ORIENTE A OCCIDENTE Y DE OCCIDENTE A ORIENTE   Y REDUCTORES DE VELOCIDAD HORIZONTAL DE ORIENTE A OCCIDENTE EN LA CALLE 6 ENTRE LAS CARRERAS 7 Y 9.</t>
  </si>
  <si>
    <t>EL CLM REALIZARA RECORRIDO TECNICO CON LA INGENIERA PARA LA SOLICITUD DE LA COMUNIDAD EN EL SECTOR DE LA CALLE 6 ENTRE LAS CARRERAS 7 Y 9 EN EL BARRIO SANTA BARBARA.</t>
  </si>
  <si>
    <t xml:space="preserve">SOLICITAR SR/28 EN AMBOS COSTADOS DE LA DG 48K BIS SUR ENTRE TV 6B BIS Y TV 5X A LA DTI </t>
  </si>
  <si>
    <t xml:space="preserve">CONCEPTO TECNICO 18-408 </t>
  </si>
  <si>
    <t>Mediante memorando SDM-DSC-66507-18 se envía informe de socialización, en la que se informa: … cincuenta y siete (57) predios visitados, cuarenta y nueve (49) estuvieron de acuerdo con la medida para un porcentaje del 86%, cuatro (4) personas no estuvieron de acuerdo con un porcentaje del 7%, una persona no estuvo interesada con un porcentaje del 2% y en tres (3) predios no se encontró propietario o residente para un porcentaje del 5%.</t>
  </si>
  <si>
    <t>EL CLM 18 SE COMPROMETE A GESTIONAR SOLICTUD DE IMPLEMENTACION O MANTENIMIENTO DE SEÑALIZACION ESCOLAR FRENTE AL COLEGUIO SAN LUIS GONZAGA CL 40 SUR N° 23 C - 50</t>
  </si>
  <si>
    <t>FUE ATENDIDO CON Incidente No. 180312-000124.  Ver conceptos técnicos 18-236, 18-503, e incidente  No. 180312-000116.</t>
  </si>
  <si>
    <t xml:space="preserve">LA ING DE APOYO SE COMPROMETE A SOLICITAR A LA DCV REDUCTORES DE VELOCIDAD SOBRE AMBAS VIAS CK 23 POR CL 33 SUR </t>
  </si>
  <si>
    <t xml:space="preserve">LA ING DE COMPROMETE A ENVIAR BASE DE DATOS, SEGUIMIENTOS Y TABLA DE INCIDENTES </t>
  </si>
  <si>
    <t>Mediante memorando SDM-DSC-86064-2018, se informa que los 8 predios del sector estuvieron de acuerdo con la medida a implementar.</t>
  </si>
  <si>
    <t>Incidente No. 180430-000068                                             Concepto Técnico 18-521</t>
  </si>
  <si>
    <t xml:space="preserve">MOTIVO: La comunidad solicita mantenimiento de señalización y de los reductores de velocidad alrededor del Colegio Domingo Savio, además de la implementación de señalización y reductores de velocidad sobre la Kr 24G, debido a las altas velocidades y accidentes presentados en la vía.
DIAGNÓSTICO DE LA VISITA: La Kr 24F y Cl 24 sur son vías locales, construidas en asfalto en buen estado, con un ancho de calzada aproximado de 4.5 m la Kr 24F y de 5 m la Cl 24 sur; la Kr 24F opera en sentido N-S mientras que la Cl 24 sur opera en doble sentido. Sobre la Cl 24 sur se observa señal SR-01 vandalizada, que da prioridad a la Kr 24F, así mismo se evidencia demarcación deteriorada de sendero peatonal, línea de pare, línea de borde, línea central, flechas direccionales y pérdida de reductores de velocidad tipo estoperol, sobre ambas vías. No existe demarcación sobre la Cl 24 sur entre la Kr 24F y Kr 24G. Tampoco se observa demarcación sobre la Kr 24G, aunque existen señales SR-30 y SR-38. Se solicitará a la DCV mantenimiento de zona escolar, implementación de demarcación horizontal y evaluación de reductores de velocidad sobre la Kr 24G. Es necesario resaltar que esta solicitud había sido realizada por el Centro Local de Movilidad en el mes de abril de 2014, para la cual la DCV, por medio de Acta de Reunión del día 12 de mayo de 2014, informó que: “Existe el diseño de señalización MV_18_032_1747_10 el cual incluye senderos peatonales seguros, resaltos virtuales, línea de camellón, flechas direccionales y reductores de velocidad tipo franjas de estoperoles, señalización vertical tipo SR-01, para reglamentar la prelación vial, SP-48 que previene sobre la presencia de zona deportiva y señalización dúplex tipo SP-47/SR-30 que informa sobre la presencia de escolares y reglamenta la velocidad máxima permitida, de acuerdo con esto se programará para su implementación la respectiva señalización, actividad que dependerá del orden cronológico de solicitudes, los recursos con que cuenta la Entidad y el estado del pavimento al momento de la implementación.”
REQUERIMIENTO: Dado lo anterior y considerando la presencia de población estudiantil, se solicita a la DCV informar acerca del estado del proceso del requerimiento y la priorización en su cronograma de actividades.
</t>
  </si>
  <si>
    <t>SOLCITAR SEÑALIZACION, REDUCTORES DE VELOCIDAD, OPERATIVO RUTA PILA Y REALIZAR TALLER DE SENSIBILIZACION Cra. 10 No. 31 - 29 Sur</t>
  </si>
  <si>
    <t>Incidente No. 180430-000119                                             Concepto Técnico 18-522                                                           SE AGENDA LOS RECORRIDOS TECNICOS Y SE SOLICITA POR CORREO ELECTRONICO A scojuela@movilidadbogota.gov.co APAR EL OPERATIVO DE RUTA PILA Y SE REALIZARA TALLER CON LOS CONDUCTORES Y MONITORAS DE LAS RUTAS  EL DIA JUEVES 3 DE MAYO DEL 2018 Y SE REALIZA RECORRIDO EL DIA 11 DE MAYO DEL 2018</t>
  </si>
  <si>
    <t xml:space="preserve">MOTIVO: El Colegio Olaya Herrera solicita señalización de zona escolar y reductores más restrictivos sobre la AK 10 con Cl 31 sur.
DIAGNÓSTICO DE LA VISITA: La AK 10 sur pertenece a la malla vial arterial de la ciudad, opera en doble sentido con separador central, presenta alto volumen vehicular, transporte público y paraderos del SITP, algunas partes se encuentran construidas en concreto y otras en asfalto, actualmente en buen estado. Se observa señalización SR-28 al costado oriental, puente peatonal a la altura de la Cl 31 sur y dos intersecciones semafóricas en la intersección con la Cl 31 sur y la Cl 34 sur, sin fase peatonal. No se evidencia demarcación de zona escolar. La comunidad informa que los alumnos del colegio no utilizan el puente peatonal, dada la inseguridad, a pesar de la presencia que ha hecho la Policía en el sector.
REQUERIMIENTO: Se solicita a la DCV implementación de la señalización de zona escolar por la presencia del Colegio Olaya Herrera, así como evaluar la inclusión de la fase peatonal en la intersección semafórica de la Cl 34 sur. 
</t>
  </si>
  <si>
    <t xml:space="preserve">EL ING RAMIRO CARDENAS  SE COMPROMETE A REALIZAR JORNADA INFORMATIVA CON MATERIAL POP DE CARGUE Y DESCARGUE EN LA ZONA  CL 46 SUR ENTRE TV 20 Y AV CARACAS </t>
  </si>
  <si>
    <t xml:space="preserve">SE RECIBIÓ EL MATERIAL POP POR CORREO ELECTRÓNICO EL 17 DE MAYO DEL 2018 LA CUAL NO CONTABA CON INFORMACIÓN VERÍDICA NI INFORMADA A LA COMUNIDAD A LA CUAL SE LE INFORMO AL INGENIERO RAMIRO CÁRDENAS Y SE VA A REALIZAR CAMBIO DE LA PIEZA PARA REALIZAR LA JORNADA INFORMATIVA  </t>
  </si>
  <si>
    <t>SE REALIZA JORNADA INFORMATIVA EN EL SECTOR PARA ENTREGAR MATERIAL INFORMATIVO DEL DISEÑO DE LA PLAZOLETA DEL GUSTAVO RESTREPO A INTERVENIR  EL 2 DE MAYO DEL 2018</t>
  </si>
  <si>
    <t xml:space="preserve">ASISTIR EL 8 DE MAYO A LA REUNION DE SEGUIMIENTO  ALCALDIA LOCAL </t>
  </si>
  <si>
    <t xml:space="preserve">SE ASISTIO A LA REUNION DE SEGUIMIENTO DONDE SE REALIZO ECUENTRO COMUNITARIO EL 8 DE MAYO DEL 2018 </t>
  </si>
  <si>
    <t xml:space="preserve">SOLICITAR OPERATIVOS POR IEP RUTAS INFORMALES ESCOLARES   Y RUTA PILA AL FRENTE DEL COLEGIO PERMANENTES </t>
  </si>
  <si>
    <t>SE SOLICITA OPERATIVOS DE CONTROL PERMANENTES POR IEP POR LA SDQS CON NUMERO DE RADICADO  1161812018</t>
  </si>
  <si>
    <t>ASISTIR REUNION DE SEGUIMIENTO EL 22 DE MAYO DEL 2018</t>
  </si>
  <si>
    <t>SE REALIZA ENCUENTRO COMUNITARIO DE SEGUIMIENTO DE LA ENTREGA DE LA PLAZOLETA EL 24 DE MAYO DEL 2018</t>
  </si>
  <si>
    <t>LA ING DE APOYO SOLICITARA A LA DCV INFORMACION DEL ESTADO DEL PROCESO EN LA CL 31 SUR POR KR 20</t>
  </si>
  <si>
    <t xml:space="preserve">LIDA DE LA PEÑA </t>
  </si>
  <si>
    <t xml:space="preserve">Incidente No. 180430-000123                                             Concepto Técnico 18-525      </t>
  </si>
  <si>
    <t xml:space="preserve">MOTIVO: La comunidad solicita reductores de velocidad sobre la Cl 31 sur por Kr 20 costado oriental, debido a las altas velocidades y la deficiente visibilidad en la intersección.
DIAGNÓSTICO DE LA VISITA: En la visita se observa la presencia del Colegio Clemencia Holguín de Urdaneta, la Cl 31 sur y la Kr 20 son vías que pertenecen a la malla vial local de la ciudad, se encuentran en asfalto en buen estado, ambas con doble sentido de circulación y volúmenes vehiculares bajos. La Cl 31 sur tiene 4.7 m y presenta deficiente visibilidad para los vehículos que circulan sentido E-W, debido al predio del costado sur. Se evidencia demarcación deteriorada de sendero peatonal, línea de pare, línea central, flechas direccionales y pérdida de reductores de velocidad tipo estoperol sobre la Cl 31 sur entre Av. Caracas y Kr 19, pero no se observa demarcación entre la Kr 19 y la Kr 20 que indique los sentidos viales. 
Cabe resaltar que en el mes de septiembre de 2014 mediante memorando SDM-DSVCT-110812-2014 la DSVCT solicitó el cambio de sentido vial de doble a único sentido oriente- occidente sobre la Cl 31 Sur entre Kr 19 y Kr 20, para lo cual la DSC mediante memorando SDM-DSC-166509-14, envió informe de socialización a la DSVCT. En el mes de diciembre de 2014, mediante memorando SDM-DSC-103692-15 se solicitó a la DCV información del estado del proceso, del cuál a la fecha no se ha obtenido respuesta.
REQUERIMIENTO: Se solicita a la DCV evaluar la posibilidad de implementar reductores de velocidad más restrictivos, así como información del estado del proceso del cambio de sentido de la Cl 31 sur entre Kr 19 y Kr 20.
</t>
  </si>
  <si>
    <t xml:space="preserve">LA ING DE APOYO SOLICITARA A LA DCV SEÑALIZACION KR 10 N° 31-29 MEDIDAS DE PACIFCACION  </t>
  </si>
  <si>
    <t xml:space="preserve">Incidente No. 180430-000119                                             Concepto Técnico 18-522     </t>
  </si>
  <si>
    <t xml:space="preserve">LA ING DE APOYO SOLICITARA A LA DCV MANTENIMIENOT DE SEÑALIZACION KR 24 F POR CL 24 SUR   </t>
  </si>
  <si>
    <t>LA ING DE APOYO SOLICITARA DISEÑOS A LA DCV DISEÑOS HASTA LA CL 36 SUR (KR 21 POR CL 40 SUR HASTA LA CL 36 SUR )</t>
  </si>
  <si>
    <t>Incidente No. 180430-000121                                             Concepto Técnico 18-523</t>
  </si>
  <si>
    <t xml:space="preserve">LA ING DE APOYO REALIZARA 2 VISITA DE RESOCAILIZACAION EN LA KR 24 A POR CL 35  </t>
  </si>
  <si>
    <t>Incidente No. 180110-000035                                             Concepto Técnico 18-464</t>
  </si>
  <si>
    <t>Se realiza segunda visita de socialización.</t>
  </si>
  <si>
    <t>LA ING DE APOYO REALIZARA 2 VISITA DE RESOCIAILIZACION EN LA CL 40 POR KR 21, 22A Y KR 23</t>
  </si>
  <si>
    <t>Incidente No. 180206-000048                                             Concepto Técnico 18-491</t>
  </si>
  <si>
    <t>SOLICITAR SEÑALIZACON ESCOLAR ALREDEDOR DEL COLEGIO KR. 23 N° 24C-22</t>
  </si>
  <si>
    <t>Incidente No. 180525-000034                                             Concepto Técnico 18-537</t>
  </si>
  <si>
    <t>DIAGNÓSTICO DE LA VISITA: La Kr 24C y la Cl 23 sur son vías locales, la Cl 23 sur presenta asfalto en buen estado y la Kr 23C en mal estado. Se observa sobre la Cl 23 sur pictograma de velocidad máxima 30 km/h, sendero peatonal y señal vandalizada SP-47 (zona escolar). En la visita se observa que en la Kr 24C por Av 1° de Mayo, se encuentra una señal SR-38 que indica sentido S-N, pero que no es acatada y algunos vehículos circulan en contravía. La Av 1° de Mayo pertenece a la malla vial arterial de la ciudad, opera en doble sentido con separador central, presenta alto volumen vehicular, transporte público y paraderos del SITP. Se observa que algunos peatones cruzan esta vía a la altura de la Kr 24, en la cual se ubica una intersección semafórica sin fase peatonal al costado occidental, y no se dirigen hasta la Kr 21 donde se ubica el cruce peatonal de cebra. REQUERIMIENTO: Se solicita a la DCV mantenimiento de la señalización vertical de zona escolar por la presencia del Colegio República Estados Unidos de América, complemento de los diseños de señalización, donde el estado del pavimento lo permita, así como evaluar la inclusión de la fase peatonal en la intersección semafórica de la Kr 24 sur, costado occidental.</t>
  </si>
  <si>
    <t>LA ING LIDA DE LA PEÑA AVERIGUARA EL ESTADO DEL PROCESO DG 32 H SUR N° 13 A -35</t>
  </si>
  <si>
    <t>Incidente No. 180430-000124                                             Concepto Técnico 18-526</t>
  </si>
  <si>
    <t xml:space="preserve">MOTIVO: La comunidad solicita reductores de velocidad por presencia del Centro Educativo Las Colinas.
DIAGNÓSTICO DE LA VISITA: La Dg 32H sur es una vía que pertenece a la malla vial intermedia de la ciudad, con presencia de transporte público y paraderos del SITP, se encuentra construida en concreto en regular estado en algunos puntos, con un ancho de calzada aproximado de 6m, alta pendiente, opera en doble sentido y alto flujo vehicular. Se evidencia pérdida de reductores de velocidad tipo estoperol, y señal SP-47 (zona escolar) vandalizada. La Directora del Centro Educativo Las Colinas, informa de la dificultad de los estudiantes para cruzar la Dg 32H sur dadas las altas velocidades, la alta pendiente y la curva horizontal que impide la óptima visibilidad.
REQUERIMIENTO: Se solicita a la DCV evaluar la posibilidad de implementación de reductores de velocidad más restrictivos o mantenimiento de los existentes.
</t>
  </si>
  <si>
    <t xml:space="preserve">LA ING LIDA DE LA PEÑA SOLICITARA A LA DCV EL ESTADO DEL PROCESO  EN LA CL 28 SUR ENTRE KR 18 Y KR 20 A </t>
  </si>
  <si>
    <t>Incidente No. 180430-000122                                             Concepto Técnico 18-524</t>
  </si>
  <si>
    <t xml:space="preserve">MOTIVO: La comunidad solicita reductores de velocidad.
DIAGNÓSTICO DE LA VISITA: La Cl 28 sur es una vía que pertenece a la malla vial intermedia de la ciudad con alto flujo vehicular, presencia de transporte público, sentido de circulación occidente - oriente, se encuentra construida en asfalto en buen estado, en su mayor parte, con un ancho aproximado de calzada de 10m, se observa señalización SR-28 a ambos costados y se evidencia demarcación deteriorada de línea central y líneas de borde.  Se resalta que desde la DSC en el mes de agosto de 2014, se informó a la DCV:  ....... Adicionalmente, se informa que esta vía fue entregada dentro de los 10 puntos de priorización solicitados por el Gerente de Area, William Donado, para el contrato que se ejecutaría en el 2018.
REQUERIMIENTO: Dado lo anterior y considerando la presencia de población estudiantil, se solicita a la DCV informar acerca del estado del proceso de los requerimientos y la priorización en su cronograma de actividades.
</t>
  </si>
  <si>
    <t xml:space="preserve">LA ING LIDA DE LA PEÑA SOLICITARA REDUCTORES DE VELOCIDAD Y SEÑAL DE VIA CERRADA EN LA DG 32 A BIS A SUR CON KR 11 G </t>
  </si>
  <si>
    <t>Incidente No. 180430-000125                                             Concepto Técnico 18-527</t>
  </si>
  <si>
    <t xml:space="preserve">MOTIVO: La comunidad solicita señalización de vía cerrada.
DIAGNÓSTICO DE LA VISITA: La Dg 32A Bis A sur es una vía que pertenece a la malla vial local de la ciudad, se encuentra construida en concreto en buen estado, con  alta pendiente y sin demarcación; a la altura de la Kr 11G es cerrada, pero algunos vehículos ingresan a ella sin saberlo, razón por la cual la comunidad solicita señalización de “VÍA CERRADA”.
REQUERIMIENTO: De acuerdo con lo informado por la comunidad, se solicita a la DCV implementación de señal de “VÍA CERRADA” en la bocacalle de la Kr 12.
</t>
  </si>
  <si>
    <t xml:space="preserve">SE ESTUDIARA EL PROYECTO PARA UNA POSIBLE AMPLIACION,  * HACER JORNDAS INFORMATIVAS CON EL GRUPO GUIA DE LA DCV  * REALIZAR PIEZA INFORMANDO EL USO DEL ESPACIO * SOLICITAR OPERATIVOS DE CONTROL </t>
  </si>
  <si>
    <t xml:space="preserve">WILLIAM DONADO </t>
  </si>
  <si>
    <t xml:space="preserve">LOS GUIAS DE CONTROL Y VIGILANCIA REALIZAN JORNADAS INFORMATIVAS  LOS DIAS MIERCOLES Y DOMINGO  DESDE EL 24 DE MAYO </t>
  </si>
  <si>
    <t>LA ING LIDA DE LA PEÑA  PASARA INFORME A LA DCV CON LOS RESULTADOS DE LA SOCIALIZACION EN LA CL 40 SUR POR KR 21, 22 A Y 23</t>
  </si>
  <si>
    <t>Mediante oficio SDM-DSC-121180-2018, se informa a la DCV los resultados de la socialización.</t>
  </si>
  <si>
    <t xml:space="preserve">LA ING LIDA DE LA PEÑA  PASARA INFORME A LA DCV CON LOS RESULTADOS OBTENIDOS DE LAS ACTAS DE VECINDAD CL 35 SUR POR KR 24  A </t>
  </si>
  <si>
    <t>Incidente No. 180110-000035                                             Concepto Técnico 18-464    29/05/2018</t>
  </si>
  <si>
    <t>Mediante oficio SDM-DSC-121175-2018, se informa a la DCV los resultados de la socialización.</t>
  </si>
  <si>
    <t xml:space="preserve">LA ING LIDA DE LA PEÑA  SE COMPROMETE A REALIZAR SEGUNDA VISITA EN LA KR 25 A POR CL 35 A SUR </t>
  </si>
  <si>
    <t>Incidente No. 180110-000039                                             Concepto Técnico 18-468  30/05/2018</t>
  </si>
  <si>
    <t>SEGUNDA VISITA A REALIZARSE EL 13 DE JUNIO</t>
  </si>
  <si>
    <t xml:space="preserve">
• SOLICITUD DE OPERATIVOS DE CONTROL CL 48 X ENTRE KR 1 KR 5 POR PARQUE DE VEHÍCULOS.
• SOLICITAR INFORMACIÓN QUE VA PASAR CON ESTAS RUTAS QUE SE VAN A DESMONTAR Y LOS DISEÑOS Y CUÁL ES EL OPERADOR. 
• SOLICITAR INFORMACIÓN QUE ESTÁ HACIENDO TRANSMILENIO PARA EVITAR LA VENTA DE  TRANSBORDOS EN ESTACIONES O PARADEROS. 
</t>
  </si>
  <si>
    <t>SE RADICA POR LA SDQS LA EL OPERATIVO DE CONTROL CON NUMERO DE RADICADO  SE SOLICITA LA INFORMACION CON NUMERO DE RADICADO  RUTAS DEL TPC 1409642018 OPERATIVOS DE CONTROL 1409712018 Y REVENTA DE TRANSBORDOS 1409782018</t>
  </si>
  <si>
    <t>SOLICITAR SEÑAL SR 28 EN LA KR 13  ENTRE CL 27 Y CL 28</t>
  </si>
  <si>
    <t>Incidente No. 180613-000166                                             Concepto Técnico 18-542</t>
  </si>
  <si>
    <t>DIAGNÓSTICO DE LA VISITA: La Kr 13 pertenece a la malla vial intermedia de la ciudad, con presencia de transporte público y paraderos del SITP, se encuentra construida en asfalto en buen estado, opera en doble sentido de circulación y bajo flujo vehicular. Se evidencia demarcación en buen estado de línea central de camellón, pictogramas de zona escolar y reducción de velocidad de 30 Km/h, flechas direccionales, sendero peatonal, reductores de velocidad tipo estoperol; en cuanto a señalización vertical se observan señales dúplex SP-46A/SR-30-30 (proximidad de cruce peatonal / velocidad máxima 30 Km/h) y SR-28 costado occidental. En el momento de la visita, se observa estacionamiento irregular de vehículos al costado oriental. 
REQUERIMIENTO: Dado lo anterior, se solicita a la DTI evaluar la posibilidad de implementar señalización SR-28 al costado oriental de la Kr 13.</t>
  </si>
  <si>
    <t xml:space="preserve">LA ING LIDA DE LA PEÑA SE COMPROMETE A SOLICITAR A LA DCV REDUCTORES DE VELOCIDAD EN LA KR 11 A N° 49 H -03 SUR </t>
  </si>
  <si>
    <t>Incidente No. 180525-000021                                             Concepto Técnico 18-529</t>
  </si>
  <si>
    <t xml:space="preserve">DIAGNÓSTICO DE LA VISITA: La Kr 11A es una vía local, construida en concreto en buen estado, con un ancho de calzada aproximado de 7 m, opera en doble sentido, adyacente a parque vecinal. Se evidencia demarcación en buen estado de sendero peatonal, línea central, flechas direccionales, pictogramas de zona escolar y reductores de velocidad tipo estoperol, existen señales dúplex SP-47/SR-30-30 (zona escolar / velocidad máxima 30 Km/h) y SR-28 a ambos costados, pero a pesar de ello se presenta estacionamiento y algunos vehículos a altas velocidades; al momento de la visita también se observa la presencia de volquetas en la zona. REQUERIMIENTO: Dado lo anterior y considerando la presencia de población infantil, se solicita a la DCV evaluar la posibilidad de implementar reductores de velocidad. </t>
  </si>
  <si>
    <t xml:space="preserve">LA ING LIDA DE LA PEÑA SE COMPROMETE A SOLICITAR A LA DCV REDUCTORES DE VELOCIDAD EN LA CL 50 SUR POR KR 11 A </t>
  </si>
  <si>
    <t>Incidente No. 180525-000022                                             Concepto Técnico 18-530</t>
  </si>
  <si>
    <t xml:space="preserve">DIAGNÓSTICO DE LA VISITA: La Cl 50 sur es una vía local, construida en concreto en buen estado, con un ancho de calzada aproximado de 7 m. pendiente media, opera en doble sentido, cercana a parque vecinal. Se evidencia demarcación en buen estado de sendero peatonal, línea de pare, línea central, flechas direccionales, existe señal SR-01 (pare) que da prioridad a la Kr 11A y SR-30-30. REQUERIMIENTO: Dado lo anterior, y considerando la presencia de población infantil, se solicita a la DCV evaluar la posibilidad de implementar reductores de velocidad. </t>
  </si>
  <si>
    <t xml:space="preserve">LA ING LIDA DE LA PEÑA SE COMPROMETE A SOLICITAR A LA DCV MANTENIMIENTO,  REDUCTORES DE VELOCIDAD  Y ESTADO DEL PROCESO EN LA CL 36 SUR ENTRE ENTRE KR 13 B Y 13 F BIS  Y KR 15 G ENTRE CL 35 SUR Y AV CARACAS </t>
  </si>
  <si>
    <t>Incidente No. 180525-000025                                             Concepto Técnico 18-531</t>
  </si>
  <si>
    <t>DIAGNÓSTICO DE LA VISITA: La Dg 38 Bis sur, la Kr 13G y la Cl 36 sur,  pertenecen a la malla vial intermedia de la ciudad, con presencia de transporte público y paraderos del SITP, se encuentran en concreto en buen estado, alta pendiente, operan en doble sentido de circulación y bajo flujo vehicular. En el recorrido se observa que el transporte público e informal, circula a altas velocidades y realiza giro peligroso en la intersección de la Dg 38 Bis sur por Av Caracas. Se evidencian reductores de velocidad tipo estoperol, bandas logarítmicas deterioradas, línea de borde, pictograma de zona escolar, reductor de velocidad virtual y señales dúplex SP-47/SR-30-30 (zona escolar / velocidad máxima 30 Km/h). Se resalta que en varias ocasiones de ha realizado la solicitud a la DCV, la cual mediante memorando SDM-DCV-58688 -17 informa que: “ Una vez revisadas las bases de datos de la Entidad y realizada visita técnica de inspección,  se evidenció que la Secretaría Distrital de Movilidad a través de la Dirección de Control y Vigilancia elaboró el diseño de señalización vial identificado con el código CPS_676_ZE_18_151 para el área de influencia del requerimiento, dicho diseño contiene  señalización vertical y horizontal de acuerdo con los parámetros establecidos en el Manual de Señalización Vial, adoptado por esta Entidad mediante Resolución 1050 de 2004. Dentro de la señalización incluida en el diseño, se cuenta con señales verticales reglamentarias Y preventivas SR-01 (Pare), SR-30 (Velocidad máxima de 30 Km/h) y SP-47 (Zona escolar); además de señalización horizontal o demarcación, el diseño anteriormente mencionado  contempla flechas direccionales, senderos peatonales, pictogramas de zona escolar demarcación de velocidad máxima de 30 Km/h y reductores de velocidad tipo franjas Durante la visita técnica de inspección se evidenció que esta señalización fue implementada con anterioridad; sin embargo, en la actualidad presenta deterioro debido a las condiciones atmosféricas y el tránsito vehicular presente en el sector. Motivo por el cual, se incluyó en la base de compromisos de la Entidad la actualización del diseño de señalización vial CPS_676_ZE_18_151, con el fin de complementar la señalización…” Adicionalmente, se informa que esta vía fue entregada dentro de los 10 puntos de priorización solicitados por el Gerente de Área, William Donado, para el contrato que se ejecutaría en el 2018. REQUERIMIENTO: Dado lo anterior y considerando la presencia de población estudiantil, se solicita a la DCV informar acerca del estado del proceso de los requerimientos y la priorización en su cronograma de actividades.</t>
  </si>
  <si>
    <t xml:space="preserve">LA ING LIDA DE LA PEÑA SE COMPROMETE A SOLICITAR A LA DCV MANTENIMIENTO,  REDUCTORES DE VELOCIDAD  EN LA KR 13 G  POR CL 35 B SUR </t>
  </si>
  <si>
    <t>Incidente No. 180525-000031                                             Concepto Técnico 18-534</t>
  </si>
  <si>
    <t>DIAGNÓSTICO DE LA VISITA: La Kr 13G es una vía local, construida en concreto en regular estado en algunos tramos, con un ancho de calzada aproximado de 5.5 m. pendiente media, opera en doble sentido. Se evidencia demarcación deteriorada de resalto virtual, flechas direccionales, pictograma de zona escolar y pérdida de reductores de velocidad tipo estoperol. Se evidencia señal SR-01 que da prioridad a la CL 36 sur. Al momento de la visita se observan algunos vehículos a altas velocidades. Equipamiento cercano: Colegio Cafam Santa Lucia. REQUERIMIENTO: Dado lo anterior, y considerando la presencia de población infantil, se solicita a la DCV evaluar la posibilidad de implementar reductores de velocidad portátiles y realizar el mantenimiento de la señalización existente.</t>
  </si>
  <si>
    <t xml:space="preserve">LA ING LIDA DE LA PEÑA SE COMPROMETE A SOLICITAR A LA DCV ESTADO DEL PROCESO  KR 24 C POR CL 23 SUR </t>
  </si>
  <si>
    <t>Incidente No. 180525-000034                                            Concepto Técnico 18-537</t>
  </si>
  <si>
    <t>SE REALIZA JORNADA INFORMATIVA EL 10/04/2018  SE REALIZA ENCUENTRO COMUNITARIO 04/05/2018</t>
  </si>
  <si>
    <t>EN REUNIÓN CON EL EQUIPO DE CIUDAD BOLIVAR SE INFORMA QUE LOS RECORRIDOS  A  KRA 73 H Nº 62D -04 SUR CANDELARIA YA HAY PROCESO CON INCIDENTE 170918-000037</t>
  </si>
  <si>
    <t>EN  REUNIÓN DE PARTICIPACIÓN SE INFORMA  LA COMUNIDAD QUE SE ENCUENTRA EN PROCESO. NÚMERO DE INCIDENTE 180517000068</t>
  </si>
  <si>
    <t>SE REALIZA REUNION DE PARTICIPACION CON  EL SR  JULIAN LOAISA EL 09/05/2018</t>
  </si>
  <si>
    <t>REALIZAR SOCIALIZACIÓN DE REDUCTORES DE VELOCIDAD CASA GRANDE</t>
  </si>
  <si>
    <t>SE REALIZA SOCIALIZACION EN CASA GRANDE EL DÍA 18/05/2018</t>
  </si>
  <si>
    <t xml:space="preserve">SE LLAMO A LA COMUNIDAD INFORMANDO QUE EL RECORRIDO FUE CANCELADO </t>
  </si>
  <si>
    <t>VIA TELEFÓNICA</t>
  </si>
  <si>
    <t xml:space="preserve">SE CANCELO EL RECORRIDO DEL SECRETARIO HASTA PROXIMA CONFRIMACION DE RECORRIDO SE HARA CONVOCATORIA. EL RECORRIDO SE HA CANCELA DO EN 4 OCASIONES </t>
  </si>
  <si>
    <t xml:space="preserve">ELEVAR OPERATIVO DE CONTROL POR IEP POR LA ENTREDA PRINCIPAL DE LUCERO BAJO HASTA EL CAI </t>
  </si>
  <si>
    <t>SE REALIZA RADICADO EL DIA 07/05/2018 CON # 1158302018</t>
  </si>
  <si>
    <t xml:space="preserve">*SE REALIZA GESTION OP CON NUMEROS -1230872018 Y 1230912018 * SE ENVIA SOLICITUD VIA CORREO EL 15/05/2018 A TM POR RUTAS  Y SE REALIZO SOLICITUD A IDU DESDE  LA COMISION DEL MES DE ABRIL </t>
  </si>
  <si>
    <t xml:space="preserve">RADICADO , EMAIL Y ACTA </t>
  </si>
  <si>
    <t>ELEVAR OPERATIVO  POR SDQS ALTOS DE JALISCO KR18 P BIS A #61C-38</t>
  </si>
  <si>
    <t>SE REALIZA GESTION POR SDQS CON # RADICADO 1231342018</t>
  </si>
  <si>
    <t>SE REALIZA RADICADO EL DIA 07/05/2018 CON # 1158462018</t>
  </si>
  <si>
    <t>SE REAIZA RECORRIDO TÉCNICO EL DIA 22/05/18</t>
  </si>
  <si>
    <t xml:space="preserve">SE PROGRAMA SENSIBILIZACION EL DIA 21/05/2018 PARA EL 29/05/2018 A LAS 10 AM EN LA UNIVERSIDAD DISTRITAL </t>
  </si>
  <si>
    <t>SE REALIZA COMISIÓN DE MOVILIDAD EN EL SECTOR DE SAN FRANCISCO</t>
  </si>
  <si>
    <t>SE REALIZA JORNADA INFORMATIVA EL DÍA 02/05/2018.</t>
  </si>
  <si>
    <t>ACTA Y LISTADO DE ASISTENCIA</t>
  </si>
  <si>
    <t>SE REALIZA RADICADO EL DIA 07/05/2018 CON # 1158562018</t>
  </si>
  <si>
    <t>REALIZAR JORNADA INFORMATIVA POR IEP EN LA CLLE 72C SUR CON TV 27 H ILLIMAY</t>
  </si>
  <si>
    <t>SE REALIZA JORNADA INFORMATIVA EL DIA 10/05/2018</t>
  </si>
  <si>
    <t xml:space="preserve">PROGRAMAR OP IEP CLL68 SUR #69-60 SECTOR EL CIELO </t>
  </si>
  <si>
    <t>PROGRAMAR OP IEP CLL68 SUR #69-60 SECTOR EL CIELO</t>
  </si>
  <si>
    <t>SE REALIZA GESTION POR SDQS CON # RADICADO 1231482018</t>
  </si>
  <si>
    <t xml:space="preserve">JORNADA INFORMATIVA IEP   ARABIA QUINTAS DEL SUR  TV18#80 SUR </t>
  </si>
  <si>
    <t xml:space="preserve">JORNADA INFORMATIVA IEP  QUINTAS DEL SU R </t>
  </si>
  <si>
    <t>SE REALIZA JORNADA INFORMATIVA EL 24/05/2018</t>
  </si>
  <si>
    <t xml:space="preserve">ENVIAR INFORMACION DEL ESTADO DE LA SOLICITUD AL CORREO vane1212jm@hotmail.com y jaime_polo1@hotmail.com DG 68D SUR TV 70 MANTENIMIENTO REDUCTORES </t>
  </si>
  <si>
    <t xml:space="preserve">ELEVAR INFORMACION DEL ESTADO DE LA SOLICITUD AL CORREO vane1212jm@hotmail.com y jaime_polo1@hotmail.com DG 68D SUR TV 70 MANTENIMIENTO REDUCTORES </t>
  </si>
  <si>
    <t>SE ENVIA CORREO ELECTRONICO DANDO RESPUESTA TENIENDO EN CUENTA EL NUMERO DE INCIDENCIA  171228-000029</t>
  </si>
  <si>
    <t xml:space="preserve">SE ENVIA CORREO 28/05/18 SOLICITANDO AL INFORMACIÓN A LOS INGENIEROS: JULIO CESAR ARIAS Y HUGO RUEDA </t>
  </si>
  <si>
    <t xml:space="preserve">RECORRIDO TECNICO SECTOR LA Y JARDIN INFANTIL - 69D TV 46 SUR -TV46CDIAG 69D SUR -TV47A DG69G SUR  FOTOS EVIDENCIA </t>
  </si>
  <si>
    <t>SE REALIZA RECORRIDO TÉCNICO EL DIA 22/05/18</t>
  </si>
  <si>
    <t xml:space="preserve">REALIZAR SEGUNDA VISITA EN EL SECTOR CANDELARIA </t>
  </si>
  <si>
    <t>SE REALIZA  SOCIALIZACIÓN DE REDUCTORES EN LA VISITA. 24/05/18</t>
  </si>
  <si>
    <t>RECORRIDO TECNICO CLL 66 HASTA LA 68 KR 20C SECTOR SAN FRANCISCO - OP IEP NOCTURNO CLL68 B CON KR 20 A  Y KR 20A CON 68 D JUAN JOSE RONDON CASONA  JUAN CEL 3202067758</t>
  </si>
  <si>
    <t xml:space="preserve">RECORRIDO TECNICO CLL 66 HASTA LA 68 KR 20C SECTOR SAN FRANCISCO - OP IEP NOCTURNO CLL68 B CON KR 20 A  Y KR 20A CON 68 D JUAN JOSE RONDON CASONA </t>
  </si>
  <si>
    <t>SE REALIZA RECORRIDO TÉCNICO EL DIA 22/05/18 SE ELEVA SDQS 28/05/2018 CON # 1390752018 Y #1391202018</t>
  </si>
  <si>
    <t>CONVOCAR AL IDU PARA LA PROXIMA COMISION DE MOVILIDAD</t>
  </si>
  <si>
    <t>SE CONVOCA  AL IDU EL DÍA 28/05/18  A LA COMISIÓN  VIA CORREO ELECTRÓNICO. PARA  EL DÍA 30/05/18</t>
  </si>
  <si>
    <t xml:space="preserve">EMAIL  </t>
  </si>
  <si>
    <t xml:space="preserve">REALIZAR  TERCERA VISITA PARA CULMINAR SOCIALIZACION EN EL SECTOR CASA GRANDE </t>
  </si>
  <si>
    <t>SE REALIZA TERCERA  VISITA EL DÍA 23/05/18. DONDE SE SOCIALIZA TEMA DE REDUCTORES DE VELOCIDAD</t>
  </si>
  <si>
    <t>CONVOCAR COMUNIDAD PARA RECORRIDO DE SECRETARIO  DE MOVILIDAD</t>
  </si>
  <si>
    <t xml:space="preserve">PROGRAMAR OPERATIVOS PARA EL SECTOR EN SANTA ROSA DESDE LOS CLM  CLL62 SUR ENTRE KR 63 Y 62 A </t>
  </si>
  <si>
    <t>SE ENVIA OP VIA CORREO A LA CENTRAL CLM</t>
  </si>
  <si>
    <t>EMAL</t>
  </si>
  <si>
    <t xml:space="preserve">OFICIAR A DCV PARA VIABILIDAD DE MANTENIMIENTO DE SEÑALIZACION EN ZONA ESCOLAR DE SAN ISIDRO </t>
  </si>
  <si>
    <t>NUMERO DE INCIDENTE 180530-000141</t>
  </si>
  <si>
    <t xml:space="preserve">BARRIO SAN ISIDRO </t>
  </si>
  <si>
    <t xml:space="preserve">OFICIAR A DCV PARA VIABILIDAD DE MANTENIMIENTO DE SEÑALIZACION EXISTENTE EN LA TV 48 A ENTRE DG 69C SUR Y DG 69 A SUR </t>
  </si>
  <si>
    <t>NUMERO DE INCIDENTE 180530-000143</t>
  </si>
  <si>
    <t xml:space="preserve">PENDIENTE </t>
  </si>
  <si>
    <t>OFICIAR A DCV PARA VIABILIDAD DE IMPLEMENTACION DE SEÑALIZACION QUE SE REQUIERE EN LA INTERSECCION DG 69 G SUR Y TV 46 C</t>
  </si>
  <si>
    <t>NUMERO DE INCIDENTE 180530-000144</t>
  </si>
  <si>
    <t xml:space="preserve">OFICIAR A DCV PARA VIABILIDAD DE IMPLEMENTACION DE SEÑALIZACION ACORDE A LAS CARACTERISTIUCAS DE LA ZONA CALLE 68I SUR ENTRE KR 46 A Y  KR 48 </t>
  </si>
  <si>
    <t>NUMERO DE INCIDENTE 180530-000146</t>
  </si>
  <si>
    <t>ELEVAR OPERATIVO POR SDQS POR DIAGONAL 52 G SUR DESDE LA TRANSVERSAL 46 C HASTA TRANSVERSAL 48 A</t>
  </si>
  <si>
    <t>SE REALIZA SDQS CON "# 1448622018</t>
  </si>
  <si>
    <t xml:space="preserve">JORNADA INFORMATIVA EN LA CLL 62 SUR CON KR42 D CANDELARIA </t>
  </si>
  <si>
    <t xml:space="preserve">JORNADA INFORMATIVA EN LA CLL 62 SUR CON KR42 D </t>
  </si>
  <si>
    <t>SE REALIZA JORNADA INFORMATIVA EL 14/06/2018</t>
  </si>
  <si>
    <t xml:space="preserve">ELEVAR SDQS DE OP POR MAL PARQUEO EN LA KR 22 G CON CLL52 A </t>
  </si>
  <si>
    <t>SE REALIZA SDQS CON "# 1390712018</t>
  </si>
  <si>
    <t xml:space="preserve">ENVIAR INFORMACION A SR PABLO ENRIQUE MORENO - RECORRIDO PARA VERIFICAR EL ESTADO DE DEMARCACION </t>
  </si>
  <si>
    <t xml:space="preserve">SE REALIZA LLAMADA TELEFONICA AL NUMERO 3203220829 DONDE  SE INFORMA QUE LA SOLICITUD  YA ESTA VIABILIZADA PERO ESTA SUJETA A ORDEN CRONOLOGICO Y DE PRESUPUESTO </t>
  </si>
  <si>
    <t xml:space="preserve">ELEVAR OPERATIVO DE CONTROL SDQS VIA PRINCIPAL DEL PERDOMO </t>
  </si>
  <si>
    <t>SE REALIZA SDQS CON # 1498212018</t>
  </si>
  <si>
    <t>CONVOCAR A LA COMISION LOCAL DE MOVILIDAD AL IDU</t>
  </si>
  <si>
    <t>SE CONVOCO AL IDU VIA  EMAIL Y EL IDU ASISTIÓ A LA COMISION JUNTO CON LA COMUNIDAD</t>
  </si>
  <si>
    <t>ELEVAR OPERATIVO POR SDQS EN EL SECTOR CARRERA 20 C N° 67 SUR</t>
  </si>
  <si>
    <t>SE TRATA DE ELEVAR OPERATIVOS EL DIA 14/06/2018 POR MEDIO DE LA PAGINA EN VARIAS OCASIONES PERO NO  FUE POSIBLE POR DAÑO EN LA PAGINA . SE RADICO POR SDQS CON NUMERO DE RADICACIÓN 1586492018</t>
  </si>
  <si>
    <t>REALIZO RECORRIDO EL DIA 1 DE JUNIO DEL 2018 PARA  CERRAR APPT</t>
  </si>
  <si>
    <t>NO SE APODIDO CERRAR LA APPT TEMA SALIDA QUE HABIA SE CANCELO TEMA REUNION DE COORDINACIÓN  EL DIA 1 DE JUNIO SE RECORRIDO TECNICO CERRAR LA APPT DEL 2018</t>
  </si>
  <si>
    <t xml:space="preserve">VISITA TECNICA  Y SEÑALIZACION YVERTICAL Y HORIZONTAL Y ZONA ESCOLAR  LA UNION </t>
  </si>
  <si>
    <t>AGENDAS PARTICIPATIVAS CLM SEGUNDO SEMESTRE 2018</t>
  </si>
  <si>
    <t>AGENDA PARTICIPATIVAS SEGUNDO SEMESTRE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</si>
</sst>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38"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b/>
      <sz val="8"/>
      <name val="Arial"/>
      <family val="2"/>
    </font>
    <font>
      <sz val="9"/>
      <color theme="1"/>
      <name val="Calibri"/>
      <family val="2"/>
      <scheme val="minor"/>
    </font>
    <font>
      <sz val="10"/>
      <color theme="1"/>
      <name val="Calibri"/>
      <family val="2"/>
      <scheme val="minor"/>
    </font>
    <font>
      <sz val="10"/>
      <color theme="1"/>
      <name val="Arial"/>
      <family val="2"/>
    </font>
    <font>
      <sz val="7"/>
      <color theme="1"/>
      <name val="Arial"/>
      <family val="2"/>
    </font>
    <font>
      <b/>
      <sz val="11"/>
      <color theme="1"/>
      <name val="Calibri"/>
      <family val="2"/>
      <scheme val="minor"/>
    </font>
    <font>
      <sz val="11"/>
      <name val="Calibri"/>
      <family val="2"/>
      <scheme val="minor"/>
    </font>
    <font>
      <b/>
      <i/>
      <sz val="11"/>
      <color theme="1"/>
      <name val="Calibri"/>
      <family val="2"/>
      <scheme val="minor"/>
    </font>
    <font>
      <sz val="8"/>
      <color theme="1"/>
      <name val="Calibri"/>
      <family val="2"/>
      <scheme val="minor"/>
    </font>
  </fonts>
  <fills count="3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theme="4" tint="0.39997558519241921"/>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9">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2"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0"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1" applyNumberFormat="0" applyAlignment="0" applyProtection="0"/>
    <xf numFmtId="0" fontId="23" fillId="0" borderId="0" applyNumberFormat="0" applyFill="0" applyBorder="0" applyAlignment="0" applyProtection="0"/>
    <xf numFmtId="0" fontId="16" fillId="0" borderId="13" applyNumberFormat="0" applyFill="0" applyAlignment="0" applyProtection="0"/>
  </cellStyleXfs>
  <cellXfs count="195">
    <xf numFmtId="0" fontId="0" fillId="0" borderId="0" xfId="0"/>
    <xf numFmtId="49" fontId="6" fillId="4" borderId="4"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49" fontId="6" fillId="4" borderId="14" xfId="0" applyNumberFormat="1" applyFont="1" applyFill="1" applyBorder="1" applyAlignment="1" applyProtection="1">
      <alignment horizontal="center" vertical="center" wrapText="1"/>
    </xf>
    <xf numFmtId="49" fontId="6" fillId="4" borderId="15" xfId="0" applyNumberFormat="1" applyFont="1" applyFill="1" applyBorder="1" applyAlignment="1" applyProtection="1">
      <alignment horizontal="center" vertical="center" wrapText="1"/>
    </xf>
    <xf numFmtId="0" fontId="9" fillId="0" borderId="1" xfId="0" applyFont="1" applyBorder="1" applyAlignment="1">
      <alignment horizontal="center" wrapText="1"/>
    </xf>
    <xf numFmtId="0" fontId="7" fillId="0" borderId="0" xfId="0" applyFont="1"/>
    <xf numFmtId="0" fontId="14" fillId="0" borderId="0" xfId="0" applyFont="1" applyBorder="1" applyAlignment="1">
      <alignment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30" fillId="0" borderId="1" xfId="0" applyFont="1" applyBorder="1" applyAlignment="1">
      <alignment horizontal="center" wrapText="1"/>
    </xf>
    <xf numFmtId="0" fontId="31" fillId="0" borderId="1" xfId="0" applyFont="1" applyBorder="1" applyAlignment="1">
      <alignment horizontal="center" wrapText="1"/>
    </xf>
    <xf numFmtId="0" fontId="7" fillId="0" borderId="1" xfId="0" applyFont="1" applyBorder="1" applyAlignment="1">
      <alignment horizontal="center" wrapText="1"/>
    </xf>
    <xf numFmtId="0" fontId="25" fillId="0" borderId="1" xfId="0" applyFont="1" applyBorder="1" applyAlignment="1">
      <alignment horizontal="center"/>
    </xf>
    <xf numFmtId="1" fontId="7" fillId="0" borderId="1" xfId="0" applyNumberFormat="1" applyFont="1" applyBorder="1" applyAlignment="1" applyProtection="1">
      <alignment horizontal="center" vertical="center" wrapText="1"/>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xf>
    <xf numFmtId="165" fontId="7" fillId="0" borderId="1" xfId="0" applyNumberFormat="1" applyFont="1" applyBorder="1" applyAlignment="1">
      <alignment horizontal="center"/>
    </xf>
    <xf numFmtId="165" fontId="7" fillId="0" borderId="1" xfId="0" applyNumberFormat="1" applyFont="1" applyBorder="1" applyAlignment="1" applyProtection="1">
      <alignment horizontal="center" wrapText="1"/>
      <protection locked="0"/>
    </xf>
    <xf numFmtId="164" fontId="7" fillId="2" borderId="1" xfId="0"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wrapText="1"/>
      <protection locked="0"/>
    </xf>
    <xf numFmtId="165" fontId="7" fillId="2" borderId="1" xfId="0" applyNumberFormat="1" applyFont="1" applyFill="1" applyBorder="1" applyAlignment="1" applyProtection="1">
      <alignment horizontal="center" wrapText="1"/>
      <protection locked="0"/>
    </xf>
    <xf numFmtId="1" fontId="7" fillId="36" borderId="1" xfId="0" applyNumberFormat="1" applyFont="1" applyFill="1" applyBorder="1" applyAlignment="1" applyProtection="1">
      <alignment horizontal="center" wrapText="1"/>
    </xf>
    <xf numFmtId="0" fontId="7" fillId="0" borderId="0" xfId="0" applyFont="1" applyAlignment="1"/>
    <xf numFmtId="0" fontId="9" fillId="2" borderId="1" xfId="0" applyFont="1" applyFill="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165" fontId="7" fillId="0" borderId="1" xfId="0" applyNumberFormat="1" applyFont="1" applyFill="1" applyBorder="1" applyAlignment="1" applyProtection="1">
      <alignment horizontal="center" wrapText="1"/>
      <protection locked="0"/>
    </xf>
    <xf numFmtId="164" fontId="7" fillId="0" borderId="1" xfId="0" applyNumberFormat="1" applyFont="1" applyFill="1" applyBorder="1" applyAlignment="1" applyProtection="1">
      <alignment horizontal="center" wrapText="1"/>
      <protection locked="0"/>
    </xf>
    <xf numFmtId="0" fontId="7" fillId="0" borderId="1" xfId="0" applyFont="1" applyFill="1" applyBorder="1" applyAlignment="1" applyProtection="1">
      <alignment horizontal="center" wrapText="1"/>
      <protection locked="0"/>
    </xf>
    <xf numFmtId="1" fontId="7" fillId="0" borderId="1" xfId="0" applyNumberFormat="1" applyFont="1" applyFill="1" applyBorder="1" applyAlignment="1" applyProtection="1">
      <alignment horizontal="center" wrapText="1"/>
    </xf>
    <xf numFmtId="0" fontId="14" fillId="0" borderId="0" xfId="0" applyFont="1" applyBorder="1" applyAlignment="1">
      <alignment wrapText="1"/>
    </xf>
    <xf numFmtId="49" fontId="6" fillId="4" borderId="14" xfId="0" applyNumberFormat="1" applyFont="1" applyFill="1" applyBorder="1" applyAlignment="1" applyProtection="1">
      <alignment horizontal="center" wrapText="1"/>
    </xf>
    <xf numFmtId="49" fontId="6" fillId="4" borderId="4" xfId="0" applyNumberFormat="1" applyFont="1" applyFill="1" applyBorder="1" applyAlignment="1" applyProtection="1">
      <alignment horizontal="center" wrapText="1"/>
    </xf>
    <xf numFmtId="49" fontId="6" fillId="4" borderId="15" xfId="0" applyNumberFormat="1" applyFont="1" applyFill="1" applyBorder="1" applyAlignment="1" applyProtection="1">
      <alignment horizontal="center" wrapText="1"/>
    </xf>
    <xf numFmtId="164" fontId="7" fillId="0" borderId="1" xfId="0" applyNumberFormat="1" applyFont="1" applyBorder="1" applyAlignment="1" applyProtection="1">
      <alignment horizontal="center" wrapText="1"/>
      <protection locked="0"/>
    </xf>
    <xf numFmtId="1" fontId="7" fillId="0" borderId="1" xfId="0" applyNumberFormat="1" applyFont="1" applyBorder="1" applyAlignment="1" applyProtection="1">
      <alignment horizontal="center" wrapText="1"/>
    </xf>
    <xf numFmtId="9" fontId="7" fillId="0" borderId="1" xfId="0" applyNumberFormat="1" applyFont="1" applyBorder="1" applyAlignment="1" applyProtection="1">
      <alignment horizontal="center" wrapText="1"/>
      <protection locked="0"/>
    </xf>
    <xf numFmtId="10" fontId="7" fillId="0" borderId="1" xfId="0" applyNumberFormat="1" applyFont="1" applyBorder="1" applyAlignment="1" applyProtection="1">
      <alignment horizontal="center" wrapText="1"/>
      <protection locked="0"/>
    </xf>
    <xf numFmtId="14" fontId="7" fillId="0" borderId="1" xfId="0" applyNumberFormat="1" applyFont="1" applyBorder="1" applyAlignment="1" applyProtection="1">
      <alignment horizontal="center" wrapText="1"/>
      <protection locked="0"/>
    </xf>
    <xf numFmtId="10" fontId="7" fillId="2" borderId="1" xfId="0" applyNumberFormat="1" applyFont="1" applyFill="1" applyBorder="1" applyAlignment="1" applyProtection="1">
      <alignment horizont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xf>
    <xf numFmtId="0" fontId="28" fillId="0" borderId="1" xfId="0" applyFont="1" applyBorder="1" applyAlignment="1">
      <alignment horizontal="center" wrapText="1"/>
    </xf>
    <xf numFmtId="165" fontId="7" fillId="0" borderId="1" xfId="0" applyNumberFormat="1" applyFont="1" applyBorder="1" applyAlignment="1">
      <alignment horizontal="center" wrapText="1"/>
    </xf>
    <xf numFmtId="10" fontId="7" fillId="0" borderId="1" xfId="0" applyNumberFormat="1" applyFont="1" applyFill="1" applyBorder="1" applyAlignment="1" applyProtection="1">
      <alignment horizontal="center" wrapText="1"/>
      <protection locked="0"/>
    </xf>
    <xf numFmtId="14" fontId="7" fillId="0" borderId="1" xfId="0" applyNumberFormat="1" applyFont="1" applyFill="1" applyBorder="1" applyAlignment="1" applyProtection="1">
      <alignment horizontal="center" wrapText="1"/>
      <protection locked="0"/>
    </xf>
    <xf numFmtId="0" fontId="33" fillId="0" borderId="1" xfId="0" applyFont="1" applyFill="1" applyBorder="1" applyAlignment="1">
      <alignment horizontal="center" wrapText="1"/>
    </xf>
    <xf numFmtId="0" fontId="0" fillId="0" borderId="1" xfId="0" applyFont="1" applyFill="1" applyBorder="1" applyAlignment="1">
      <alignment horizontal="center"/>
    </xf>
    <xf numFmtId="0" fontId="7" fillId="0" borderId="0" xfId="0" applyFont="1" applyFill="1" applyAlignment="1">
      <alignment horizontal="center"/>
    </xf>
    <xf numFmtId="0" fontId="32" fillId="0" borderId="1" xfId="0" applyFont="1" applyBorder="1" applyAlignment="1">
      <alignment horizontal="center"/>
    </xf>
    <xf numFmtId="0" fontId="32" fillId="0" borderId="1" xfId="0" applyFont="1" applyBorder="1" applyAlignment="1">
      <alignment horizontal="center" wrapText="1"/>
    </xf>
    <xf numFmtId="164" fontId="32" fillId="0" borderId="1" xfId="0" applyNumberFormat="1" applyFont="1" applyBorder="1" applyAlignment="1" applyProtection="1">
      <alignment horizontal="center" wrapText="1"/>
      <protection locked="0"/>
    </xf>
    <xf numFmtId="0" fontId="32" fillId="0" borderId="1" xfId="0" applyFont="1" applyBorder="1" applyAlignment="1" applyProtection="1">
      <alignment horizontal="center" wrapText="1"/>
      <protection locked="0"/>
    </xf>
    <xf numFmtId="165" fontId="32" fillId="0" borderId="1" xfId="0" applyNumberFormat="1" applyFont="1" applyBorder="1" applyAlignment="1" applyProtection="1">
      <alignment horizontal="center" wrapText="1"/>
      <protection locked="0"/>
    </xf>
    <xf numFmtId="1" fontId="32" fillId="0" borderId="1" xfId="0" applyNumberFormat="1" applyFont="1" applyBorder="1" applyAlignment="1" applyProtection="1">
      <alignment horizontal="center" wrapText="1"/>
    </xf>
    <xf numFmtId="9" fontId="32" fillId="0" borderId="1" xfId="0" applyNumberFormat="1" applyFont="1" applyBorder="1" applyAlignment="1" applyProtection="1">
      <alignment horizontal="center" wrapText="1"/>
      <protection locked="0"/>
    </xf>
    <xf numFmtId="1" fontId="32" fillId="0" borderId="1" xfId="0" applyNumberFormat="1" applyFont="1" applyBorder="1" applyAlignment="1" applyProtection="1">
      <alignment horizontal="center" wrapText="1"/>
      <protection locked="0"/>
    </xf>
    <xf numFmtId="10" fontId="32" fillId="0" borderId="1" xfId="0" applyNumberFormat="1" applyFont="1" applyBorder="1" applyAlignment="1" applyProtection="1">
      <alignment horizontal="center" wrapText="1"/>
      <protection locked="0"/>
    </xf>
    <xf numFmtId="0" fontId="27" fillId="0" borderId="1" xfId="0" applyFont="1" applyFill="1" applyBorder="1" applyAlignment="1" applyProtection="1">
      <alignment horizontal="center" wrapText="1"/>
      <protection locked="0"/>
    </xf>
    <xf numFmtId="49" fontId="6" fillId="4" borderId="1" xfId="0" applyNumberFormat="1" applyFont="1" applyFill="1" applyBorder="1" applyAlignment="1" applyProtection="1">
      <alignment horizontal="center" wrapText="1"/>
    </xf>
    <xf numFmtId="9" fontId="7" fillId="2" borderId="1" xfId="0" applyNumberFormat="1" applyFont="1" applyFill="1" applyBorder="1" applyAlignment="1" applyProtection="1">
      <alignment horizontal="center" wrapText="1"/>
      <protection locked="0"/>
    </xf>
    <xf numFmtId="0" fontId="26" fillId="2" borderId="1" xfId="0" applyFont="1" applyFill="1" applyBorder="1" applyAlignment="1" applyProtection="1">
      <alignment horizontal="center" wrapText="1"/>
      <protection locked="0"/>
    </xf>
    <xf numFmtId="0" fontId="26" fillId="0" borderId="1" xfId="0" applyFont="1" applyBorder="1" applyAlignment="1" applyProtection="1">
      <alignment horizontal="center" wrapText="1"/>
      <protection locked="0"/>
    </xf>
    <xf numFmtId="9" fontId="7" fillId="34" borderId="1" xfId="0" applyNumberFormat="1" applyFont="1" applyFill="1" applyBorder="1" applyAlignment="1" applyProtection="1">
      <alignment horizontal="center" wrapText="1"/>
      <protection locked="0"/>
    </xf>
    <xf numFmtId="9" fontId="7" fillId="35" borderId="1" xfId="0" applyNumberFormat="1" applyFont="1" applyFill="1" applyBorder="1" applyAlignment="1" applyProtection="1">
      <alignment horizontal="center" wrapText="1"/>
      <protection locked="0"/>
    </xf>
    <xf numFmtId="1" fontId="7" fillId="0" borderId="1" xfId="0" applyNumberFormat="1" applyFont="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9" fillId="2" borderId="1" xfId="0" applyFont="1" applyFill="1" applyBorder="1" applyAlignment="1" applyProtection="1">
      <alignment horizontal="center" wrapText="1"/>
      <protection locked="0"/>
    </xf>
    <xf numFmtId="1" fontId="7" fillId="3" borderId="1" xfId="0" applyNumberFormat="1" applyFont="1" applyFill="1" applyBorder="1" applyAlignment="1" applyProtection="1">
      <alignment horizontal="center" wrapText="1"/>
    </xf>
    <xf numFmtId="9" fontId="7" fillId="0" borderId="1" xfId="0" applyNumberFormat="1" applyFont="1" applyFill="1" applyBorder="1" applyAlignment="1" applyProtection="1">
      <alignment horizontal="center" wrapText="1"/>
      <protection locked="0"/>
    </xf>
    <xf numFmtId="0" fontId="7" fillId="0" borderId="0" xfId="0" applyFont="1" applyAlignment="1">
      <alignment horizontal="center"/>
    </xf>
    <xf numFmtId="0" fontId="7" fillId="0" borderId="1" xfId="0" applyFont="1" applyBorder="1" applyAlignment="1">
      <alignment horizontal="center" vertical="center" wrapText="1"/>
    </xf>
    <xf numFmtId="0" fontId="5" fillId="0" borderId="1" xfId="0" applyFont="1" applyBorder="1" applyAlignment="1" applyProtection="1">
      <alignment horizontal="center" wrapText="1"/>
      <protection locked="0"/>
    </xf>
    <xf numFmtId="0" fontId="14" fillId="0" borderId="0" xfId="0" applyFont="1" applyBorder="1" applyAlignment="1">
      <alignment horizontal="center" wrapText="1"/>
    </xf>
    <xf numFmtId="0" fontId="14" fillId="0" borderId="0" xfId="0" applyFont="1" applyBorder="1" applyAlignment="1">
      <alignment horizontal="center" wrapText="1"/>
    </xf>
    <xf numFmtId="165" fontId="5" fillId="0" borderId="1" xfId="0" applyNumberFormat="1" applyFont="1" applyBorder="1" applyAlignment="1" applyProtection="1">
      <alignment horizontal="center" wrapText="1"/>
      <protection locked="0"/>
    </xf>
    <xf numFmtId="9" fontId="5" fillId="0" borderId="1" xfId="0" applyNumberFormat="1" applyFont="1" applyBorder="1" applyAlignment="1" applyProtection="1">
      <alignment horizontal="center" wrapText="1"/>
      <protection locked="0"/>
    </xf>
    <xf numFmtId="10" fontId="5" fillId="2" borderId="1" xfId="0" applyNumberFormat="1" applyFont="1" applyFill="1" applyBorder="1" applyAlignment="1" applyProtection="1">
      <alignment horizontal="center" wrapText="1"/>
      <protection locked="0"/>
    </xf>
    <xf numFmtId="10" fontId="5" fillId="0" borderId="1" xfId="0" applyNumberFormat="1" applyFont="1" applyBorder="1" applyAlignment="1" applyProtection="1">
      <alignment horizontal="center" wrapText="1"/>
      <protection locked="0"/>
    </xf>
    <xf numFmtId="165" fontId="5" fillId="0" borderId="1" xfId="0" applyNumberFormat="1" applyFont="1" applyFill="1" applyBorder="1" applyAlignment="1" applyProtection="1">
      <alignment horizontal="center" wrapText="1"/>
      <protection locked="0"/>
    </xf>
    <xf numFmtId="0" fontId="1" fillId="0" borderId="1" xfId="0" applyFont="1" applyBorder="1" applyAlignment="1">
      <alignment horizontal="center"/>
    </xf>
    <xf numFmtId="0" fontId="12" fillId="0" borderId="1" xfId="0" applyFont="1" applyFill="1" applyBorder="1" applyAlignment="1">
      <alignment horizontal="center" wrapText="1"/>
    </xf>
    <xf numFmtId="165" fontId="12" fillId="0" borderId="1" xfId="0" applyNumberFormat="1" applyFont="1" applyFill="1" applyBorder="1" applyAlignment="1" applyProtection="1">
      <alignment horizontal="center" wrapText="1"/>
      <protection locked="0"/>
    </xf>
    <xf numFmtId="164" fontId="12" fillId="0" borderId="1" xfId="0" applyNumberFormat="1" applyFont="1" applyFill="1" applyBorder="1" applyAlignment="1" applyProtection="1">
      <alignment horizontal="center" wrapText="1"/>
      <protection locked="0"/>
    </xf>
    <xf numFmtId="0" fontId="12" fillId="0" borderId="1" xfId="0" applyFont="1" applyFill="1" applyBorder="1" applyAlignment="1" applyProtection="1">
      <alignment horizontal="center" wrapText="1"/>
      <protection locked="0"/>
    </xf>
    <xf numFmtId="0" fontId="8" fillId="0" borderId="1" xfId="0" applyFont="1" applyFill="1" applyBorder="1" applyAlignment="1" applyProtection="1">
      <alignment horizontal="center" wrapText="1"/>
      <protection locked="0"/>
    </xf>
    <xf numFmtId="9" fontId="12" fillId="0" borderId="1" xfId="0" applyNumberFormat="1" applyFont="1" applyBorder="1" applyAlignment="1" applyProtection="1">
      <alignment horizontal="center" wrapText="1"/>
      <protection locked="0"/>
    </xf>
    <xf numFmtId="1" fontId="12" fillId="0" borderId="1" xfId="0" applyNumberFormat="1" applyFont="1" applyFill="1" applyBorder="1" applyAlignment="1" applyProtection="1">
      <alignment horizontal="center" wrapText="1"/>
    </xf>
    <xf numFmtId="10" fontId="12" fillId="0" borderId="1" xfId="0" applyNumberFormat="1" applyFont="1" applyFill="1" applyBorder="1" applyAlignment="1" applyProtection="1">
      <alignment horizontal="center" wrapText="1"/>
      <protection locked="0"/>
    </xf>
    <xf numFmtId="165" fontId="8" fillId="0" borderId="1" xfId="0" applyNumberFormat="1" applyFont="1" applyBorder="1" applyAlignment="1" applyProtection="1">
      <alignment horizontal="center" wrapText="1"/>
      <protection locked="0"/>
    </xf>
    <xf numFmtId="10"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9" fontId="12" fillId="33" borderId="1" xfId="0" applyNumberFormat="1" applyFont="1" applyFill="1" applyBorder="1" applyAlignment="1" applyProtection="1">
      <alignment horizontal="center" wrapText="1"/>
      <protection locked="0"/>
    </xf>
    <xf numFmtId="164" fontId="12" fillId="0" borderId="1" xfId="0" applyNumberFormat="1" applyFont="1" applyBorder="1" applyAlignment="1" applyProtection="1">
      <alignment horizontal="center" wrapText="1"/>
      <protection locked="0"/>
    </xf>
    <xf numFmtId="165" fontId="12" fillId="0" borderId="1" xfId="0" applyNumberFormat="1" applyFont="1" applyBorder="1" applyAlignment="1" applyProtection="1">
      <alignment horizontal="center" wrapText="1"/>
      <protection locked="0"/>
    </xf>
    <xf numFmtId="0" fontId="2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24" fillId="0" borderId="1" xfId="0" applyFont="1" applyFill="1" applyBorder="1" applyAlignment="1" applyProtection="1">
      <alignment horizontal="center" wrapText="1"/>
      <protection locked="0"/>
    </xf>
    <xf numFmtId="10" fontId="12" fillId="2" borderId="1" xfId="0" applyNumberFormat="1" applyFont="1" applyFill="1" applyBorder="1" applyAlignment="1" applyProtection="1">
      <alignment horizontal="center" wrapText="1"/>
      <protection locked="0"/>
    </xf>
    <xf numFmtId="0" fontId="12" fillId="2" borderId="1" xfId="0" applyFont="1" applyFill="1" applyBorder="1" applyAlignment="1" applyProtection="1">
      <alignment horizontal="center" wrapText="1"/>
      <protection locked="0"/>
    </xf>
    <xf numFmtId="0" fontId="25" fillId="0" borderId="1" xfId="0" applyFont="1" applyBorder="1" applyAlignment="1">
      <alignment horizontal="center" wrapText="1"/>
    </xf>
    <xf numFmtId="9" fontId="7" fillId="36" borderId="1" xfId="0" applyNumberFormat="1" applyFont="1" applyFill="1" applyBorder="1" applyAlignment="1" applyProtection="1">
      <alignment horizontal="center" wrapText="1"/>
      <protection locked="0"/>
    </xf>
    <xf numFmtId="0" fontId="0" fillId="2" borderId="1" xfId="0" applyFont="1" applyFill="1" applyBorder="1" applyAlignment="1">
      <alignment horizontal="center" wrapText="1"/>
    </xf>
    <xf numFmtId="0" fontId="6" fillId="0" borderId="1" xfId="0" applyFont="1" applyBorder="1" applyAlignment="1" applyProtection="1">
      <alignment horizontal="center" wrapText="1"/>
      <protection locked="0"/>
    </xf>
    <xf numFmtId="165" fontId="26" fillId="2" borderId="1" xfId="0" applyNumberFormat="1" applyFont="1" applyFill="1" applyBorder="1" applyAlignment="1" applyProtection="1">
      <alignment horizontal="center" wrapText="1"/>
      <protection locked="0"/>
    </xf>
    <xf numFmtId="164" fontId="26" fillId="2" borderId="1" xfId="0" applyNumberFormat="1" applyFont="1" applyFill="1" applyBorder="1" applyAlignment="1" applyProtection="1">
      <alignment horizontal="center" wrapText="1"/>
      <protection locked="0"/>
    </xf>
    <xf numFmtId="10" fontId="26" fillId="2" borderId="1" xfId="0" applyNumberFormat="1" applyFont="1" applyFill="1" applyBorder="1" applyAlignment="1" applyProtection="1">
      <alignment horizontal="center" wrapText="1"/>
      <protection locked="0"/>
    </xf>
    <xf numFmtId="0" fontId="29"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4" fontId="7" fillId="2" borderId="1" xfId="0" applyNumberFormat="1" applyFont="1" applyFill="1" applyBorder="1" applyAlignment="1" applyProtection="1">
      <alignment horizontal="center" wrapText="1"/>
      <protection locked="0"/>
    </xf>
    <xf numFmtId="165" fontId="26" fillId="0" borderId="1" xfId="0" applyNumberFormat="1" applyFont="1" applyBorder="1" applyAlignment="1" applyProtection="1">
      <alignment horizontal="center" wrapText="1"/>
      <protection locked="0"/>
    </xf>
    <xf numFmtId="0" fontId="24" fillId="0" borderId="1" xfId="0" applyFont="1" applyBorder="1" applyAlignment="1" applyProtection="1">
      <alignment horizontal="center" wrapText="1"/>
      <protection locked="0"/>
    </xf>
    <xf numFmtId="10" fontId="26" fillId="0" borderId="1" xfId="0" applyNumberFormat="1" applyFont="1" applyBorder="1" applyAlignment="1" applyProtection="1">
      <alignment horizontal="center" wrapText="1"/>
      <protection locked="0"/>
    </xf>
    <xf numFmtId="0" fontId="26" fillId="2" borderId="1" xfId="0" applyFont="1" applyFill="1" applyBorder="1" applyAlignment="1">
      <alignment horizontal="center" wrapText="1"/>
    </xf>
    <xf numFmtId="165" fontId="26" fillId="2" borderId="1" xfId="0" applyNumberFormat="1" applyFont="1" applyFill="1" applyBorder="1" applyAlignment="1">
      <alignment horizontal="center"/>
    </xf>
    <xf numFmtId="0" fontId="26" fillId="0" borderId="1" xfId="0" applyFont="1" applyBorder="1" applyAlignment="1">
      <alignment horizontal="center" wrapText="1"/>
    </xf>
    <xf numFmtId="0" fontId="7" fillId="2" borderId="0" xfId="0" applyFont="1" applyFill="1" applyAlignment="1">
      <alignment horizontal="center"/>
    </xf>
    <xf numFmtId="0" fontId="1" fillId="2" borderId="17" xfId="0" applyFont="1" applyFill="1" applyBorder="1"/>
    <xf numFmtId="0" fontId="0" fillId="2" borderId="1" xfId="0" applyFont="1" applyFill="1" applyBorder="1" applyAlignment="1">
      <alignment horizontal="center" vertical="center"/>
    </xf>
    <xf numFmtId="9" fontId="0" fillId="2" borderId="2" xfId="0" applyNumberFormat="1" applyFont="1" applyFill="1" applyBorder="1" applyAlignment="1">
      <alignment horizontal="center" vertical="center"/>
    </xf>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32" fillId="2" borderId="17" xfId="0" applyFont="1" applyFill="1" applyBorder="1"/>
    <xf numFmtId="0" fontId="35" fillId="2" borderId="1" xfId="0" applyFont="1" applyFill="1" applyBorder="1" applyAlignment="1">
      <alignment horizontal="center" vertical="center"/>
    </xf>
    <xf numFmtId="9" fontId="35" fillId="2" borderId="2"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1" xfId="0" applyFill="1" applyBorder="1" applyAlignment="1">
      <alignment horizontal="center" vertical="center"/>
    </xf>
    <xf numFmtId="0" fontId="0" fillId="2" borderId="0" xfId="0" applyFill="1" applyBorder="1" applyAlignment="1">
      <alignment horizontal="center" vertical="center"/>
    </xf>
    <xf numFmtId="0" fontId="0" fillId="0" borderId="0" xfId="0" applyAlignment="1">
      <alignment horizontal="left"/>
    </xf>
    <xf numFmtId="0" fontId="0" fillId="0" borderId="0" xfId="0" applyNumberFormat="1"/>
    <xf numFmtId="0" fontId="34" fillId="37" borderId="18" xfId="0" applyFont="1" applyFill="1" applyBorder="1" applyAlignment="1">
      <alignment horizontal="left"/>
    </xf>
    <xf numFmtId="0" fontId="34" fillId="37" borderId="18" xfId="0" applyNumberFormat="1" applyFont="1" applyFill="1" applyBorder="1"/>
    <xf numFmtId="0" fontId="1" fillId="2" borderId="19" xfId="0" applyFont="1" applyFill="1" applyBorder="1"/>
    <xf numFmtId="0" fontId="0" fillId="2" borderId="20" xfId="0" applyFont="1" applyFill="1" applyBorder="1" applyAlignment="1">
      <alignment horizontal="center" vertical="center"/>
    </xf>
    <xf numFmtId="9" fontId="0" fillId="2" borderId="8" xfId="0" applyNumberFormat="1" applyFont="1" applyFill="1" applyBorder="1" applyAlignment="1">
      <alignment horizontal="center" vertical="center"/>
    </xf>
    <xf numFmtId="0" fontId="34" fillId="0" borderId="1" xfId="0" applyFont="1" applyBorder="1" applyAlignment="1">
      <alignment horizontal="center" vertical="center"/>
    </xf>
    <xf numFmtId="0" fontId="0" fillId="0" borderId="1" xfId="0" applyFont="1" applyBorder="1" applyAlignment="1">
      <alignment horizontal="center" vertical="center"/>
    </xf>
    <xf numFmtId="0" fontId="34" fillId="2" borderId="1" xfId="0" applyFont="1" applyFill="1" applyBorder="1" applyAlignment="1">
      <alignment horizontal="center" vertical="center"/>
    </xf>
    <xf numFmtId="0" fontId="34" fillId="0" borderId="1" xfId="0" applyFont="1" applyFill="1" applyBorder="1" applyAlignment="1">
      <alignment horizontal="center"/>
    </xf>
    <xf numFmtId="0" fontId="34" fillId="0" borderId="6" xfId="0" applyFont="1" applyBorder="1"/>
    <xf numFmtId="0" fontId="1" fillId="2" borderId="5" xfId="0" applyFont="1" applyFill="1" applyBorder="1"/>
    <xf numFmtId="0" fontId="0" fillId="2" borderId="3" xfId="0" applyFont="1" applyFill="1" applyBorder="1" applyAlignment="1">
      <alignment horizontal="center" vertical="center"/>
    </xf>
    <xf numFmtId="9" fontId="0" fillId="2" borderId="16"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1" fontId="0" fillId="0" borderId="0" xfId="0" applyNumberFormat="1"/>
    <xf numFmtId="0" fontId="6" fillId="0" borderId="0" xfId="0" applyFont="1" applyBorder="1" applyAlignment="1">
      <alignment horizontal="center" wrapText="1"/>
    </xf>
    <xf numFmtId="0" fontId="37" fillId="0" borderId="1" xfId="0" applyFont="1" applyBorder="1" applyAlignment="1" applyProtection="1">
      <alignment horizontal="center" wrapText="1"/>
      <protection locked="0"/>
    </xf>
    <xf numFmtId="165"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10" fontId="7" fillId="2" borderId="1" xfId="0" applyNumberFormat="1" applyFont="1" applyFill="1" applyBorder="1" applyAlignment="1" applyProtection="1">
      <alignment horizontal="center" vertical="center" wrapText="1"/>
      <protection locked="0"/>
    </xf>
    <xf numFmtId="9" fontId="7" fillId="2" borderId="1"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5" fontId="27"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65" fontId="7" fillId="33" borderId="1" xfId="0" applyNumberFormat="1" applyFont="1" applyFill="1" applyBorder="1" applyAlignment="1" applyProtection="1">
      <alignment horizontal="center" vertical="center" wrapText="1"/>
      <protection locked="0"/>
    </xf>
    <xf numFmtId="9" fontId="26" fillId="38" borderId="1" xfId="0" applyNumberFormat="1" applyFont="1" applyFill="1" applyBorder="1" applyAlignment="1" applyProtection="1">
      <alignment horizontal="center" vertical="center" wrapText="1"/>
      <protection locked="0"/>
    </xf>
    <xf numFmtId="1" fontId="7" fillId="0" borderId="0" xfId="0" applyNumberFormat="1" applyFont="1" applyAlignment="1">
      <alignment horizontal="center"/>
    </xf>
    <xf numFmtId="1" fontId="7" fillId="0" borderId="0" xfId="0" applyNumberFormat="1" applyFont="1" applyAlignment="1"/>
    <xf numFmtId="14" fontId="7" fillId="0" borderId="1" xfId="0" applyNumberFormat="1" applyFont="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7" fillId="0" borderId="1" xfId="0" applyFont="1" applyBorder="1" applyAlignment="1" applyProtection="1">
      <alignment wrapText="1"/>
      <protection locked="0"/>
    </xf>
    <xf numFmtId="0" fontId="27" fillId="0" borderId="1" xfId="0" applyFont="1" applyFill="1" applyBorder="1" applyAlignment="1" applyProtection="1">
      <alignment horizontal="left" vertical="center" wrapText="1"/>
      <protection locked="0"/>
    </xf>
    <xf numFmtId="0" fontId="27"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indent="1"/>
    </xf>
    <xf numFmtId="1" fontId="7" fillId="38" borderId="1" xfId="0" applyNumberFormat="1" applyFont="1" applyFill="1" applyBorder="1" applyAlignment="1" applyProtection="1">
      <alignment horizontal="center" wrapText="1"/>
    </xf>
    <xf numFmtId="0" fontId="7" fillId="0" borderId="0" xfId="0" applyFont="1" applyBorder="1"/>
    <xf numFmtId="0" fontId="7" fillId="0" borderId="0" xfId="0" applyFont="1" applyBorder="1" applyAlignment="1">
      <alignment horizontal="center"/>
    </xf>
    <xf numFmtId="49" fontId="6" fillId="4" borderId="1" xfId="0" applyNumberFormat="1" applyFont="1" applyFill="1" applyBorder="1" applyAlignment="1" applyProtection="1">
      <alignment horizontal="center" vertical="center" wrapText="1"/>
    </xf>
    <xf numFmtId="0" fontId="6" fillId="0" borderId="0" xfId="0" applyFont="1" applyBorder="1" applyAlignment="1">
      <alignment horizontal="center" wrapText="1"/>
    </xf>
    <xf numFmtId="0" fontId="6" fillId="0" borderId="9" xfId="0" applyFont="1" applyBorder="1" applyAlignment="1">
      <alignment horizontal="center" wrapText="1"/>
    </xf>
    <xf numFmtId="0" fontId="14" fillId="0" borderId="0" xfId="0" applyFont="1" applyBorder="1" applyAlignment="1">
      <alignment horizontal="center" wrapText="1"/>
    </xf>
    <xf numFmtId="0" fontId="14" fillId="0" borderId="9" xfId="0" applyFont="1" applyBorder="1" applyAlignment="1">
      <alignment horizontal="center" wrapText="1"/>
    </xf>
    <xf numFmtId="0" fontId="14" fillId="0" borderId="0" xfId="0" applyFont="1" applyFill="1" applyBorder="1" applyAlignment="1">
      <alignment horizontal="center" wrapText="1"/>
    </xf>
    <xf numFmtId="0" fontId="14" fillId="0" borderId="0" xfId="0" applyFont="1" applyBorder="1" applyAlignment="1">
      <alignment horizontal="center" vertical="center" wrapText="1"/>
    </xf>
    <xf numFmtId="0" fontId="14" fillId="0" borderId="9" xfId="0" applyFont="1" applyBorder="1" applyAlignment="1">
      <alignment horizontal="center" vertical="center" wrapText="1"/>
    </xf>
    <xf numFmtId="0" fontId="34" fillId="0" borderId="1" xfId="0" applyFont="1" applyBorder="1" applyAlignment="1">
      <alignment horizontal="center"/>
    </xf>
    <xf numFmtId="0" fontId="34" fillId="0" borderId="6" xfId="0" applyFont="1" applyBorder="1" applyAlignment="1">
      <alignment horizontal="center"/>
    </xf>
    <xf numFmtId="0" fontId="34" fillId="0" borderId="7" xfId="0" applyFont="1" applyBorder="1" applyAlignment="1">
      <alignment horizontal="center"/>
    </xf>
    <xf numFmtId="0" fontId="34" fillId="0" borderId="8" xfId="0" applyFont="1" applyBorder="1" applyAlignment="1">
      <alignment horizontal="center"/>
    </xf>
  </cellXfs>
  <cellStyles count="39">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117">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AGENDAS CLM SEGUNDO SEMESTRE 2018</a:t>
            </a:r>
          </a:p>
        </c:rich>
      </c:tx>
      <c:layout/>
      <c:overlay val="0"/>
      <c:spPr>
        <a:noFill/>
        <a:ln w="25400">
          <a:noFill/>
        </a:ln>
      </c:spPr>
    </c:title>
    <c:autoTitleDeleted val="0"/>
    <c:plotArea>
      <c:layout/>
      <c:pieChart>
        <c:varyColors val="1"/>
        <c:ser>
          <c:idx val="20"/>
          <c:order val="0"/>
          <c:val>
            <c:numRef>
              <c:f>TOTAL!$W$5:$W$24</c:f>
              <c:numCache>
                <c:formatCode>General</c:formatCode>
                <c:ptCount val="20"/>
                <c:pt idx="0">
                  <c:v>959</c:v>
                </c:pt>
                <c:pt idx="1">
                  <c:v>32</c:v>
                </c:pt>
                <c:pt idx="2">
                  <c:v>1180</c:v>
                </c:pt>
                <c:pt idx="3">
                  <c:v>8</c:v>
                </c:pt>
                <c:pt idx="4">
                  <c:v>1</c:v>
                </c:pt>
                <c:pt idx="5">
                  <c:v>13</c:v>
                </c:pt>
                <c:pt idx="6">
                  <c:v>25</c:v>
                </c:pt>
                <c:pt idx="7">
                  <c:v>35</c:v>
                </c:pt>
                <c:pt idx="8">
                  <c:v>21</c:v>
                </c:pt>
                <c:pt idx="9">
                  <c:v>1</c:v>
                </c:pt>
                <c:pt idx="10">
                  <c:v>46</c:v>
                </c:pt>
                <c:pt idx="11">
                  <c:v>70</c:v>
                </c:pt>
                <c:pt idx="12">
                  <c:v>4</c:v>
                </c:pt>
                <c:pt idx="13">
                  <c:v>0</c:v>
                </c:pt>
                <c:pt idx="14">
                  <c:v>13</c:v>
                </c:pt>
                <c:pt idx="15">
                  <c:v>6</c:v>
                </c:pt>
                <c:pt idx="16">
                  <c:v>5</c:v>
                </c:pt>
                <c:pt idx="17">
                  <c:v>2</c:v>
                </c:pt>
                <c:pt idx="18">
                  <c:v>217</c:v>
                </c:pt>
              </c:numCache>
            </c:numRef>
          </c:val>
          <c:extLst>
            <c:ext xmlns:c16="http://schemas.microsoft.com/office/drawing/2014/chart" uri="{C3380CC4-5D6E-409C-BE32-E72D297353CC}">
              <c16:uniqueId val="{00000000-7C1B-4E55-9212-FE947AE3B9D7}"/>
            </c:ext>
          </c:extLst>
        </c:ser>
        <c:dLbls>
          <c:showLegendKey val="0"/>
          <c:showVal val="0"/>
          <c:showCatName val="0"/>
          <c:showSerName val="0"/>
          <c:showPercent val="0"/>
          <c:showBubbleSize val="0"/>
          <c:showLeaderLines val="1"/>
        </c:dLbls>
        <c:firstSliceAng val="360"/>
      </c:pieChart>
      <c:spPr>
        <a:noFill/>
        <a:ln w="25400">
          <a:noFill/>
        </a:ln>
      </c:spPr>
    </c:plotArea>
    <c:legend>
      <c:legendPos val="b"/>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jpeg"/><Relationship Id="rId1"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emf"/><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1257300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508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2860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1133475</xdr:colOff>
      <xdr:row>0</xdr:row>
      <xdr:rowOff>114300</xdr:rowOff>
    </xdr:from>
    <xdr:to>
      <xdr:col>18</xdr:col>
      <xdr:colOff>2562225</xdr:colOff>
      <xdr:row>0</xdr:row>
      <xdr:rowOff>1162050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21850" y="114300"/>
          <a:ext cx="1428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1400175</xdr:colOff>
      <xdr:row>31</xdr:row>
      <xdr:rowOff>28575</xdr:rowOff>
    </xdr:from>
    <xdr:to>
      <xdr:col>18</xdr:col>
      <xdr:colOff>38100</xdr:colOff>
      <xdr:row>54</xdr:row>
      <xdr:rowOff>54769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238125</xdr:rowOff>
    </xdr:from>
    <xdr:to>
      <xdr:col>1</xdr:col>
      <xdr:colOff>914400</xdr:colOff>
      <xdr:row>0</xdr:row>
      <xdr:rowOff>1152525</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38125"/>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1847850</xdr:colOff>
      <xdr:row>12</xdr:row>
      <xdr:rowOff>1743075</xdr:rowOff>
    </xdr:from>
    <xdr:to>
      <xdr:col>6</xdr:col>
      <xdr:colOff>180975</xdr:colOff>
      <xdr:row>13</xdr:row>
      <xdr:rowOff>931784</xdr:rowOff>
    </xdr:to>
    <xdr:sp macro="" textlink="">
      <xdr:nvSpPr>
        <xdr:cNvPr id="16" name="Rectángulo 4"/>
        <xdr:cNvSpPr>
          <a:spLocks noChangeArrowheads="1"/>
        </xdr:cNvSpPr>
      </xdr:nvSpPr>
      <xdr:spPr bwMode="auto">
        <a:xfrm rot="-2440586">
          <a:off x="7400925" y="2345055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1847850</xdr:colOff>
      <xdr:row>16</xdr:row>
      <xdr:rowOff>3086100</xdr:rowOff>
    </xdr:from>
    <xdr:to>
      <xdr:col>6</xdr:col>
      <xdr:colOff>180975</xdr:colOff>
      <xdr:row>16</xdr:row>
      <xdr:rowOff>4019550</xdr:rowOff>
    </xdr:to>
    <xdr:sp macro="" textlink="">
      <xdr:nvSpPr>
        <xdr:cNvPr id="19" name="Rectángulo 5"/>
        <xdr:cNvSpPr>
          <a:spLocks noChangeArrowheads="1"/>
        </xdr:cNvSpPr>
      </xdr:nvSpPr>
      <xdr:spPr bwMode="auto">
        <a:xfrm rot="-2440586">
          <a:off x="7400925" y="3627120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1847850</xdr:colOff>
      <xdr:row>13</xdr:row>
      <xdr:rowOff>2581275</xdr:rowOff>
    </xdr:from>
    <xdr:to>
      <xdr:col>6</xdr:col>
      <xdr:colOff>180975</xdr:colOff>
      <xdr:row>14</xdr:row>
      <xdr:rowOff>600793</xdr:rowOff>
    </xdr:to>
    <xdr:sp macro="" textlink="">
      <xdr:nvSpPr>
        <xdr:cNvPr id="20" name="Rectángulo 6"/>
        <xdr:cNvSpPr>
          <a:spLocks noChangeArrowheads="1"/>
        </xdr:cNvSpPr>
      </xdr:nvSpPr>
      <xdr:spPr bwMode="auto">
        <a:xfrm rot="-2440586">
          <a:off x="7400925" y="2638425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0.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1.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12.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169"/>
  <sheetViews>
    <sheetView topLeftCell="A167" zoomScale="90" zoomScaleNormal="90" workbookViewId="0">
      <selection activeCell="H187" sqref="H187"/>
    </sheetView>
  </sheetViews>
  <sheetFormatPr baseColWidth="10" defaultColWidth="11.42578125" defaultRowHeight="11.25" x14ac:dyDescent="0.2"/>
  <cols>
    <col min="1" max="1" width="4.42578125" style="75" bestFit="1" customWidth="1"/>
    <col min="2" max="2" width="11.7109375" style="75" customWidth="1"/>
    <col min="3" max="3" width="11" style="75" bestFit="1" customWidth="1"/>
    <col min="4" max="4" width="25.7109375" style="75" customWidth="1"/>
    <col min="5" max="5" width="34.140625" style="75" customWidth="1"/>
    <col min="6" max="6" width="30.42578125" style="75" customWidth="1"/>
    <col min="7" max="7" width="32.85546875" style="75" bestFit="1" customWidth="1"/>
    <col min="8" max="8" width="23" style="75" bestFit="1" customWidth="1"/>
    <col min="9" max="9" width="21.140625" style="75" customWidth="1"/>
    <col min="10" max="10" width="11" style="75" bestFit="1" customWidth="1"/>
    <col min="11" max="12" width="14.42578125" style="75" customWidth="1"/>
    <col min="13" max="13" width="21.42578125" style="75" customWidth="1"/>
    <col min="14" max="14" width="12.42578125" style="75" customWidth="1"/>
    <col min="15" max="16" width="15.85546875" style="75" customWidth="1"/>
    <col min="17" max="17" width="34.140625" style="75" customWidth="1"/>
    <col min="18" max="18" width="19.140625" style="75" customWidth="1"/>
    <col min="19" max="19" width="63" style="75" customWidth="1"/>
    <col min="20" max="29" width="11.42578125" style="75"/>
    <col min="30" max="33" width="11.42578125" style="75" customWidth="1"/>
    <col min="34" max="34" width="44.28515625" style="75" customWidth="1"/>
    <col min="35" max="35" width="30" style="75" bestFit="1" customWidth="1"/>
    <col min="36" max="37" width="11.42578125" style="75" customWidth="1"/>
    <col min="38" max="38" width="6.42578125" style="75" customWidth="1"/>
    <col min="39" max="39" width="8.42578125" style="75" customWidth="1"/>
    <col min="40" max="254" width="11.42578125" style="75"/>
    <col min="255" max="255" width="5.28515625" style="75" customWidth="1"/>
    <col min="256" max="256" width="11.7109375" style="75" bestFit="1" customWidth="1"/>
    <col min="257" max="257" width="13.5703125" style="75" customWidth="1"/>
    <col min="258" max="258" width="21.7109375" style="75" customWidth="1"/>
    <col min="259" max="259" width="34.140625" style="75" customWidth="1"/>
    <col min="260" max="260" width="30.42578125" style="75" customWidth="1"/>
    <col min="261" max="261" width="32.85546875" style="75" bestFit="1" customWidth="1"/>
    <col min="262" max="262" width="23" style="75" bestFit="1" customWidth="1"/>
    <col min="263" max="263" width="21.140625" style="75" customWidth="1"/>
    <col min="264" max="264" width="11" style="75" bestFit="1" customWidth="1"/>
    <col min="265" max="266" width="14.42578125" style="75" customWidth="1"/>
    <col min="267" max="267" width="12" style="75" bestFit="1" customWidth="1"/>
    <col min="268" max="268" width="12.42578125" style="75" customWidth="1"/>
    <col min="269" max="270" width="15.85546875" style="75" customWidth="1"/>
    <col min="271" max="271" width="32.5703125" style="75" customWidth="1"/>
    <col min="272" max="272" width="19.140625" style="75" customWidth="1"/>
    <col min="273" max="273" width="63" style="75" customWidth="1"/>
    <col min="274" max="287" width="11.42578125" style="75"/>
    <col min="288" max="291" width="0" style="75" hidden="1" customWidth="1"/>
    <col min="292" max="510" width="11.42578125" style="75"/>
    <col min="511" max="511" width="5.28515625" style="75" customWidth="1"/>
    <col min="512" max="512" width="11.7109375" style="75" bestFit="1" customWidth="1"/>
    <col min="513" max="513" width="13.5703125" style="75" customWidth="1"/>
    <col min="514" max="514" width="21.7109375" style="75" customWidth="1"/>
    <col min="515" max="515" width="34.140625" style="75" customWidth="1"/>
    <col min="516" max="516" width="30.42578125" style="75" customWidth="1"/>
    <col min="517" max="517" width="32.85546875" style="75" bestFit="1" customWidth="1"/>
    <col min="518" max="518" width="23" style="75" bestFit="1" customWidth="1"/>
    <col min="519" max="519" width="21.140625" style="75" customWidth="1"/>
    <col min="520" max="520" width="11" style="75" bestFit="1" customWidth="1"/>
    <col min="521" max="522" width="14.42578125" style="75" customWidth="1"/>
    <col min="523" max="523" width="12" style="75" bestFit="1" customWidth="1"/>
    <col min="524" max="524" width="12.42578125" style="75" customWidth="1"/>
    <col min="525" max="526" width="15.85546875" style="75" customWidth="1"/>
    <col min="527" max="527" width="32.5703125" style="75" customWidth="1"/>
    <col min="528" max="528" width="19.140625" style="75" customWidth="1"/>
    <col min="529" max="529" width="63" style="75" customWidth="1"/>
    <col min="530" max="543" width="11.42578125" style="75"/>
    <col min="544" max="547" width="0" style="75" hidden="1" customWidth="1"/>
    <col min="548" max="766" width="11.42578125" style="75"/>
    <col min="767" max="767" width="5.28515625" style="75" customWidth="1"/>
    <col min="768" max="768" width="11.7109375" style="75" bestFit="1" customWidth="1"/>
    <col min="769" max="769" width="13.5703125" style="75" customWidth="1"/>
    <col min="770" max="770" width="21.7109375" style="75" customWidth="1"/>
    <col min="771" max="771" width="34.140625" style="75" customWidth="1"/>
    <col min="772" max="772" width="30.42578125" style="75" customWidth="1"/>
    <col min="773" max="773" width="32.85546875" style="75" bestFit="1" customWidth="1"/>
    <col min="774" max="774" width="23" style="75" bestFit="1" customWidth="1"/>
    <col min="775" max="775" width="21.140625" style="75" customWidth="1"/>
    <col min="776" max="776" width="11" style="75" bestFit="1" customWidth="1"/>
    <col min="777" max="778" width="14.42578125" style="75" customWidth="1"/>
    <col min="779" max="779" width="12" style="75" bestFit="1" customWidth="1"/>
    <col min="780" max="780" width="12.42578125" style="75" customWidth="1"/>
    <col min="781" max="782" width="15.85546875" style="75" customWidth="1"/>
    <col min="783" max="783" width="32.5703125" style="75" customWidth="1"/>
    <col min="784" max="784" width="19.140625" style="75" customWidth="1"/>
    <col min="785" max="785" width="63" style="75" customWidth="1"/>
    <col min="786" max="799" width="11.42578125" style="75"/>
    <col min="800" max="803" width="0" style="75" hidden="1" customWidth="1"/>
    <col min="804" max="1022" width="11.42578125" style="75"/>
    <col min="1023" max="1023" width="5.28515625" style="75" customWidth="1"/>
    <col min="1024" max="1024" width="11.7109375" style="75" bestFit="1" customWidth="1"/>
    <col min="1025" max="1025" width="13.5703125" style="75" customWidth="1"/>
    <col min="1026" max="1026" width="21.7109375" style="75" customWidth="1"/>
    <col min="1027" max="1027" width="34.140625" style="75" customWidth="1"/>
    <col min="1028" max="1028" width="30.42578125" style="75" customWidth="1"/>
    <col min="1029" max="1029" width="32.85546875" style="75" bestFit="1" customWidth="1"/>
    <col min="1030" max="1030" width="23" style="75" bestFit="1" customWidth="1"/>
    <col min="1031" max="1031" width="21.140625" style="75" customWidth="1"/>
    <col min="1032" max="1032" width="11" style="75" bestFit="1" customWidth="1"/>
    <col min="1033" max="1034" width="14.42578125" style="75" customWidth="1"/>
    <col min="1035" max="1035" width="12" style="75" bestFit="1" customWidth="1"/>
    <col min="1036" max="1036" width="12.42578125" style="75" customWidth="1"/>
    <col min="1037" max="1038" width="15.85546875" style="75" customWidth="1"/>
    <col min="1039" max="1039" width="32.5703125" style="75" customWidth="1"/>
    <col min="1040" max="1040" width="19.140625" style="75" customWidth="1"/>
    <col min="1041" max="1041" width="63" style="75" customWidth="1"/>
    <col min="1042" max="1055" width="11.42578125" style="75"/>
    <col min="1056" max="1059" width="0" style="75" hidden="1" customWidth="1"/>
    <col min="1060" max="1278" width="11.42578125" style="75"/>
    <col min="1279" max="1279" width="5.28515625" style="75" customWidth="1"/>
    <col min="1280" max="1280" width="11.7109375" style="75" bestFit="1" customWidth="1"/>
    <col min="1281" max="1281" width="13.5703125" style="75" customWidth="1"/>
    <col min="1282" max="1282" width="21.7109375" style="75" customWidth="1"/>
    <col min="1283" max="1283" width="34.140625" style="75" customWidth="1"/>
    <col min="1284" max="1284" width="30.42578125" style="75" customWidth="1"/>
    <col min="1285" max="1285" width="32.85546875" style="75" bestFit="1" customWidth="1"/>
    <col min="1286" max="1286" width="23" style="75" bestFit="1" customWidth="1"/>
    <col min="1287" max="1287" width="21.140625" style="75" customWidth="1"/>
    <col min="1288" max="1288" width="11" style="75" bestFit="1" customWidth="1"/>
    <col min="1289" max="1290" width="14.42578125" style="75" customWidth="1"/>
    <col min="1291" max="1291" width="12" style="75" bestFit="1" customWidth="1"/>
    <col min="1292" max="1292" width="12.42578125" style="75" customWidth="1"/>
    <col min="1293" max="1294" width="15.85546875" style="75" customWidth="1"/>
    <col min="1295" max="1295" width="32.5703125" style="75" customWidth="1"/>
    <col min="1296" max="1296" width="19.140625" style="75" customWidth="1"/>
    <col min="1297" max="1297" width="63" style="75" customWidth="1"/>
    <col min="1298" max="1311" width="11.42578125" style="75"/>
    <col min="1312" max="1315" width="0" style="75" hidden="1" customWidth="1"/>
    <col min="1316" max="1534" width="11.42578125" style="75"/>
    <col min="1535" max="1535" width="5.28515625" style="75" customWidth="1"/>
    <col min="1536" max="1536" width="11.7109375" style="75" bestFit="1" customWidth="1"/>
    <col min="1537" max="1537" width="13.5703125" style="75" customWidth="1"/>
    <col min="1538" max="1538" width="21.7109375" style="75" customWidth="1"/>
    <col min="1539" max="1539" width="34.140625" style="75" customWidth="1"/>
    <col min="1540" max="1540" width="30.42578125" style="75" customWidth="1"/>
    <col min="1541" max="1541" width="32.85546875" style="75" bestFit="1" customWidth="1"/>
    <col min="1542" max="1542" width="23" style="75" bestFit="1" customWidth="1"/>
    <col min="1543" max="1543" width="21.140625" style="75" customWidth="1"/>
    <col min="1544" max="1544" width="11" style="75" bestFit="1" customWidth="1"/>
    <col min="1545" max="1546" width="14.42578125" style="75" customWidth="1"/>
    <col min="1547" max="1547" width="12" style="75" bestFit="1" customWidth="1"/>
    <col min="1548" max="1548" width="12.42578125" style="75" customWidth="1"/>
    <col min="1549" max="1550" width="15.85546875" style="75" customWidth="1"/>
    <col min="1551" max="1551" width="32.5703125" style="75" customWidth="1"/>
    <col min="1552" max="1552" width="19.140625" style="75" customWidth="1"/>
    <col min="1553" max="1553" width="63" style="75" customWidth="1"/>
    <col min="1554" max="1567" width="11.42578125" style="75"/>
    <col min="1568" max="1571" width="0" style="75" hidden="1" customWidth="1"/>
    <col min="1572" max="1790" width="11.42578125" style="75"/>
    <col min="1791" max="1791" width="5.28515625" style="75" customWidth="1"/>
    <col min="1792" max="1792" width="11.7109375" style="75" bestFit="1" customWidth="1"/>
    <col min="1793" max="1793" width="13.5703125" style="75" customWidth="1"/>
    <col min="1794" max="1794" width="21.7109375" style="75" customWidth="1"/>
    <col min="1795" max="1795" width="34.140625" style="75" customWidth="1"/>
    <col min="1796" max="1796" width="30.42578125" style="75" customWidth="1"/>
    <col min="1797" max="1797" width="32.85546875" style="75" bestFit="1" customWidth="1"/>
    <col min="1798" max="1798" width="23" style="75" bestFit="1" customWidth="1"/>
    <col min="1799" max="1799" width="21.140625" style="75" customWidth="1"/>
    <col min="1800" max="1800" width="11" style="75" bestFit="1" customWidth="1"/>
    <col min="1801" max="1802" width="14.42578125" style="75" customWidth="1"/>
    <col min="1803" max="1803" width="12" style="75" bestFit="1" customWidth="1"/>
    <col min="1804" max="1804" width="12.42578125" style="75" customWidth="1"/>
    <col min="1805" max="1806" width="15.85546875" style="75" customWidth="1"/>
    <col min="1807" max="1807" width="32.5703125" style="75" customWidth="1"/>
    <col min="1808" max="1808" width="19.140625" style="75" customWidth="1"/>
    <col min="1809" max="1809" width="63" style="75" customWidth="1"/>
    <col min="1810" max="1823" width="11.42578125" style="75"/>
    <col min="1824" max="1827" width="0" style="75" hidden="1" customWidth="1"/>
    <col min="1828" max="2046" width="11.42578125" style="75"/>
    <col min="2047" max="2047" width="5.28515625" style="75" customWidth="1"/>
    <col min="2048" max="2048" width="11.7109375" style="75" bestFit="1" customWidth="1"/>
    <col min="2049" max="2049" width="13.5703125" style="75" customWidth="1"/>
    <col min="2050" max="2050" width="21.7109375" style="75" customWidth="1"/>
    <col min="2051" max="2051" width="34.140625" style="75" customWidth="1"/>
    <col min="2052" max="2052" width="30.42578125" style="75" customWidth="1"/>
    <col min="2053" max="2053" width="32.85546875" style="75" bestFit="1" customWidth="1"/>
    <col min="2054" max="2054" width="23" style="75" bestFit="1" customWidth="1"/>
    <col min="2055" max="2055" width="21.140625" style="75" customWidth="1"/>
    <col min="2056" max="2056" width="11" style="75" bestFit="1" customWidth="1"/>
    <col min="2057" max="2058" width="14.42578125" style="75" customWidth="1"/>
    <col min="2059" max="2059" width="12" style="75" bestFit="1" customWidth="1"/>
    <col min="2060" max="2060" width="12.42578125" style="75" customWidth="1"/>
    <col min="2061" max="2062" width="15.85546875" style="75" customWidth="1"/>
    <col min="2063" max="2063" width="32.5703125" style="75" customWidth="1"/>
    <col min="2064" max="2064" width="19.140625" style="75" customWidth="1"/>
    <col min="2065" max="2065" width="63" style="75" customWidth="1"/>
    <col min="2066" max="2079" width="11.42578125" style="75"/>
    <col min="2080" max="2083" width="0" style="75" hidden="1" customWidth="1"/>
    <col min="2084" max="2302" width="11.42578125" style="75"/>
    <col min="2303" max="2303" width="5.28515625" style="75" customWidth="1"/>
    <col min="2304" max="2304" width="11.7109375" style="75" bestFit="1" customWidth="1"/>
    <col min="2305" max="2305" width="13.5703125" style="75" customWidth="1"/>
    <col min="2306" max="2306" width="21.7109375" style="75" customWidth="1"/>
    <col min="2307" max="2307" width="34.140625" style="75" customWidth="1"/>
    <col min="2308" max="2308" width="30.42578125" style="75" customWidth="1"/>
    <col min="2309" max="2309" width="32.85546875" style="75" bestFit="1" customWidth="1"/>
    <col min="2310" max="2310" width="23" style="75" bestFit="1" customWidth="1"/>
    <col min="2311" max="2311" width="21.140625" style="75" customWidth="1"/>
    <col min="2312" max="2312" width="11" style="75" bestFit="1" customWidth="1"/>
    <col min="2313" max="2314" width="14.42578125" style="75" customWidth="1"/>
    <col min="2315" max="2315" width="12" style="75" bestFit="1" customWidth="1"/>
    <col min="2316" max="2316" width="12.42578125" style="75" customWidth="1"/>
    <col min="2317" max="2318" width="15.85546875" style="75" customWidth="1"/>
    <col min="2319" max="2319" width="32.5703125" style="75" customWidth="1"/>
    <col min="2320" max="2320" width="19.140625" style="75" customWidth="1"/>
    <col min="2321" max="2321" width="63" style="75" customWidth="1"/>
    <col min="2322" max="2335" width="11.42578125" style="75"/>
    <col min="2336" max="2339" width="0" style="75" hidden="1" customWidth="1"/>
    <col min="2340" max="2558" width="11.42578125" style="75"/>
    <col min="2559" max="2559" width="5.28515625" style="75" customWidth="1"/>
    <col min="2560" max="2560" width="11.7109375" style="75" bestFit="1" customWidth="1"/>
    <col min="2561" max="2561" width="13.5703125" style="75" customWidth="1"/>
    <col min="2562" max="2562" width="21.7109375" style="75" customWidth="1"/>
    <col min="2563" max="2563" width="34.140625" style="75" customWidth="1"/>
    <col min="2564" max="2564" width="30.42578125" style="75" customWidth="1"/>
    <col min="2565" max="2565" width="32.85546875" style="75" bestFit="1" customWidth="1"/>
    <col min="2566" max="2566" width="23" style="75" bestFit="1" customWidth="1"/>
    <col min="2567" max="2567" width="21.140625" style="75" customWidth="1"/>
    <col min="2568" max="2568" width="11" style="75" bestFit="1" customWidth="1"/>
    <col min="2569" max="2570" width="14.42578125" style="75" customWidth="1"/>
    <col min="2571" max="2571" width="12" style="75" bestFit="1" customWidth="1"/>
    <col min="2572" max="2572" width="12.42578125" style="75" customWidth="1"/>
    <col min="2573" max="2574" width="15.85546875" style="75" customWidth="1"/>
    <col min="2575" max="2575" width="32.5703125" style="75" customWidth="1"/>
    <col min="2576" max="2576" width="19.140625" style="75" customWidth="1"/>
    <col min="2577" max="2577" width="63" style="75" customWidth="1"/>
    <col min="2578" max="2591" width="11.42578125" style="75"/>
    <col min="2592" max="2595" width="0" style="75" hidden="1" customWidth="1"/>
    <col min="2596" max="2814" width="11.42578125" style="75"/>
    <col min="2815" max="2815" width="5.28515625" style="75" customWidth="1"/>
    <col min="2816" max="2816" width="11.7109375" style="75" bestFit="1" customWidth="1"/>
    <col min="2817" max="2817" width="13.5703125" style="75" customWidth="1"/>
    <col min="2818" max="2818" width="21.7109375" style="75" customWidth="1"/>
    <col min="2819" max="2819" width="34.140625" style="75" customWidth="1"/>
    <col min="2820" max="2820" width="30.42578125" style="75" customWidth="1"/>
    <col min="2821" max="2821" width="32.85546875" style="75" bestFit="1" customWidth="1"/>
    <col min="2822" max="2822" width="23" style="75" bestFit="1" customWidth="1"/>
    <col min="2823" max="2823" width="21.140625" style="75" customWidth="1"/>
    <col min="2824" max="2824" width="11" style="75" bestFit="1" customWidth="1"/>
    <col min="2825" max="2826" width="14.42578125" style="75" customWidth="1"/>
    <col min="2827" max="2827" width="12" style="75" bestFit="1" customWidth="1"/>
    <col min="2828" max="2828" width="12.42578125" style="75" customWidth="1"/>
    <col min="2829" max="2830" width="15.85546875" style="75" customWidth="1"/>
    <col min="2831" max="2831" width="32.5703125" style="75" customWidth="1"/>
    <col min="2832" max="2832" width="19.140625" style="75" customWidth="1"/>
    <col min="2833" max="2833" width="63" style="75" customWidth="1"/>
    <col min="2834" max="2847" width="11.42578125" style="75"/>
    <col min="2848" max="2851" width="0" style="75" hidden="1" customWidth="1"/>
    <col min="2852" max="3070" width="11.42578125" style="75"/>
    <col min="3071" max="3071" width="5.28515625" style="75" customWidth="1"/>
    <col min="3072" max="3072" width="11.7109375" style="75" bestFit="1" customWidth="1"/>
    <col min="3073" max="3073" width="13.5703125" style="75" customWidth="1"/>
    <col min="3074" max="3074" width="21.7109375" style="75" customWidth="1"/>
    <col min="3075" max="3075" width="34.140625" style="75" customWidth="1"/>
    <col min="3076" max="3076" width="30.42578125" style="75" customWidth="1"/>
    <col min="3077" max="3077" width="32.85546875" style="75" bestFit="1" customWidth="1"/>
    <col min="3078" max="3078" width="23" style="75" bestFit="1" customWidth="1"/>
    <col min="3079" max="3079" width="21.140625" style="75" customWidth="1"/>
    <col min="3080" max="3080" width="11" style="75" bestFit="1" customWidth="1"/>
    <col min="3081" max="3082" width="14.42578125" style="75" customWidth="1"/>
    <col min="3083" max="3083" width="12" style="75" bestFit="1" customWidth="1"/>
    <col min="3084" max="3084" width="12.42578125" style="75" customWidth="1"/>
    <col min="3085" max="3086" width="15.85546875" style="75" customWidth="1"/>
    <col min="3087" max="3087" width="32.5703125" style="75" customWidth="1"/>
    <col min="3088" max="3088" width="19.140625" style="75" customWidth="1"/>
    <col min="3089" max="3089" width="63" style="75" customWidth="1"/>
    <col min="3090" max="3103" width="11.42578125" style="75"/>
    <col min="3104" max="3107" width="0" style="75" hidden="1" customWidth="1"/>
    <col min="3108" max="3326" width="11.42578125" style="75"/>
    <col min="3327" max="3327" width="5.28515625" style="75" customWidth="1"/>
    <col min="3328" max="3328" width="11.7109375" style="75" bestFit="1" customWidth="1"/>
    <col min="3329" max="3329" width="13.5703125" style="75" customWidth="1"/>
    <col min="3330" max="3330" width="21.7109375" style="75" customWidth="1"/>
    <col min="3331" max="3331" width="34.140625" style="75" customWidth="1"/>
    <col min="3332" max="3332" width="30.42578125" style="75" customWidth="1"/>
    <col min="3333" max="3333" width="32.85546875" style="75" bestFit="1" customWidth="1"/>
    <col min="3334" max="3334" width="23" style="75" bestFit="1" customWidth="1"/>
    <col min="3335" max="3335" width="21.140625" style="75" customWidth="1"/>
    <col min="3336" max="3336" width="11" style="75" bestFit="1" customWidth="1"/>
    <col min="3337" max="3338" width="14.42578125" style="75" customWidth="1"/>
    <col min="3339" max="3339" width="12" style="75" bestFit="1" customWidth="1"/>
    <col min="3340" max="3340" width="12.42578125" style="75" customWidth="1"/>
    <col min="3341" max="3342" width="15.85546875" style="75" customWidth="1"/>
    <col min="3343" max="3343" width="32.5703125" style="75" customWidth="1"/>
    <col min="3344" max="3344" width="19.140625" style="75" customWidth="1"/>
    <col min="3345" max="3345" width="63" style="75" customWidth="1"/>
    <col min="3346" max="3359" width="11.42578125" style="75"/>
    <col min="3360" max="3363" width="0" style="75" hidden="1" customWidth="1"/>
    <col min="3364" max="3582" width="11.42578125" style="75"/>
    <col min="3583" max="3583" width="5.28515625" style="75" customWidth="1"/>
    <col min="3584" max="3584" width="11.7109375" style="75" bestFit="1" customWidth="1"/>
    <col min="3585" max="3585" width="13.5703125" style="75" customWidth="1"/>
    <col min="3586" max="3586" width="21.7109375" style="75" customWidth="1"/>
    <col min="3587" max="3587" width="34.140625" style="75" customWidth="1"/>
    <col min="3588" max="3588" width="30.42578125" style="75" customWidth="1"/>
    <col min="3589" max="3589" width="32.85546875" style="75" bestFit="1" customWidth="1"/>
    <col min="3590" max="3590" width="23" style="75" bestFit="1" customWidth="1"/>
    <col min="3591" max="3591" width="21.140625" style="75" customWidth="1"/>
    <col min="3592" max="3592" width="11" style="75" bestFit="1" customWidth="1"/>
    <col min="3593" max="3594" width="14.42578125" style="75" customWidth="1"/>
    <col min="3595" max="3595" width="12" style="75" bestFit="1" customWidth="1"/>
    <col min="3596" max="3596" width="12.42578125" style="75" customWidth="1"/>
    <col min="3597" max="3598" width="15.85546875" style="75" customWidth="1"/>
    <col min="3599" max="3599" width="32.5703125" style="75" customWidth="1"/>
    <col min="3600" max="3600" width="19.140625" style="75" customWidth="1"/>
    <col min="3601" max="3601" width="63" style="75" customWidth="1"/>
    <col min="3602" max="3615" width="11.42578125" style="75"/>
    <col min="3616" max="3619" width="0" style="75" hidden="1" customWidth="1"/>
    <col min="3620" max="3838" width="11.42578125" style="75"/>
    <col min="3839" max="3839" width="5.28515625" style="75" customWidth="1"/>
    <col min="3840" max="3840" width="11.7109375" style="75" bestFit="1" customWidth="1"/>
    <col min="3841" max="3841" width="13.5703125" style="75" customWidth="1"/>
    <col min="3842" max="3842" width="21.7109375" style="75" customWidth="1"/>
    <col min="3843" max="3843" width="34.140625" style="75" customWidth="1"/>
    <col min="3844" max="3844" width="30.42578125" style="75" customWidth="1"/>
    <col min="3845" max="3845" width="32.85546875" style="75" bestFit="1" customWidth="1"/>
    <col min="3846" max="3846" width="23" style="75" bestFit="1" customWidth="1"/>
    <col min="3847" max="3847" width="21.140625" style="75" customWidth="1"/>
    <col min="3848" max="3848" width="11" style="75" bestFit="1" customWidth="1"/>
    <col min="3849" max="3850" width="14.42578125" style="75" customWidth="1"/>
    <col min="3851" max="3851" width="12" style="75" bestFit="1" customWidth="1"/>
    <col min="3852" max="3852" width="12.42578125" style="75" customWidth="1"/>
    <col min="3853" max="3854" width="15.85546875" style="75" customWidth="1"/>
    <col min="3855" max="3855" width="32.5703125" style="75" customWidth="1"/>
    <col min="3856" max="3856" width="19.140625" style="75" customWidth="1"/>
    <col min="3857" max="3857" width="63" style="75" customWidth="1"/>
    <col min="3858" max="3871" width="11.42578125" style="75"/>
    <col min="3872" max="3875" width="0" style="75" hidden="1" customWidth="1"/>
    <col min="3876" max="4094" width="11.42578125" style="75"/>
    <col min="4095" max="4095" width="5.28515625" style="75" customWidth="1"/>
    <col min="4096" max="4096" width="11.7109375" style="75" bestFit="1" customWidth="1"/>
    <col min="4097" max="4097" width="13.5703125" style="75" customWidth="1"/>
    <col min="4098" max="4098" width="21.7109375" style="75" customWidth="1"/>
    <col min="4099" max="4099" width="34.140625" style="75" customWidth="1"/>
    <col min="4100" max="4100" width="30.42578125" style="75" customWidth="1"/>
    <col min="4101" max="4101" width="32.85546875" style="75" bestFit="1" customWidth="1"/>
    <col min="4102" max="4102" width="23" style="75" bestFit="1" customWidth="1"/>
    <col min="4103" max="4103" width="21.140625" style="75" customWidth="1"/>
    <col min="4104" max="4104" width="11" style="75" bestFit="1" customWidth="1"/>
    <col min="4105" max="4106" width="14.42578125" style="75" customWidth="1"/>
    <col min="4107" max="4107" width="12" style="75" bestFit="1" customWidth="1"/>
    <col min="4108" max="4108" width="12.42578125" style="75" customWidth="1"/>
    <col min="4109" max="4110" width="15.85546875" style="75" customWidth="1"/>
    <col min="4111" max="4111" width="32.5703125" style="75" customWidth="1"/>
    <col min="4112" max="4112" width="19.140625" style="75" customWidth="1"/>
    <col min="4113" max="4113" width="63" style="75" customWidth="1"/>
    <col min="4114" max="4127" width="11.42578125" style="75"/>
    <col min="4128" max="4131" width="0" style="75" hidden="1" customWidth="1"/>
    <col min="4132" max="4350" width="11.42578125" style="75"/>
    <col min="4351" max="4351" width="5.28515625" style="75" customWidth="1"/>
    <col min="4352" max="4352" width="11.7109375" style="75" bestFit="1" customWidth="1"/>
    <col min="4353" max="4353" width="13.5703125" style="75" customWidth="1"/>
    <col min="4354" max="4354" width="21.7109375" style="75" customWidth="1"/>
    <col min="4355" max="4355" width="34.140625" style="75" customWidth="1"/>
    <col min="4356" max="4356" width="30.42578125" style="75" customWidth="1"/>
    <col min="4357" max="4357" width="32.85546875" style="75" bestFit="1" customWidth="1"/>
    <col min="4358" max="4358" width="23" style="75" bestFit="1" customWidth="1"/>
    <col min="4359" max="4359" width="21.140625" style="75" customWidth="1"/>
    <col min="4360" max="4360" width="11" style="75" bestFit="1" customWidth="1"/>
    <col min="4361" max="4362" width="14.42578125" style="75" customWidth="1"/>
    <col min="4363" max="4363" width="12" style="75" bestFit="1" customWidth="1"/>
    <col min="4364" max="4364" width="12.42578125" style="75" customWidth="1"/>
    <col min="4365" max="4366" width="15.85546875" style="75" customWidth="1"/>
    <col min="4367" max="4367" width="32.5703125" style="75" customWidth="1"/>
    <col min="4368" max="4368" width="19.140625" style="75" customWidth="1"/>
    <col min="4369" max="4369" width="63" style="75" customWidth="1"/>
    <col min="4370" max="4383" width="11.42578125" style="75"/>
    <col min="4384" max="4387" width="0" style="75" hidden="1" customWidth="1"/>
    <col min="4388" max="4606" width="11.42578125" style="75"/>
    <col min="4607" max="4607" width="5.28515625" style="75" customWidth="1"/>
    <col min="4608" max="4608" width="11.7109375" style="75" bestFit="1" customWidth="1"/>
    <col min="4609" max="4609" width="13.5703125" style="75" customWidth="1"/>
    <col min="4610" max="4610" width="21.7109375" style="75" customWidth="1"/>
    <col min="4611" max="4611" width="34.140625" style="75" customWidth="1"/>
    <col min="4612" max="4612" width="30.42578125" style="75" customWidth="1"/>
    <col min="4613" max="4613" width="32.85546875" style="75" bestFit="1" customWidth="1"/>
    <col min="4614" max="4614" width="23" style="75" bestFit="1" customWidth="1"/>
    <col min="4615" max="4615" width="21.140625" style="75" customWidth="1"/>
    <col min="4616" max="4616" width="11" style="75" bestFit="1" customWidth="1"/>
    <col min="4617" max="4618" width="14.42578125" style="75" customWidth="1"/>
    <col min="4619" max="4619" width="12" style="75" bestFit="1" customWidth="1"/>
    <col min="4620" max="4620" width="12.42578125" style="75" customWidth="1"/>
    <col min="4621" max="4622" width="15.85546875" style="75" customWidth="1"/>
    <col min="4623" max="4623" width="32.5703125" style="75" customWidth="1"/>
    <col min="4624" max="4624" width="19.140625" style="75" customWidth="1"/>
    <col min="4625" max="4625" width="63" style="75" customWidth="1"/>
    <col min="4626" max="4639" width="11.42578125" style="75"/>
    <col min="4640" max="4643" width="0" style="75" hidden="1" customWidth="1"/>
    <col min="4644" max="4862" width="11.42578125" style="75"/>
    <col min="4863" max="4863" width="5.28515625" style="75" customWidth="1"/>
    <col min="4864" max="4864" width="11.7109375" style="75" bestFit="1" customWidth="1"/>
    <col min="4865" max="4865" width="13.5703125" style="75" customWidth="1"/>
    <col min="4866" max="4866" width="21.7109375" style="75" customWidth="1"/>
    <col min="4867" max="4867" width="34.140625" style="75" customWidth="1"/>
    <col min="4868" max="4868" width="30.42578125" style="75" customWidth="1"/>
    <col min="4869" max="4869" width="32.85546875" style="75" bestFit="1" customWidth="1"/>
    <col min="4870" max="4870" width="23" style="75" bestFit="1" customWidth="1"/>
    <col min="4871" max="4871" width="21.140625" style="75" customWidth="1"/>
    <col min="4872" max="4872" width="11" style="75" bestFit="1" customWidth="1"/>
    <col min="4873" max="4874" width="14.42578125" style="75" customWidth="1"/>
    <col min="4875" max="4875" width="12" style="75" bestFit="1" customWidth="1"/>
    <col min="4876" max="4876" width="12.42578125" style="75" customWidth="1"/>
    <col min="4877" max="4878" width="15.85546875" style="75" customWidth="1"/>
    <col min="4879" max="4879" width="32.5703125" style="75" customWidth="1"/>
    <col min="4880" max="4880" width="19.140625" style="75" customWidth="1"/>
    <col min="4881" max="4881" width="63" style="75" customWidth="1"/>
    <col min="4882" max="4895" width="11.42578125" style="75"/>
    <col min="4896" max="4899" width="0" style="75" hidden="1" customWidth="1"/>
    <col min="4900" max="5118" width="11.42578125" style="75"/>
    <col min="5119" max="5119" width="5.28515625" style="75" customWidth="1"/>
    <col min="5120" max="5120" width="11.7109375" style="75" bestFit="1" customWidth="1"/>
    <col min="5121" max="5121" width="13.5703125" style="75" customWidth="1"/>
    <col min="5122" max="5122" width="21.7109375" style="75" customWidth="1"/>
    <col min="5123" max="5123" width="34.140625" style="75" customWidth="1"/>
    <col min="5124" max="5124" width="30.42578125" style="75" customWidth="1"/>
    <col min="5125" max="5125" width="32.85546875" style="75" bestFit="1" customWidth="1"/>
    <col min="5126" max="5126" width="23" style="75" bestFit="1" customWidth="1"/>
    <col min="5127" max="5127" width="21.140625" style="75" customWidth="1"/>
    <col min="5128" max="5128" width="11" style="75" bestFit="1" customWidth="1"/>
    <col min="5129" max="5130" width="14.42578125" style="75" customWidth="1"/>
    <col min="5131" max="5131" width="12" style="75" bestFit="1" customWidth="1"/>
    <col min="5132" max="5132" width="12.42578125" style="75" customWidth="1"/>
    <col min="5133" max="5134" width="15.85546875" style="75" customWidth="1"/>
    <col min="5135" max="5135" width="32.5703125" style="75" customWidth="1"/>
    <col min="5136" max="5136" width="19.140625" style="75" customWidth="1"/>
    <col min="5137" max="5137" width="63" style="75" customWidth="1"/>
    <col min="5138" max="5151" width="11.42578125" style="75"/>
    <col min="5152" max="5155" width="0" style="75" hidden="1" customWidth="1"/>
    <col min="5156" max="5374" width="11.42578125" style="75"/>
    <col min="5375" max="5375" width="5.28515625" style="75" customWidth="1"/>
    <col min="5376" max="5376" width="11.7109375" style="75" bestFit="1" customWidth="1"/>
    <col min="5377" max="5377" width="13.5703125" style="75" customWidth="1"/>
    <col min="5378" max="5378" width="21.7109375" style="75" customWidth="1"/>
    <col min="5379" max="5379" width="34.140625" style="75" customWidth="1"/>
    <col min="5380" max="5380" width="30.42578125" style="75" customWidth="1"/>
    <col min="5381" max="5381" width="32.85546875" style="75" bestFit="1" customWidth="1"/>
    <col min="5382" max="5382" width="23" style="75" bestFit="1" customWidth="1"/>
    <col min="5383" max="5383" width="21.140625" style="75" customWidth="1"/>
    <col min="5384" max="5384" width="11" style="75" bestFit="1" customWidth="1"/>
    <col min="5385" max="5386" width="14.42578125" style="75" customWidth="1"/>
    <col min="5387" max="5387" width="12" style="75" bestFit="1" customWidth="1"/>
    <col min="5388" max="5388" width="12.42578125" style="75" customWidth="1"/>
    <col min="5389" max="5390" width="15.85546875" style="75" customWidth="1"/>
    <col min="5391" max="5391" width="32.5703125" style="75" customWidth="1"/>
    <col min="5392" max="5392" width="19.140625" style="75" customWidth="1"/>
    <col min="5393" max="5393" width="63" style="75" customWidth="1"/>
    <col min="5394" max="5407" width="11.42578125" style="75"/>
    <col min="5408" max="5411" width="0" style="75" hidden="1" customWidth="1"/>
    <col min="5412" max="5630" width="11.42578125" style="75"/>
    <col min="5631" max="5631" width="5.28515625" style="75" customWidth="1"/>
    <col min="5632" max="5632" width="11.7109375" style="75" bestFit="1" customWidth="1"/>
    <col min="5633" max="5633" width="13.5703125" style="75" customWidth="1"/>
    <col min="5634" max="5634" width="21.7109375" style="75" customWidth="1"/>
    <col min="5635" max="5635" width="34.140625" style="75" customWidth="1"/>
    <col min="5636" max="5636" width="30.42578125" style="75" customWidth="1"/>
    <col min="5637" max="5637" width="32.85546875" style="75" bestFit="1" customWidth="1"/>
    <col min="5638" max="5638" width="23" style="75" bestFit="1" customWidth="1"/>
    <col min="5639" max="5639" width="21.140625" style="75" customWidth="1"/>
    <col min="5640" max="5640" width="11" style="75" bestFit="1" customWidth="1"/>
    <col min="5641" max="5642" width="14.42578125" style="75" customWidth="1"/>
    <col min="5643" max="5643" width="12" style="75" bestFit="1" customWidth="1"/>
    <col min="5644" max="5644" width="12.42578125" style="75" customWidth="1"/>
    <col min="5645" max="5646" width="15.85546875" style="75" customWidth="1"/>
    <col min="5647" max="5647" width="32.5703125" style="75" customWidth="1"/>
    <col min="5648" max="5648" width="19.140625" style="75" customWidth="1"/>
    <col min="5649" max="5649" width="63" style="75" customWidth="1"/>
    <col min="5650" max="5663" width="11.42578125" style="75"/>
    <col min="5664" max="5667" width="0" style="75" hidden="1" customWidth="1"/>
    <col min="5668" max="5886" width="11.42578125" style="75"/>
    <col min="5887" max="5887" width="5.28515625" style="75" customWidth="1"/>
    <col min="5888" max="5888" width="11.7109375" style="75" bestFit="1" customWidth="1"/>
    <col min="5889" max="5889" width="13.5703125" style="75" customWidth="1"/>
    <col min="5890" max="5890" width="21.7109375" style="75" customWidth="1"/>
    <col min="5891" max="5891" width="34.140625" style="75" customWidth="1"/>
    <col min="5892" max="5892" width="30.42578125" style="75" customWidth="1"/>
    <col min="5893" max="5893" width="32.85546875" style="75" bestFit="1" customWidth="1"/>
    <col min="5894" max="5894" width="23" style="75" bestFit="1" customWidth="1"/>
    <col min="5895" max="5895" width="21.140625" style="75" customWidth="1"/>
    <col min="5896" max="5896" width="11" style="75" bestFit="1" customWidth="1"/>
    <col min="5897" max="5898" width="14.42578125" style="75" customWidth="1"/>
    <col min="5899" max="5899" width="12" style="75" bestFit="1" customWidth="1"/>
    <col min="5900" max="5900" width="12.42578125" style="75" customWidth="1"/>
    <col min="5901" max="5902" width="15.85546875" style="75" customWidth="1"/>
    <col min="5903" max="5903" width="32.5703125" style="75" customWidth="1"/>
    <col min="5904" max="5904" width="19.140625" style="75" customWidth="1"/>
    <col min="5905" max="5905" width="63" style="75" customWidth="1"/>
    <col min="5906" max="5919" width="11.42578125" style="75"/>
    <col min="5920" max="5923" width="0" style="75" hidden="1" customWidth="1"/>
    <col min="5924" max="6142" width="11.42578125" style="75"/>
    <col min="6143" max="6143" width="5.28515625" style="75" customWidth="1"/>
    <col min="6144" max="6144" width="11.7109375" style="75" bestFit="1" customWidth="1"/>
    <col min="6145" max="6145" width="13.5703125" style="75" customWidth="1"/>
    <col min="6146" max="6146" width="21.7109375" style="75" customWidth="1"/>
    <col min="6147" max="6147" width="34.140625" style="75" customWidth="1"/>
    <col min="6148" max="6148" width="30.42578125" style="75" customWidth="1"/>
    <col min="6149" max="6149" width="32.85546875" style="75" bestFit="1" customWidth="1"/>
    <col min="6150" max="6150" width="23" style="75" bestFit="1" customWidth="1"/>
    <col min="6151" max="6151" width="21.140625" style="75" customWidth="1"/>
    <col min="6152" max="6152" width="11" style="75" bestFit="1" customWidth="1"/>
    <col min="6153" max="6154" width="14.42578125" style="75" customWidth="1"/>
    <col min="6155" max="6155" width="12" style="75" bestFit="1" customWidth="1"/>
    <col min="6156" max="6156" width="12.42578125" style="75" customWidth="1"/>
    <col min="6157" max="6158" width="15.85546875" style="75" customWidth="1"/>
    <col min="6159" max="6159" width="32.5703125" style="75" customWidth="1"/>
    <col min="6160" max="6160" width="19.140625" style="75" customWidth="1"/>
    <col min="6161" max="6161" width="63" style="75" customWidth="1"/>
    <col min="6162" max="6175" width="11.42578125" style="75"/>
    <col min="6176" max="6179" width="0" style="75" hidden="1" customWidth="1"/>
    <col min="6180" max="6398" width="11.42578125" style="75"/>
    <col min="6399" max="6399" width="5.28515625" style="75" customWidth="1"/>
    <col min="6400" max="6400" width="11.7109375" style="75" bestFit="1" customWidth="1"/>
    <col min="6401" max="6401" width="13.5703125" style="75" customWidth="1"/>
    <col min="6402" max="6402" width="21.7109375" style="75" customWidth="1"/>
    <col min="6403" max="6403" width="34.140625" style="75" customWidth="1"/>
    <col min="6404" max="6404" width="30.42578125" style="75" customWidth="1"/>
    <col min="6405" max="6405" width="32.85546875" style="75" bestFit="1" customWidth="1"/>
    <col min="6406" max="6406" width="23" style="75" bestFit="1" customWidth="1"/>
    <col min="6407" max="6407" width="21.140625" style="75" customWidth="1"/>
    <col min="6408" max="6408" width="11" style="75" bestFit="1" customWidth="1"/>
    <col min="6409" max="6410" width="14.42578125" style="75" customWidth="1"/>
    <col min="6411" max="6411" width="12" style="75" bestFit="1" customWidth="1"/>
    <col min="6412" max="6412" width="12.42578125" style="75" customWidth="1"/>
    <col min="6413" max="6414" width="15.85546875" style="75" customWidth="1"/>
    <col min="6415" max="6415" width="32.5703125" style="75" customWidth="1"/>
    <col min="6416" max="6416" width="19.140625" style="75" customWidth="1"/>
    <col min="6417" max="6417" width="63" style="75" customWidth="1"/>
    <col min="6418" max="6431" width="11.42578125" style="75"/>
    <col min="6432" max="6435" width="0" style="75" hidden="1" customWidth="1"/>
    <col min="6436" max="6654" width="11.42578125" style="75"/>
    <col min="6655" max="6655" width="5.28515625" style="75" customWidth="1"/>
    <col min="6656" max="6656" width="11.7109375" style="75" bestFit="1" customWidth="1"/>
    <col min="6657" max="6657" width="13.5703125" style="75" customWidth="1"/>
    <col min="6658" max="6658" width="21.7109375" style="75" customWidth="1"/>
    <col min="6659" max="6659" width="34.140625" style="75" customWidth="1"/>
    <col min="6660" max="6660" width="30.42578125" style="75" customWidth="1"/>
    <col min="6661" max="6661" width="32.85546875" style="75" bestFit="1" customWidth="1"/>
    <col min="6662" max="6662" width="23" style="75" bestFit="1" customWidth="1"/>
    <col min="6663" max="6663" width="21.140625" style="75" customWidth="1"/>
    <col min="6664" max="6664" width="11" style="75" bestFit="1" customWidth="1"/>
    <col min="6665" max="6666" width="14.42578125" style="75" customWidth="1"/>
    <col min="6667" max="6667" width="12" style="75" bestFit="1" customWidth="1"/>
    <col min="6668" max="6668" width="12.42578125" style="75" customWidth="1"/>
    <col min="6669" max="6670" width="15.85546875" style="75" customWidth="1"/>
    <col min="6671" max="6671" width="32.5703125" style="75" customWidth="1"/>
    <col min="6672" max="6672" width="19.140625" style="75" customWidth="1"/>
    <col min="6673" max="6673" width="63" style="75" customWidth="1"/>
    <col min="6674" max="6687" width="11.42578125" style="75"/>
    <col min="6688" max="6691" width="0" style="75" hidden="1" customWidth="1"/>
    <col min="6692" max="6910" width="11.42578125" style="75"/>
    <col min="6911" max="6911" width="5.28515625" style="75" customWidth="1"/>
    <col min="6912" max="6912" width="11.7109375" style="75" bestFit="1" customWidth="1"/>
    <col min="6913" max="6913" width="13.5703125" style="75" customWidth="1"/>
    <col min="6914" max="6914" width="21.7109375" style="75" customWidth="1"/>
    <col min="6915" max="6915" width="34.140625" style="75" customWidth="1"/>
    <col min="6916" max="6916" width="30.42578125" style="75" customWidth="1"/>
    <col min="6917" max="6917" width="32.85546875" style="75" bestFit="1" customWidth="1"/>
    <col min="6918" max="6918" width="23" style="75" bestFit="1" customWidth="1"/>
    <col min="6919" max="6919" width="21.140625" style="75" customWidth="1"/>
    <col min="6920" max="6920" width="11" style="75" bestFit="1" customWidth="1"/>
    <col min="6921" max="6922" width="14.42578125" style="75" customWidth="1"/>
    <col min="6923" max="6923" width="12" style="75" bestFit="1" customWidth="1"/>
    <col min="6924" max="6924" width="12.42578125" style="75" customWidth="1"/>
    <col min="6925" max="6926" width="15.85546875" style="75" customWidth="1"/>
    <col min="6927" max="6927" width="32.5703125" style="75" customWidth="1"/>
    <col min="6928" max="6928" width="19.140625" style="75" customWidth="1"/>
    <col min="6929" max="6929" width="63" style="75" customWidth="1"/>
    <col min="6930" max="6943" width="11.42578125" style="75"/>
    <col min="6944" max="6947" width="0" style="75" hidden="1" customWidth="1"/>
    <col min="6948" max="7166" width="11.42578125" style="75"/>
    <col min="7167" max="7167" width="5.28515625" style="75" customWidth="1"/>
    <col min="7168" max="7168" width="11.7109375" style="75" bestFit="1" customWidth="1"/>
    <col min="7169" max="7169" width="13.5703125" style="75" customWidth="1"/>
    <col min="7170" max="7170" width="21.7109375" style="75" customWidth="1"/>
    <col min="7171" max="7171" width="34.140625" style="75" customWidth="1"/>
    <col min="7172" max="7172" width="30.42578125" style="75" customWidth="1"/>
    <col min="7173" max="7173" width="32.85546875" style="75" bestFit="1" customWidth="1"/>
    <col min="7174" max="7174" width="23" style="75" bestFit="1" customWidth="1"/>
    <col min="7175" max="7175" width="21.140625" style="75" customWidth="1"/>
    <col min="7176" max="7176" width="11" style="75" bestFit="1" customWidth="1"/>
    <col min="7177" max="7178" width="14.42578125" style="75" customWidth="1"/>
    <col min="7179" max="7179" width="12" style="75" bestFit="1" customWidth="1"/>
    <col min="7180" max="7180" width="12.42578125" style="75" customWidth="1"/>
    <col min="7181" max="7182" width="15.85546875" style="75" customWidth="1"/>
    <col min="7183" max="7183" width="32.5703125" style="75" customWidth="1"/>
    <col min="7184" max="7184" width="19.140625" style="75" customWidth="1"/>
    <col min="7185" max="7185" width="63" style="75" customWidth="1"/>
    <col min="7186" max="7199" width="11.42578125" style="75"/>
    <col min="7200" max="7203" width="0" style="75" hidden="1" customWidth="1"/>
    <col min="7204" max="7422" width="11.42578125" style="75"/>
    <col min="7423" max="7423" width="5.28515625" style="75" customWidth="1"/>
    <col min="7424" max="7424" width="11.7109375" style="75" bestFit="1" customWidth="1"/>
    <col min="7425" max="7425" width="13.5703125" style="75" customWidth="1"/>
    <col min="7426" max="7426" width="21.7109375" style="75" customWidth="1"/>
    <col min="7427" max="7427" width="34.140625" style="75" customWidth="1"/>
    <col min="7428" max="7428" width="30.42578125" style="75" customWidth="1"/>
    <col min="7429" max="7429" width="32.85546875" style="75" bestFit="1" customWidth="1"/>
    <col min="7430" max="7430" width="23" style="75" bestFit="1" customWidth="1"/>
    <col min="7431" max="7431" width="21.140625" style="75" customWidth="1"/>
    <col min="7432" max="7432" width="11" style="75" bestFit="1" customWidth="1"/>
    <col min="7433" max="7434" width="14.42578125" style="75" customWidth="1"/>
    <col min="7435" max="7435" width="12" style="75" bestFit="1" customWidth="1"/>
    <col min="7436" max="7436" width="12.42578125" style="75" customWidth="1"/>
    <col min="7437" max="7438" width="15.85546875" style="75" customWidth="1"/>
    <col min="7439" max="7439" width="32.5703125" style="75" customWidth="1"/>
    <col min="7440" max="7440" width="19.140625" style="75" customWidth="1"/>
    <col min="7441" max="7441" width="63" style="75" customWidth="1"/>
    <col min="7442" max="7455" width="11.42578125" style="75"/>
    <col min="7456" max="7459" width="0" style="75" hidden="1" customWidth="1"/>
    <col min="7460" max="7678" width="11.42578125" style="75"/>
    <col min="7679" max="7679" width="5.28515625" style="75" customWidth="1"/>
    <col min="7680" max="7680" width="11.7109375" style="75" bestFit="1" customWidth="1"/>
    <col min="7681" max="7681" width="13.5703125" style="75" customWidth="1"/>
    <col min="7682" max="7682" width="21.7109375" style="75" customWidth="1"/>
    <col min="7683" max="7683" width="34.140625" style="75" customWidth="1"/>
    <col min="7684" max="7684" width="30.42578125" style="75" customWidth="1"/>
    <col min="7685" max="7685" width="32.85546875" style="75" bestFit="1" customWidth="1"/>
    <col min="7686" max="7686" width="23" style="75" bestFit="1" customWidth="1"/>
    <col min="7687" max="7687" width="21.140625" style="75" customWidth="1"/>
    <col min="7688" max="7688" width="11" style="75" bestFit="1" customWidth="1"/>
    <col min="7689" max="7690" width="14.42578125" style="75" customWidth="1"/>
    <col min="7691" max="7691" width="12" style="75" bestFit="1" customWidth="1"/>
    <col min="7692" max="7692" width="12.42578125" style="75" customWidth="1"/>
    <col min="7693" max="7694" width="15.85546875" style="75" customWidth="1"/>
    <col min="7695" max="7695" width="32.5703125" style="75" customWidth="1"/>
    <col min="7696" max="7696" width="19.140625" style="75" customWidth="1"/>
    <col min="7697" max="7697" width="63" style="75" customWidth="1"/>
    <col min="7698" max="7711" width="11.42578125" style="75"/>
    <col min="7712" max="7715" width="0" style="75" hidden="1" customWidth="1"/>
    <col min="7716" max="7934" width="11.42578125" style="75"/>
    <col min="7935" max="7935" width="5.28515625" style="75" customWidth="1"/>
    <col min="7936" max="7936" width="11.7109375" style="75" bestFit="1" customWidth="1"/>
    <col min="7937" max="7937" width="13.5703125" style="75" customWidth="1"/>
    <col min="7938" max="7938" width="21.7109375" style="75" customWidth="1"/>
    <col min="7939" max="7939" width="34.140625" style="75" customWidth="1"/>
    <col min="7940" max="7940" width="30.42578125" style="75" customWidth="1"/>
    <col min="7941" max="7941" width="32.85546875" style="75" bestFit="1" customWidth="1"/>
    <col min="7942" max="7942" width="23" style="75" bestFit="1" customWidth="1"/>
    <col min="7943" max="7943" width="21.140625" style="75" customWidth="1"/>
    <col min="7944" max="7944" width="11" style="75" bestFit="1" customWidth="1"/>
    <col min="7945" max="7946" width="14.42578125" style="75" customWidth="1"/>
    <col min="7947" max="7947" width="12" style="75" bestFit="1" customWidth="1"/>
    <col min="7948" max="7948" width="12.42578125" style="75" customWidth="1"/>
    <col min="7949" max="7950" width="15.85546875" style="75" customWidth="1"/>
    <col min="7951" max="7951" width="32.5703125" style="75" customWidth="1"/>
    <col min="7952" max="7952" width="19.140625" style="75" customWidth="1"/>
    <col min="7953" max="7953" width="63" style="75" customWidth="1"/>
    <col min="7954" max="7967" width="11.42578125" style="75"/>
    <col min="7968" max="7971" width="0" style="75" hidden="1" customWidth="1"/>
    <col min="7972" max="8190" width="11.42578125" style="75"/>
    <col min="8191" max="8191" width="5.28515625" style="75" customWidth="1"/>
    <col min="8192" max="8192" width="11.7109375" style="75" bestFit="1" customWidth="1"/>
    <col min="8193" max="8193" width="13.5703125" style="75" customWidth="1"/>
    <col min="8194" max="8194" width="21.7109375" style="75" customWidth="1"/>
    <col min="8195" max="8195" width="34.140625" style="75" customWidth="1"/>
    <col min="8196" max="8196" width="30.42578125" style="75" customWidth="1"/>
    <col min="8197" max="8197" width="32.85546875" style="75" bestFit="1" customWidth="1"/>
    <col min="8198" max="8198" width="23" style="75" bestFit="1" customWidth="1"/>
    <col min="8199" max="8199" width="21.140625" style="75" customWidth="1"/>
    <col min="8200" max="8200" width="11" style="75" bestFit="1" customWidth="1"/>
    <col min="8201" max="8202" width="14.42578125" style="75" customWidth="1"/>
    <col min="8203" max="8203" width="12" style="75" bestFit="1" customWidth="1"/>
    <col min="8204" max="8204" width="12.42578125" style="75" customWidth="1"/>
    <col min="8205" max="8206" width="15.85546875" style="75" customWidth="1"/>
    <col min="8207" max="8207" width="32.5703125" style="75" customWidth="1"/>
    <col min="8208" max="8208" width="19.140625" style="75" customWidth="1"/>
    <col min="8209" max="8209" width="63" style="75" customWidth="1"/>
    <col min="8210" max="8223" width="11.42578125" style="75"/>
    <col min="8224" max="8227" width="0" style="75" hidden="1" customWidth="1"/>
    <col min="8228" max="8446" width="11.42578125" style="75"/>
    <col min="8447" max="8447" width="5.28515625" style="75" customWidth="1"/>
    <col min="8448" max="8448" width="11.7109375" style="75" bestFit="1" customWidth="1"/>
    <col min="8449" max="8449" width="13.5703125" style="75" customWidth="1"/>
    <col min="8450" max="8450" width="21.7109375" style="75" customWidth="1"/>
    <col min="8451" max="8451" width="34.140625" style="75" customWidth="1"/>
    <col min="8452" max="8452" width="30.42578125" style="75" customWidth="1"/>
    <col min="8453" max="8453" width="32.85546875" style="75" bestFit="1" customWidth="1"/>
    <col min="8454" max="8454" width="23" style="75" bestFit="1" customWidth="1"/>
    <col min="8455" max="8455" width="21.140625" style="75" customWidth="1"/>
    <col min="8456" max="8456" width="11" style="75" bestFit="1" customWidth="1"/>
    <col min="8457" max="8458" width="14.42578125" style="75" customWidth="1"/>
    <col min="8459" max="8459" width="12" style="75" bestFit="1" customWidth="1"/>
    <col min="8460" max="8460" width="12.42578125" style="75" customWidth="1"/>
    <col min="8461" max="8462" width="15.85546875" style="75" customWidth="1"/>
    <col min="8463" max="8463" width="32.5703125" style="75" customWidth="1"/>
    <col min="8464" max="8464" width="19.140625" style="75" customWidth="1"/>
    <col min="8465" max="8465" width="63" style="75" customWidth="1"/>
    <col min="8466" max="8479" width="11.42578125" style="75"/>
    <col min="8480" max="8483" width="0" style="75" hidden="1" customWidth="1"/>
    <col min="8484" max="8702" width="11.42578125" style="75"/>
    <col min="8703" max="8703" width="5.28515625" style="75" customWidth="1"/>
    <col min="8704" max="8704" width="11.7109375" style="75" bestFit="1" customWidth="1"/>
    <col min="8705" max="8705" width="13.5703125" style="75" customWidth="1"/>
    <col min="8706" max="8706" width="21.7109375" style="75" customWidth="1"/>
    <col min="8707" max="8707" width="34.140625" style="75" customWidth="1"/>
    <col min="8708" max="8708" width="30.42578125" style="75" customWidth="1"/>
    <col min="8709" max="8709" width="32.85546875" style="75" bestFit="1" customWidth="1"/>
    <col min="8710" max="8710" width="23" style="75" bestFit="1" customWidth="1"/>
    <col min="8711" max="8711" width="21.140625" style="75" customWidth="1"/>
    <col min="8712" max="8712" width="11" style="75" bestFit="1" customWidth="1"/>
    <col min="8713" max="8714" width="14.42578125" style="75" customWidth="1"/>
    <col min="8715" max="8715" width="12" style="75" bestFit="1" customWidth="1"/>
    <col min="8716" max="8716" width="12.42578125" style="75" customWidth="1"/>
    <col min="8717" max="8718" width="15.85546875" style="75" customWidth="1"/>
    <col min="8719" max="8719" width="32.5703125" style="75" customWidth="1"/>
    <col min="8720" max="8720" width="19.140625" style="75" customWidth="1"/>
    <col min="8721" max="8721" width="63" style="75" customWidth="1"/>
    <col min="8722" max="8735" width="11.42578125" style="75"/>
    <col min="8736" max="8739" width="0" style="75" hidden="1" customWidth="1"/>
    <col min="8740" max="8958" width="11.42578125" style="75"/>
    <col min="8959" max="8959" width="5.28515625" style="75" customWidth="1"/>
    <col min="8960" max="8960" width="11.7109375" style="75" bestFit="1" customWidth="1"/>
    <col min="8961" max="8961" width="13.5703125" style="75" customWidth="1"/>
    <col min="8962" max="8962" width="21.7109375" style="75" customWidth="1"/>
    <col min="8963" max="8963" width="34.140625" style="75" customWidth="1"/>
    <col min="8964" max="8964" width="30.42578125" style="75" customWidth="1"/>
    <col min="8965" max="8965" width="32.85546875" style="75" bestFit="1" customWidth="1"/>
    <col min="8966" max="8966" width="23" style="75" bestFit="1" customWidth="1"/>
    <col min="8967" max="8967" width="21.140625" style="75" customWidth="1"/>
    <col min="8968" max="8968" width="11" style="75" bestFit="1" customWidth="1"/>
    <col min="8969" max="8970" width="14.42578125" style="75" customWidth="1"/>
    <col min="8971" max="8971" width="12" style="75" bestFit="1" customWidth="1"/>
    <col min="8972" max="8972" width="12.42578125" style="75" customWidth="1"/>
    <col min="8973" max="8974" width="15.85546875" style="75" customWidth="1"/>
    <col min="8975" max="8975" width="32.5703125" style="75" customWidth="1"/>
    <col min="8976" max="8976" width="19.140625" style="75" customWidth="1"/>
    <col min="8977" max="8977" width="63" style="75" customWidth="1"/>
    <col min="8978" max="8991" width="11.42578125" style="75"/>
    <col min="8992" max="8995" width="0" style="75" hidden="1" customWidth="1"/>
    <col min="8996" max="9214" width="11.42578125" style="75"/>
    <col min="9215" max="9215" width="5.28515625" style="75" customWidth="1"/>
    <col min="9216" max="9216" width="11.7109375" style="75" bestFit="1" customWidth="1"/>
    <col min="9217" max="9217" width="13.5703125" style="75" customWidth="1"/>
    <col min="9218" max="9218" width="21.7109375" style="75" customWidth="1"/>
    <col min="9219" max="9219" width="34.140625" style="75" customWidth="1"/>
    <col min="9220" max="9220" width="30.42578125" style="75" customWidth="1"/>
    <col min="9221" max="9221" width="32.85546875" style="75" bestFit="1" customWidth="1"/>
    <col min="9222" max="9222" width="23" style="75" bestFit="1" customWidth="1"/>
    <col min="9223" max="9223" width="21.140625" style="75" customWidth="1"/>
    <col min="9224" max="9224" width="11" style="75" bestFit="1" customWidth="1"/>
    <col min="9225" max="9226" width="14.42578125" style="75" customWidth="1"/>
    <col min="9227" max="9227" width="12" style="75" bestFit="1" customWidth="1"/>
    <col min="9228" max="9228" width="12.42578125" style="75" customWidth="1"/>
    <col min="9229" max="9230" width="15.85546875" style="75" customWidth="1"/>
    <col min="9231" max="9231" width="32.5703125" style="75" customWidth="1"/>
    <col min="9232" max="9232" width="19.140625" style="75" customWidth="1"/>
    <col min="9233" max="9233" width="63" style="75" customWidth="1"/>
    <col min="9234" max="9247" width="11.42578125" style="75"/>
    <col min="9248" max="9251" width="0" style="75" hidden="1" customWidth="1"/>
    <col min="9252" max="9470" width="11.42578125" style="75"/>
    <col min="9471" max="9471" width="5.28515625" style="75" customWidth="1"/>
    <col min="9472" max="9472" width="11.7109375" style="75" bestFit="1" customWidth="1"/>
    <col min="9473" max="9473" width="13.5703125" style="75" customWidth="1"/>
    <col min="9474" max="9474" width="21.7109375" style="75" customWidth="1"/>
    <col min="9475" max="9475" width="34.140625" style="75" customWidth="1"/>
    <col min="9476" max="9476" width="30.42578125" style="75" customWidth="1"/>
    <col min="9477" max="9477" width="32.85546875" style="75" bestFit="1" customWidth="1"/>
    <col min="9478" max="9478" width="23" style="75" bestFit="1" customWidth="1"/>
    <col min="9479" max="9479" width="21.140625" style="75" customWidth="1"/>
    <col min="9480" max="9480" width="11" style="75" bestFit="1" customWidth="1"/>
    <col min="9481" max="9482" width="14.42578125" style="75" customWidth="1"/>
    <col min="9483" max="9483" width="12" style="75" bestFit="1" customWidth="1"/>
    <col min="9484" max="9484" width="12.42578125" style="75" customWidth="1"/>
    <col min="9485" max="9486" width="15.85546875" style="75" customWidth="1"/>
    <col min="9487" max="9487" width="32.5703125" style="75" customWidth="1"/>
    <col min="9488" max="9488" width="19.140625" style="75" customWidth="1"/>
    <col min="9489" max="9489" width="63" style="75" customWidth="1"/>
    <col min="9490" max="9503" width="11.42578125" style="75"/>
    <col min="9504" max="9507" width="0" style="75" hidden="1" customWidth="1"/>
    <col min="9508" max="9726" width="11.42578125" style="75"/>
    <col min="9727" max="9727" width="5.28515625" style="75" customWidth="1"/>
    <col min="9728" max="9728" width="11.7109375" style="75" bestFit="1" customWidth="1"/>
    <col min="9729" max="9729" width="13.5703125" style="75" customWidth="1"/>
    <col min="9730" max="9730" width="21.7109375" style="75" customWidth="1"/>
    <col min="9731" max="9731" width="34.140625" style="75" customWidth="1"/>
    <col min="9732" max="9732" width="30.42578125" style="75" customWidth="1"/>
    <col min="9733" max="9733" width="32.85546875" style="75" bestFit="1" customWidth="1"/>
    <col min="9734" max="9734" width="23" style="75" bestFit="1" customWidth="1"/>
    <col min="9735" max="9735" width="21.140625" style="75" customWidth="1"/>
    <col min="9736" max="9736" width="11" style="75" bestFit="1" customWidth="1"/>
    <col min="9737" max="9738" width="14.42578125" style="75" customWidth="1"/>
    <col min="9739" max="9739" width="12" style="75" bestFit="1" customWidth="1"/>
    <col min="9740" max="9740" width="12.42578125" style="75" customWidth="1"/>
    <col min="9741" max="9742" width="15.85546875" style="75" customWidth="1"/>
    <col min="9743" max="9743" width="32.5703125" style="75" customWidth="1"/>
    <col min="9744" max="9744" width="19.140625" style="75" customWidth="1"/>
    <col min="9745" max="9745" width="63" style="75" customWidth="1"/>
    <col min="9746" max="9759" width="11.42578125" style="75"/>
    <col min="9760" max="9763" width="0" style="75" hidden="1" customWidth="1"/>
    <col min="9764" max="9982" width="11.42578125" style="75"/>
    <col min="9983" max="9983" width="5.28515625" style="75" customWidth="1"/>
    <col min="9984" max="9984" width="11.7109375" style="75" bestFit="1" customWidth="1"/>
    <col min="9985" max="9985" width="13.5703125" style="75" customWidth="1"/>
    <col min="9986" max="9986" width="21.7109375" style="75" customWidth="1"/>
    <col min="9987" max="9987" width="34.140625" style="75" customWidth="1"/>
    <col min="9988" max="9988" width="30.42578125" style="75" customWidth="1"/>
    <col min="9989" max="9989" width="32.85546875" style="75" bestFit="1" customWidth="1"/>
    <col min="9990" max="9990" width="23" style="75" bestFit="1" customWidth="1"/>
    <col min="9991" max="9991" width="21.140625" style="75" customWidth="1"/>
    <col min="9992" max="9992" width="11" style="75" bestFit="1" customWidth="1"/>
    <col min="9993" max="9994" width="14.42578125" style="75" customWidth="1"/>
    <col min="9995" max="9995" width="12" style="75" bestFit="1" customWidth="1"/>
    <col min="9996" max="9996" width="12.42578125" style="75" customWidth="1"/>
    <col min="9997" max="9998" width="15.85546875" style="75" customWidth="1"/>
    <col min="9999" max="9999" width="32.5703125" style="75" customWidth="1"/>
    <col min="10000" max="10000" width="19.140625" style="75" customWidth="1"/>
    <col min="10001" max="10001" width="63" style="75" customWidth="1"/>
    <col min="10002" max="10015" width="11.42578125" style="75"/>
    <col min="10016" max="10019" width="0" style="75" hidden="1" customWidth="1"/>
    <col min="10020" max="10238" width="11.42578125" style="75"/>
    <col min="10239" max="10239" width="5.28515625" style="75" customWidth="1"/>
    <col min="10240" max="10240" width="11.7109375" style="75" bestFit="1" customWidth="1"/>
    <col min="10241" max="10241" width="13.5703125" style="75" customWidth="1"/>
    <col min="10242" max="10242" width="21.7109375" style="75" customWidth="1"/>
    <col min="10243" max="10243" width="34.140625" style="75" customWidth="1"/>
    <col min="10244" max="10244" width="30.42578125" style="75" customWidth="1"/>
    <col min="10245" max="10245" width="32.85546875" style="75" bestFit="1" customWidth="1"/>
    <col min="10246" max="10246" width="23" style="75" bestFit="1" customWidth="1"/>
    <col min="10247" max="10247" width="21.140625" style="75" customWidth="1"/>
    <col min="10248" max="10248" width="11" style="75" bestFit="1" customWidth="1"/>
    <col min="10249" max="10250" width="14.42578125" style="75" customWidth="1"/>
    <col min="10251" max="10251" width="12" style="75" bestFit="1" customWidth="1"/>
    <col min="10252" max="10252" width="12.42578125" style="75" customWidth="1"/>
    <col min="10253" max="10254" width="15.85546875" style="75" customWidth="1"/>
    <col min="10255" max="10255" width="32.5703125" style="75" customWidth="1"/>
    <col min="10256" max="10256" width="19.140625" style="75" customWidth="1"/>
    <col min="10257" max="10257" width="63" style="75" customWidth="1"/>
    <col min="10258" max="10271" width="11.42578125" style="75"/>
    <col min="10272" max="10275" width="0" style="75" hidden="1" customWidth="1"/>
    <col min="10276" max="10494" width="11.42578125" style="75"/>
    <col min="10495" max="10495" width="5.28515625" style="75" customWidth="1"/>
    <col min="10496" max="10496" width="11.7109375" style="75" bestFit="1" customWidth="1"/>
    <col min="10497" max="10497" width="13.5703125" style="75" customWidth="1"/>
    <col min="10498" max="10498" width="21.7109375" style="75" customWidth="1"/>
    <col min="10499" max="10499" width="34.140625" style="75" customWidth="1"/>
    <col min="10500" max="10500" width="30.42578125" style="75" customWidth="1"/>
    <col min="10501" max="10501" width="32.85546875" style="75" bestFit="1" customWidth="1"/>
    <col min="10502" max="10502" width="23" style="75" bestFit="1" customWidth="1"/>
    <col min="10503" max="10503" width="21.140625" style="75" customWidth="1"/>
    <col min="10504" max="10504" width="11" style="75" bestFit="1" customWidth="1"/>
    <col min="10505" max="10506" width="14.42578125" style="75" customWidth="1"/>
    <col min="10507" max="10507" width="12" style="75" bestFit="1" customWidth="1"/>
    <col min="10508" max="10508" width="12.42578125" style="75" customWidth="1"/>
    <col min="10509" max="10510" width="15.85546875" style="75" customWidth="1"/>
    <col min="10511" max="10511" width="32.5703125" style="75" customWidth="1"/>
    <col min="10512" max="10512" width="19.140625" style="75" customWidth="1"/>
    <col min="10513" max="10513" width="63" style="75" customWidth="1"/>
    <col min="10514" max="10527" width="11.42578125" style="75"/>
    <col min="10528" max="10531" width="0" style="75" hidden="1" customWidth="1"/>
    <col min="10532" max="10750" width="11.42578125" style="75"/>
    <col min="10751" max="10751" width="5.28515625" style="75" customWidth="1"/>
    <col min="10752" max="10752" width="11.7109375" style="75" bestFit="1" customWidth="1"/>
    <col min="10753" max="10753" width="13.5703125" style="75" customWidth="1"/>
    <col min="10754" max="10754" width="21.7109375" style="75" customWidth="1"/>
    <col min="10755" max="10755" width="34.140625" style="75" customWidth="1"/>
    <col min="10756" max="10756" width="30.42578125" style="75" customWidth="1"/>
    <col min="10757" max="10757" width="32.85546875" style="75" bestFit="1" customWidth="1"/>
    <col min="10758" max="10758" width="23" style="75" bestFit="1" customWidth="1"/>
    <col min="10759" max="10759" width="21.140625" style="75" customWidth="1"/>
    <col min="10760" max="10760" width="11" style="75" bestFit="1" customWidth="1"/>
    <col min="10761" max="10762" width="14.42578125" style="75" customWidth="1"/>
    <col min="10763" max="10763" width="12" style="75" bestFit="1" customWidth="1"/>
    <col min="10764" max="10764" width="12.42578125" style="75" customWidth="1"/>
    <col min="10765" max="10766" width="15.85546875" style="75" customWidth="1"/>
    <col min="10767" max="10767" width="32.5703125" style="75" customWidth="1"/>
    <col min="10768" max="10768" width="19.140625" style="75" customWidth="1"/>
    <col min="10769" max="10769" width="63" style="75" customWidth="1"/>
    <col min="10770" max="10783" width="11.42578125" style="75"/>
    <col min="10784" max="10787" width="0" style="75" hidden="1" customWidth="1"/>
    <col min="10788" max="11006" width="11.42578125" style="75"/>
    <col min="11007" max="11007" width="5.28515625" style="75" customWidth="1"/>
    <col min="11008" max="11008" width="11.7109375" style="75" bestFit="1" customWidth="1"/>
    <col min="11009" max="11009" width="13.5703125" style="75" customWidth="1"/>
    <col min="11010" max="11010" width="21.7109375" style="75" customWidth="1"/>
    <col min="11011" max="11011" width="34.140625" style="75" customWidth="1"/>
    <col min="11012" max="11012" width="30.42578125" style="75" customWidth="1"/>
    <col min="11013" max="11013" width="32.85546875" style="75" bestFit="1" customWidth="1"/>
    <col min="11014" max="11014" width="23" style="75" bestFit="1" customWidth="1"/>
    <col min="11015" max="11015" width="21.140625" style="75" customWidth="1"/>
    <col min="11016" max="11016" width="11" style="75" bestFit="1" customWidth="1"/>
    <col min="11017" max="11018" width="14.42578125" style="75" customWidth="1"/>
    <col min="11019" max="11019" width="12" style="75" bestFit="1" customWidth="1"/>
    <col min="11020" max="11020" width="12.42578125" style="75" customWidth="1"/>
    <col min="11021" max="11022" width="15.85546875" style="75" customWidth="1"/>
    <col min="11023" max="11023" width="32.5703125" style="75" customWidth="1"/>
    <col min="11024" max="11024" width="19.140625" style="75" customWidth="1"/>
    <col min="11025" max="11025" width="63" style="75" customWidth="1"/>
    <col min="11026" max="11039" width="11.42578125" style="75"/>
    <col min="11040" max="11043" width="0" style="75" hidden="1" customWidth="1"/>
    <col min="11044" max="11262" width="11.42578125" style="75"/>
    <col min="11263" max="11263" width="5.28515625" style="75" customWidth="1"/>
    <col min="11264" max="11264" width="11.7109375" style="75" bestFit="1" customWidth="1"/>
    <col min="11265" max="11265" width="13.5703125" style="75" customWidth="1"/>
    <col min="11266" max="11266" width="21.7109375" style="75" customWidth="1"/>
    <col min="11267" max="11267" width="34.140625" style="75" customWidth="1"/>
    <col min="11268" max="11268" width="30.42578125" style="75" customWidth="1"/>
    <col min="11269" max="11269" width="32.85546875" style="75" bestFit="1" customWidth="1"/>
    <col min="11270" max="11270" width="23" style="75" bestFit="1" customWidth="1"/>
    <col min="11271" max="11271" width="21.140625" style="75" customWidth="1"/>
    <col min="11272" max="11272" width="11" style="75" bestFit="1" customWidth="1"/>
    <col min="11273" max="11274" width="14.42578125" style="75" customWidth="1"/>
    <col min="11275" max="11275" width="12" style="75" bestFit="1" customWidth="1"/>
    <col min="11276" max="11276" width="12.42578125" style="75" customWidth="1"/>
    <col min="11277" max="11278" width="15.85546875" style="75" customWidth="1"/>
    <col min="11279" max="11279" width="32.5703125" style="75" customWidth="1"/>
    <col min="11280" max="11280" width="19.140625" style="75" customWidth="1"/>
    <col min="11281" max="11281" width="63" style="75" customWidth="1"/>
    <col min="11282" max="11295" width="11.42578125" style="75"/>
    <col min="11296" max="11299" width="0" style="75" hidden="1" customWidth="1"/>
    <col min="11300" max="11518" width="11.42578125" style="75"/>
    <col min="11519" max="11519" width="5.28515625" style="75" customWidth="1"/>
    <col min="11520" max="11520" width="11.7109375" style="75" bestFit="1" customWidth="1"/>
    <col min="11521" max="11521" width="13.5703125" style="75" customWidth="1"/>
    <col min="11522" max="11522" width="21.7109375" style="75" customWidth="1"/>
    <col min="11523" max="11523" width="34.140625" style="75" customWidth="1"/>
    <col min="11524" max="11524" width="30.42578125" style="75" customWidth="1"/>
    <col min="11525" max="11525" width="32.85546875" style="75" bestFit="1" customWidth="1"/>
    <col min="11526" max="11526" width="23" style="75" bestFit="1" customWidth="1"/>
    <col min="11527" max="11527" width="21.140625" style="75" customWidth="1"/>
    <col min="11528" max="11528" width="11" style="75" bestFit="1" customWidth="1"/>
    <col min="11529" max="11530" width="14.42578125" style="75" customWidth="1"/>
    <col min="11531" max="11531" width="12" style="75" bestFit="1" customWidth="1"/>
    <col min="11532" max="11532" width="12.42578125" style="75" customWidth="1"/>
    <col min="11533" max="11534" width="15.85546875" style="75" customWidth="1"/>
    <col min="11535" max="11535" width="32.5703125" style="75" customWidth="1"/>
    <col min="11536" max="11536" width="19.140625" style="75" customWidth="1"/>
    <col min="11537" max="11537" width="63" style="75" customWidth="1"/>
    <col min="11538" max="11551" width="11.42578125" style="75"/>
    <col min="11552" max="11555" width="0" style="75" hidden="1" customWidth="1"/>
    <col min="11556" max="11774" width="11.42578125" style="75"/>
    <col min="11775" max="11775" width="5.28515625" style="75" customWidth="1"/>
    <col min="11776" max="11776" width="11.7109375" style="75" bestFit="1" customWidth="1"/>
    <col min="11777" max="11777" width="13.5703125" style="75" customWidth="1"/>
    <col min="11778" max="11778" width="21.7109375" style="75" customWidth="1"/>
    <col min="11779" max="11779" width="34.140625" style="75" customWidth="1"/>
    <col min="11780" max="11780" width="30.42578125" style="75" customWidth="1"/>
    <col min="11781" max="11781" width="32.85546875" style="75" bestFit="1" customWidth="1"/>
    <col min="11782" max="11782" width="23" style="75" bestFit="1" customWidth="1"/>
    <col min="11783" max="11783" width="21.140625" style="75" customWidth="1"/>
    <col min="11784" max="11784" width="11" style="75" bestFit="1" customWidth="1"/>
    <col min="11785" max="11786" width="14.42578125" style="75" customWidth="1"/>
    <col min="11787" max="11787" width="12" style="75" bestFit="1" customWidth="1"/>
    <col min="11788" max="11788" width="12.42578125" style="75" customWidth="1"/>
    <col min="11789" max="11790" width="15.85546875" style="75" customWidth="1"/>
    <col min="11791" max="11791" width="32.5703125" style="75" customWidth="1"/>
    <col min="11792" max="11792" width="19.140625" style="75" customWidth="1"/>
    <col min="11793" max="11793" width="63" style="75" customWidth="1"/>
    <col min="11794" max="11807" width="11.42578125" style="75"/>
    <col min="11808" max="11811" width="0" style="75" hidden="1" customWidth="1"/>
    <col min="11812" max="12030" width="11.42578125" style="75"/>
    <col min="12031" max="12031" width="5.28515625" style="75" customWidth="1"/>
    <col min="12032" max="12032" width="11.7109375" style="75" bestFit="1" customWidth="1"/>
    <col min="12033" max="12033" width="13.5703125" style="75" customWidth="1"/>
    <col min="12034" max="12034" width="21.7109375" style="75" customWidth="1"/>
    <col min="12035" max="12035" width="34.140625" style="75" customWidth="1"/>
    <col min="12036" max="12036" width="30.42578125" style="75" customWidth="1"/>
    <col min="12037" max="12037" width="32.85546875" style="75" bestFit="1" customWidth="1"/>
    <col min="12038" max="12038" width="23" style="75" bestFit="1" customWidth="1"/>
    <col min="12039" max="12039" width="21.140625" style="75" customWidth="1"/>
    <col min="12040" max="12040" width="11" style="75" bestFit="1" customWidth="1"/>
    <col min="12041" max="12042" width="14.42578125" style="75" customWidth="1"/>
    <col min="12043" max="12043" width="12" style="75" bestFit="1" customWidth="1"/>
    <col min="12044" max="12044" width="12.42578125" style="75" customWidth="1"/>
    <col min="12045" max="12046" width="15.85546875" style="75" customWidth="1"/>
    <col min="12047" max="12047" width="32.5703125" style="75" customWidth="1"/>
    <col min="12048" max="12048" width="19.140625" style="75" customWidth="1"/>
    <col min="12049" max="12049" width="63" style="75" customWidth="1"/>
    <col min="12050" max="12063" width="11.42578125" style="75"/>
    <col min="12064" max="12067" width="0" style="75" hidden="1" customWidth="1"/>
    <col min="12068" max="12286" width="11.42578125" style="75"/>
    <col min="12287" max="12287" width="5.28515625" style="75" customWidth="1"/>
    <col min="12288" max="12288" width="11.7109375" style="75" bestFit="1" customWidth="1"/>
    <col min="12289" max="12289" width="13.5703125" style="75" customWidth="1"/>
    <col min="12290" max="12290" width="21.7109375" style="75" customWidth="1"/>
    <col min="12291" max="12291" width="34.140625" style="75" customWidth="1"/>
    <col min="12292" max="12292" width="30.42578125" style="75" customWidth="1"/>
    <col min="12293" max="12293" width="32.85546875" style="75" bestFit="1" customWidth="1"/>
    <col min="12294" max="12294" width="23" style="75" bestFit="1" customWidth="1"/>
    <col min="12295" max="12295" width="21.140625" style="75" customWidth="1"/>
    <col min="12296" max="12296" width="11" style="75" bestFit="1" customWidth="1"/>
    <col min="12297" max="12298" width="14.42578125" style="75" customWidth="1"/>
    <col min="12299" max="12299" width="12" style="75" bestFit="1" customWidth="1"/>
    <col min="12300" max="12300" width="12.42578125" style="75" customWidth="1"/>
    <col min="12301" max="12302" width="15.85546875" style="75" customWidth="1"/>
    <col min="12303" max="12303" width="32.5703125" style="75" customWidth="1"/>
    <col min="12304" max="12304" width="19.140625" style="75" customWidth="1"/>
    <col min="12305" max="12305" width="63" style="75" customWidth="1"/>
    <col min="12306" max="12319" width="11.42578125" style="75"/>
    <col min="12320" max="12323" width="0" style="75" hidden="1" customWidth="1"/>
    <col min="12324" max="12542" width="11.42578125" style="75"/>
    <col min="12543" max="12543" width="5.28515625" style="75" customWidth="1"/>
    <col min="12544" max="12544" width="11.7109375" style="75" bestFit="1" customWidth="1"/>
    <col min="12545" max="12545" width="13.5703125" style="75" customWidth="1"/>
    <col min="12546" max="12546" width="21.7109375" style="75" customWidth="1"/>
    <col min="12547" max="12547" width="34.140625" style="75" customWidth="1"/>
    <col min="12548" max="12548" width="30.42578125" style="75" customWidth="1"/>
    <col min="12549" max="12549" width="32.85546875" style="75" bestFit="1" customWidth="1"/>
    <col min="12550" max="12550" width="23" style="75" bestFit="1" customWidth="1"/>
    <col min="12551" max="12551" width="21.140625" style="75" customWidth="1"/>
    <col min="12552" max="12552" width="11" style="75" bestFit="1" customWidth="1"/>
    <col min="12553" max="12554" width="14.42578125" style="75" customWidth="1"/>
    <col min="12555" max="12555" width="12" style="75" bestFit="1" customWidth="1"/>
    <col min="12556" max="12556" width="12.42578125" style="75" customWidth="1"/>
    <col min="12557" max="12558" width="15.85546875" style="75" customWidth="1"/>
    <col min="12559" max="12559" width="32.5703125" style="75" customWidth="1"/>
    <col min="12560" max="12560" width="19.140625" style="75" customWidth="1"/>
    <col min="12561" max="12561" width="63" style="75" customWidth="1"/>
    <col min="12562" max="12575" width="11.42578125" style="75"/>
    <col min="12576" max="12579" width="0" style="75" hidden="1" customWidth="1"/>
    <col min="12580" max="12798" width="11.42578125" style="75"/>
    <col min="12799" max="12799" width="5.28515625" style="75" customWidth="1"/>
    <col min="12800" max="12800" width="11.7109375" style="75" bestFit="1" customWidth="1"/>
    <col min="12801" max="12801" width="13.5703125" style="75" customWidth="1"/>
    <col min="12802" max="12802" width="21.7109375" style="75" customWidth="1"/>
    <col min="12803" max="12803" width="34.140625" style="75" customWidth="1"/>
    <col min="12804" max="12804" width="30.42578125" style="75" customWidth="1"/>
    <col min="12805" max="12805" width="32.85546875" style="75" bestFit="1" customWidth="1"/>
    <col min="12806" max="12806" width="23" style="75" bestFit="1" customWidth="1"/>
    <col min="12807" max="12807" width="21.140625" style="75" customWidth="1"/>
    <col min="12808" max="12808" width="11" style="75" bestFit="1" customWidth="1"/>
    <col min="12809" max="12810" width="14.42578125" style="75" customWidth="1"/>
    <col min="12811" max="12811" width="12" style="75" bestFit="1" customWidth="1"/>
    <col min="12812" max="12812" width="12.42578125" style="75" customWidth="1"/>
    <col min="12813" max="12814" width="15.85546875" style="75" customWidth="1"/>
    <col min="12815" max="12815" width="32.5703125" style="75" customWidth="1"/>
    <col min="12816" max="12816" width="19.140625" style="75" customWidth="1"/>
    <col min="12817" max="12817" width="63" style="75" customWidth="1"/>
    <col min="12818" max="12831" width="11.42578125" style="75"/>
    <col min="12832" max="12835" width="0" style="75" hidden="1" customWidth="1"/>
    <col min="12836" max="13054" width="11.42578125" style="75"/>
    <col min="13055" max="13055" width="5.28515625" style="75" customWidth="1"/>
    <col min="13056" max="13056" width="11.7109375" style="75" bestFit="1" customWidth="1"/>
    <col min="13057" max="13057" width="13.5703125" style="75" customWidth="1"/>
    <col min="13058" max="13058" width="21.7109375" style="75" customWidth="1"/>
    <col min="13059" max="13059" width="34.140625" style="75" customWidth="1"/>
    <col min="13060" max="13060" width="30.42578125" style="75" customWidth="1"/>
    <col min="13061" max="13061" width="32.85546875" style="75" bestFit="1" customWidth="1"/>
    <col min="13062" max="13062" width="23" style="75" bestFit="1" customWidth="1"/>
    <col min="13063" max="13063" width="21.140625" style="75" customWidth="1"/>
    <col min="13064" max="13064" width="11" style="75" bestFit="1" customWidth="1"/>
    <col min="13065" max="13066" width="14.42578125" style="75" customWidth="1"/>
    <col min="13067" max="13067" width="12" style="75" bestFit="1" customWidth="1"/>
    <col min="13068" max="13068" width="12.42578125" style="75" customWidth="1"/>
    <col min="13069" max="13070" width="15.85546875" style="75" customWidth="1"/>
    <col min="13071" max="13071" width="32.5703125" style="75" customWidth="1"/>
    <col min="13072" max="13072" width="19.140625" style="75" customWidth="1"/>
    <col min="13073" max="13073" width="63" style="75" customWidth="1"/>
    <col min="13074" max="13087" width="11.42578125" style="75"/>
    <col min="13088" max="13091" width="0" style="75" hidden="1" customWidth="1"/>
    <col min="13092" max="13310" width="11.42578125" style="75"/>
    <col min="13311" max="13311" width="5.28515625" style="75" customWidth="1"/>
    <col min="13312" max="13312" width="11.7109375" style="75" bestFit="1" customWidth="1"/>
    <col min="13313" max="13313" width="13.5703125" style="75" customWidth="1"/>
    <col min="13314" max="13314" width="21.7109375" style="75" customWidth="1"/>
    <col min="13315" max="13315" width="34.140625" style="75" customWidth="1"/>
    <col min="13316" max="13316" width="30.42578125" style="75" customWidth="1"/>
    <col min="13317" max="13317" width="32.85546875" style="75" bestFit="1" customWidth="1"/>
    <col min="13318" max="13318" width="23" style="75" bestFit="1" customWidth="1"/>
    <col min="13319" max="13319" width="21.140625" style="75" customWidth="1"/>
    <col min="13320" max="13320" width="11" style="75" bestFit="1" customWidth="1"/>
    <col min="13321" max="13322" width="14.42578125" style="75" customWidth="1"/>
    <col min="13323" max="13323" width="12" style="75" bestFit="1" customWidth="1"/>
    <col min="13324" max="13324" width="12.42578125" style="75" customWidth="1"/>
    <col min="13325" max="13326" width="15.85546875" style="75" customWidth="1"/>
    <col min="13327" max="13327" width="32.5703125" style="75" customWidth="1"/>
    <col min="13328" max="13328" width="19.140625" style="75" customWidth="1"/>
    <col min="13329" max="13329" width="63" style="75" customWidth="1"/>
    <col min="13330" max="13343" width="11.42578125" style="75"/>
    <col min="13344" max="13347" width="0" style="75" hidden="1" customWidth="1"/>
    <col min="13348" max="13566" width="11.42578125" style="75"/>
    <col min="13567" max="13567" width="5.28515625" style="75" customWidth="1"/>
    <col min="13568" max="13568" width="11.7109375" style="75" bestFit="1" customWidth="1"/>
    <col min="13569" max="13569" width="13.5703125" style="75" customWidth="1"/>
    <col min="13570" max="13570" width="21.7109375" style="75" customWidth="1"/>
    <col min="13571" max="13571" width="34.140625" style="75" customWidth="1"/>
    <col min="13572" max="13572" width="30.42578125" style="75" customWidth="1"/>
    <col min="13573" max="13573" width="32.85546875" style="75" bestFit="1" customWidth="1"/>
    <col min="13574" max="13574" width="23" style="75" bestFit="1" customWidth="1"/>
    <col min="13575" max="13575" width="21.140625" style="75" customWidth="1"/>
    <col min="13576" max="13576" width="11" style="75" bestFit="1" customWidth="1"/>
    <col min="13577" max="13578" width="14.42578125" style="75" customWidth="1"/>
    <col min="13579" max="13579" width="12" style="75" bestFit="1" customWidth="1"/>
    <col min="13580" max="13580" width="12.42578125" style="75" customWidth="1"/>
    <col min="13581" max="13582" width="15.85546875" style="75" customWidth="1"/>
    <col min="13583" max="13583" width="32.5703125" style="75" customWidth="1"/>
    <col min="13584" max="13584" width="19.140625" style="75" customWidth="1"/>
    <col min="13585" max="13585" width="63" style="75" customWidth="1"/>
    <col min="13586" max="13599" width="11.42578125" style="75"/>
    <col min="13600" max="13603" width="0" style="75" hidden="1" customWidth="1"/>
    <col min="13604" max="13822" width="11.42578125" style="75"/>
    <col min="13823" max="13823" width="5.28515625" style="75" customWidth="1"/>
    <col min="13824" max="13824" width="11.7109375" style="75" bestFit="1" customWidth="1"/>
    <col min="13825" max="13825" width="13.5703125" style="75" customWidth="1"/>
    <col min="13826" max="13826" width="21.7109375" style="75" customWidth="1"/>
    <col min="13827" max="13827" width="34.140625" style="75" customWidth="1"/>
    <col min="13828" max="13828" width="30.42578125" style="75" customWidth="1"/>
    <col min="13829" max="13829" width="32.85546875" style="75" bestFit="1" customWidth="1"/>
    <col min="13830" max="13830" width="23" style="75" bestFit="1" customWidth="1"/>
    <col min="13831" max="13831" width="21.140625" style="75" customWidth="1"/>
    <col min="13832" max="13832" width="11" style="75" bestFit="1" customWidth="1"/>
    <col min="13833" max="13834" width="14.42578125" style="75" customWidth="1"/>
    <col min="13835" max="13835" width="12" style="75" bestFit="1" customWidth="1"/>
    <col min="13836" max="13836" width="12.42578125" style="75" customWidth="1"/>
    <col min="13837" max="13838" width="15.85546875" style="75" customWidth="1"/>
    <col min="13839" max="13839" width="32.5703125" style="75" customWidth="1"/>
    <col min="13840" max="13840" width="19.140625" style="75" customWidth="1"/>
    <col min="13841" max="13841" width="63" style="75" customWidth="1"/>
    <col min="13842" max="13855" width="11.42578125" style="75"/>
    <col min="13856" max="13859" width="0" style="75" hidden="1" customWidth="1"/>
    <col min="13860" max="14078" width="11.42578125" style="75"/>
    <col min="14079" max="14079" width="5.28515625" style="75" customWidth="1"/>
    <col min="14080" max="14080" width="11.7109375" style="75" bestFit="1" customWidth="1"/>
    <col min="14081" max="14081" width="13.5703125" style="75" customWidth="1"/>
    <col min="14082" max="14082" width="21.7109375" style="75" customWidth="1"/>
    <col min="14083" max="14083" width="34.140625" style="75" customWidth="1"/>
    <col min="14084" max="14084" width="30.42578125" style="75" customWidth="1"/>
    <col min="14085" max="14085" width="32.85546875" style="75" bestFit="1" customWidth="1"/>
    <col min="14086" max="14086" width="23" style="75" bestFit="1" customWidth="1"/>
    <col min="14087" max="14087" width="21.140625" style="75" customWidth="1"/>
    <col min="14088" max="14088" width="11" style="75" bestFit="1" customWidth="1"/>
    <col min="14089" max="14090" width="14.42578125" style="75" customWidth="1"/>
    <col min="14091" max="14091" width="12" style="75" bestFit="1" customWidth="1"/>
    <col min="14092" max="14092" width="12.42578125" style="75" customWidth="1"/>
    <col min="14093" max="14094" width="15.85546875" style="75" customWidth="1"/>
    <col min="14095" max="14095" width="32.5703125" style="75" customWidth="1"/>
    <col min="14096" max="14096" width="19.140625" style="75" customWidth="1"/>
    <col min="14097" max="14097" width="63" style="75" customWidth="1"/>
    <col min="14098" max="14111" width="11.42578125" style="75"/>
    <col min="14112" max="14115" width="0" style="75" hidden="1" customWidth="1"/>
    <col min="14116" max="14334" width="11.42578125" style="75"/>
    <col min="14335" max="14335" width="5.28515625" style="75" customWidth="1"/>
    <col min="14336" max="14336" width="11.7109375" style="75" bestFit="1" customWidth="1"/>
    <col min="14337" max="14337" width="13.5703125" style="75" customWidth="1"/>
    <col min="14338" max="14338" width="21.7109375" style="75" customWidth="1"/>
    <col min="14339" max="14339" width="34.140625" style="75" customWidth="1"/>
    <col min="14340" max="14340" width="30.42578125" style="75" customWidth="1"/>
    <col min="14341" max="14341" width="32.85546875" style="75" bestFit="1" customWidth="1"/>
    <col min="14342" max="14342" width="23" style="75" bestFit="1" customWidth="1"/>
    <col min="14343" max="14343" width="21.140625" style="75" customWidth="1"/>
    <col min="14344" max="14344" width="11" style="75" bestFit="1" customWidth="1"/>
    <col min="14345" max="14346" width="14.42578125" style="75" customWidth="1"/>
    <col min="14347" max="14347" width="12" style="75" bestFit="1" customWidth="1"/>
    <col min="14348" max="14348" width="12.42578125" style="75" customWidth="1"/>
    <col min="14349" max="14350" width="15.85546875" style="75" customWidth="1"/>
    <col min="14351" max="14351" width="32.5703125" style="75" customWidth="1"/>
    <col min="14352" max="14352" width="19.140625" style="75" customWidth="1"/>
    <col min="14353" max="14353" width="63" style="75" customWidth="1"/>
    <col min="14354" max="14367" width="11.42578125" style="75"/>
    <col min="14368" max="14371" width="0" style="75" hidden="1" customWidth="1"/>
    <col min="14372" max="14590" width="11.42578125" style="75"/>
    <col min="14591" max="14591" width="5.28515625" style="75" customWidth="1"/>
    <col min="14592" max="14592" width="11.7109375" style="75" bestFit="1" customWidth="1"/>
    <col min="14593" max="14593" width="13.5703125" style="75" customWidth="1"/>
    <col min="14594" max="14594" width="21.7109375" style="75" customWidth="1"/>
    <col min="14595" max="14595" width="34.140625" style="75" customWidth="1"/>
    <col min="14596" max="14596" width="30.42578125" style="75" customWidth="1"/>
    <col min="14597" max="14597" width="32.85546875" style="75" bestFit="1" customWidth="1"/>
    <col min="14598" max="14598" width="23" style="75" bestFit="1" customWidth="1"/>
    <col min="14599" max="14599" width="21.140625" style="75" customWidth="1"/>
    <col min="14600" max="14600" width="11" style="75" bestFit="1" customWidth="1"/>
    <col min="14601" max="14602" width="14.42578125" style="75" customWidth="1"/>
    <col min="14603" max="14603" width="12" style="75" bestFit="1" customWidth="1"/>
    <col min="14604" max="14604" width="12.42578125" style="75" customWidth="1"/>
    <col min="14605" max="14606" width="15.85546875" style="75" customWidth="1"/>
    <col min="14607" max="14607" width="32.5703125" style="75" customWidth="1"/>
    <col min="14608" max="14608" width="19.140625" style="75" customWidth="1"/>
    <col min="14609" max="14609" width="63" style="75" customWidth="1"/>
    <col min="14610" max="14623" width="11.42578125" style="75"/>
    <col min="14624" max="14627" width="0" style="75" hidden="1" customWidth="1"/>
    <col min="14628" max="14846" width="11.42578125" style="75"/>
    <col min="14847" max="14847" width="5.28515625" style="75" customWidth="1"/>
    <col min="14848" max="14848" width="11.7109375" style="75" bestFit="1" customWidth="1"/>
    <col min="14849" max="14849" width="13.5703125" style="75" customWidth="1"/>
    <col min="14850" max="14850" width="21.7109375" style="75" customWidth="1"/>
    <col min="14851" max="14851" width="34.140625" style="75" customWidth="1"/>
    <col min="14852" max="14852" width="30.42578125" style="75" customWidth="1"/>
    <col min="14853" max="14853" width="32.85546875" style="75" bestFit="1" customWidth="1"/>
    <col min="14854" max="14854" width="23" style="75" bestFit="1" customWidth="1"/>
    <col min="14855" max="14855" width="21.140625" style="75" customWidth="1"/>
    <col min="14856" max="14856" width="11" style="75" bestFit="1" customWidth="1"/>
    <col min="14857" max="14858" width="14.42578125" style="75" customWidth="1"/>
    <col min="14859" max="14859" width="12" style="75" bestFit="1" customWidth="1"/>
    <col min="14860" max="14860" width="12.42578125" style="75" customWidth="1"/>
    <col min="14861" max="14862" width="15.85546875" style="75" customWidth="1"/>
    <col min="14863" max="14863" width="32.5703125" style="75" customWidth="1"/>
    <col min="14864" max="14864" width="19.140625" style="75" customWidth="1"/>
    <col min="14865" max="14865" width="63" style="75" customWidth="1"/>
    <col min="14866" max="14879" width="11.42578125" style="75"/>
    <col min="14880" max="14883" width="0" style="75" hidden="1" customWidth="1"/>
    <col min="14884" max="15102" width="11.42578125" style="75"/>
    <col min="15103" max="15103" width="5.28515625" style="75" customWidth="1"/>
    <col min="15104" max="15104" width="11.7109375" style="75" bestFit="1" customWidth="1"/>
    <col min="15105" max="15105" width="13.5703125" style="75" customWidth="1"/>
    <col min="15106" max="15106" width="21.7109375" style="75" customWidth="1"/>
    <col min="15107" max="15107" width="34.140625" style="75" customWidth="1"/>
    <col min="15108" max="15108" width="30.42578125" style="75" customWidth="1"/>
    <col min="15109" max="15109" width="32.85546875" style="75" bestFit="1" customWidth="1"/>
    <col min="15110" max="15110" width="23" style="75" bestFit="1" customWidth="1"/>
    <col min="15111" max="15111" width="21.140625" style="75" customWidth="1"/>
    <col min="15112" max="15112" width="11" style="75" bestFit="1" customWidth="1"/>
    <col min="15113" max="15114" width="14.42578125" style="75" customWidth="1"/>
    <col min="15115" max="15115" width="12" style="75" bestFit="1" customWidth="1"/>
    <col min="15116" max="15116" width="12.42578125" style="75" customWidth="1"/>
    <col min="15117" max="15118" width="15.85546875" style="75" customWidth="1"/>
    <col min="15119" max="15119" width="32.5703125" style="75" customWidth="1"/>
    <col min="15120" max="15120" width="19.140625" style="75" customWidth="1"/>
    <col min="15121" max="15121" width="63" style="75" customWidth="1"/>
    <col min="15122" max="15135" width="11.42578125" style="75"/>
    <col min="15136" max="15139" width="0" style="75" hidden="1" customWidth="1"/>
    <col min="15140" max="15358" width="11.42578125" style="75"/>
    <col min="15359" max="15359" width="5.28515625" style="75" customWidth="1"/>
    <col min="15360" max="15360" width="11.7109375" style="75" bestFit="1" customWidth="1"/>
    <col min="15361" max="15361" width="13.5703125" style="75" customWidth="1"/>
    <col min="15362" max="15362" width="21.7109375" style="75" customWidth="1"/>
    <col min="15363" max="15363" width="34.140625" style="75" customWidth="1"/>
    <col min="15364" max="15364" width="30.42578125" style="75" customWidth="1"/>
    <col min="15365" max="15365" width="32.85546875" style="75" bestFit="1" customWidth="1"/>
    <col min="15366" max="15366" width="23" style="75" bestFit="1" customWidth="1"/>
    <col min="15367" max="15367" width="21.140625" style="75" customWidth="1"/>
    <col min="15368" max="15368" width="11" style="75" bestFit="1" customWidth="1"/>
    <col min="15369" max="15370" width="14.42578125" style="75" customWidth="1"/>
    <col min="15371" max="15371" width="12" style="75" bestFit="1" customWidth="1"/>
    <col min="15372" max="15372" width="12.42578125" style="75" customWidth="1"/>
    <col min="15373" max="15374" width="15.85546875" style="75" customWidth="1"/>
    <col min="15375" max="15375" width="32.5703125" style="75" customWidth="1"/>
    <col min="15376" max="15376" width="19.140625" style="75" customWidth="1"/>
    <col min="15377" max="15377" width="63" style="75" customWidth="1"/>
    <col min="15378" max="15391" width="11.42578125" style="75"/>
    <col min="15392" max="15395" width="0" style="75" hidden="1" customWidth="1"/>
    <col min="15396" max="15614" width="11.42578125" style="75"/>
    <col min="15615" max="15615" width="5.28515625" style="75" customWidth="1"/>
    <col min="15616" max="15616" width="11.7109375" style="75" bestFit="1" customWidth="1"/>
    <col min="15617" max="15617" width="13.5703125" style="75" customWidth="1"/>
    <col min="15618" max="15618" width="21.7109375" style="75" customWidth="1"/>
    <col min="15619" max="15619" width="34.140625" style="75" customWidth="1"/>
    <col min="15620" max="15620" width="30.42578125" style="75" customWidth="1"/>
    <col min="15621" max="15621" width="32.85546875" style="75" bestFit="1" customWidth="1"/>
    <col min="15622" max="15622" width="23" style="75" bestFit="1" customWidth="1"/>
    <col min="15623" max="15623" width="21.140625" style="75" customWidth="1"/>
    <col min="15624" max="15624" width="11" style="75" bestFit="1" customWidth="1"/>
    <col min="15625" max="15626" width="14.42578125" style="75" customWidth="1"/>
    <col min="15627" max="15627" width="12" style="75" bestFit="1" customWidth="1"/>
    <col min="15628" max="15628" width="12.42578125" style="75" customWidth="1"/>
    <col min="15629" max="15630" width="15.85546875" style="75" customWidth="1"/>
    <col min="15631" max="15631" width="32.5703125" style="75" customWidth="1"/>
    <col min="15632" max="15632" width="19.140625" style="75" customWidth="1"/>
    <col min="15633" max="15633" width="63" style="75" customWidth="1"/>
    <col min="15634" max="15647" width="11.42578125" style="75"/>
    <col min="15648" max="15651" width="0" style="75" hidden="1" customWidth="1"/>
    <col min="15652" max="15870" width="11.42578125" style="75"/>
    <col min="15871" max="15871" width="5.28515625" style="75" customWidth="1"/>
    <col min="15872" max="15872" width="11.7109375" style="75" bestFit="1" customWidth="1"/>
    <col min="15873" max="15873" width="13.5703125" style="75" customWidth="1"/>
    <col min="15874" max="15874" width="21.7109375" style="75" customWidth="1"/>
    <col min="15875" max="15875" width="34.140625" style="75" customWidth="1"/>
    <col min="15876" max="15876" width="30.42578125" style="75" customWidth="1"/>
    <col min="15877" max="15877" width="32.85546875" style="75" bestFit="1" customWidth="1"/>
    <col min="15878" max="15878" width="23" style="75" bestFit="1" customWidth="1"/>
    <col min="15879" max="15879" width="21.140625" style="75" customWidth="1"/>
    <col min="15880" max="15880" width="11" style="75" bestFit="1" customWidth="1"/>
    <col min="15881" max="15882" width="14.42578125" style="75" customWidth="1"/>
    <col min="15883" max="15883" width="12" style="75" bestFit="1" customWidth="1"/>
    <col min="15884" max="15884" width="12.42578125" style="75" customWidth="1"/>
    <col min="15885" max="15886" width="15.85546875" style="75" customWidth="1"/>
    <col min="15887" max="15887" width="32.5703125" style="75" customWidth="1"/>
    <col min="15888" max="15888" width="19.140625" style="75" customWidth="1"/>
    <col min="15889" max="15889" width="63" style="75" customWidth="1"/>
    <col min="15890" max="15903" width="11.42578125" style="75"/>
    <col min="15904" max="15907" width="0" style="75" hidden="1" customWidth="1"/>
    <col min="15908" max="16126" width="11.42578125" style="75"/>
    <col min="16127" max="16127" width="5.28515625" style="75" customWidth="1"/>
    <col min="16128" max="16128" width="11.7109375" style="75" bestFit="1" customWidth="1"/>
    <col min="16129" max="16129" width="13.5703125" style="75" customWidth="1"/>
    <col min="16130" max="16130" width="21.7109375" style="75" customWidth="1"/>
    <col min="16131" max="16131" width="34.140625" style="75" customWidth="1"/>
    <col min="16132" max="16132" width="30.42578125" style="75" customWidth="1"/>
    <col min="16133" max="16133" width="32.85546875" style="75" bestFit="1" customWidth="1"/>
    <col min="16134" max="16134" width="23" style="75" bestFit="1" customWidth="1"/>
    <col min="16135" max="16135" width="21.140625" style="75" customWidth="1"/>
    <col min="16136" max="16136" width="11" style="75" bestFit="1" customWidth="1"/>
    <col min="16137" max="16138" width="14.42578125" style="75" customWidth="1"/>
    <col min="16139" max="16139" width="12" style="75" bestFit="1" customWidth="1"/>
    <col min="16140" max="16140" width="12.42578125" style="75" customWidth="1"/>
    <col min="16141" max="16142" width="15.85546875" style="75" customWidth="1"/>
    <col min="16143" max="16143" width="32.5703125" style="75" customWidth="1"/>
    <col min="16144" max="16144" width="19.140625" style="75" customWidth="1"/>
    <col min="16145" max="16145" width="63" style="75" customWidth="1"/>
    <col min="16146" max="16159" width="11.42578125" style="75"/>
    <col min="16160" max="16163" width="0" style="75" hidden="1" customWidth="1"/>
    <col min="16164" max="16384" width="11.42578125" style="75"/>
  </cols>
  <sheetData>
    <row r="1" spans="1:35" ht="99" customHeight="1" thickBot="1" x14ac:dyDescent="0.25">
      <c r="A1" s="184"/>
      <c r="B1" s="184"/>
      <c r="C1" s="185" t="s">
        <v>39</v>
      </c>
      <c r="D1" s="185"/>
      <c r="E1" s="185"/>
      <c r="F1" s="185"/>
      <c r="G1" s="185"/>
      <c r="H1" s="185"/>
      <c r="I1" s="185"/>
      <c r="J1" s="185"/>
      <c r="K1" s="185"/>
      <c r="L1" s="185"/>
      <c r="M1" s="185"/>
      <c r="N1" s="185"/>
      <c r="O1" s="185"/>
      <c r="P1" s="185"/>
      <c r="Q1" s="185"/>
      <c r="R1" s="185"/>
      <c r="S1" s="154"/>
    </row>
    <row r="2" spans="1:35" ht="22.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5" ht="409.5" x14ac:dyDescent="0.2">
      <c r="A3" s="30">
        <v>1</v>
      </c>
      <c r="B3" s="31">
        <v>43112</v>
      </c>
      <c r="C3" s="32" t="s">
        <v>79</v>
      </c>
      <c r="D3" s="33" t="s">
        <v>20</v>
      </c>
      <c r="E3" s="33" t="s">
        <v>366</v>
      </c>
      <c r="F3" s="33" t="s">
        <v>31</v>
      </c>
      <c r="G3" s="33" t="s">
        <v>367</v>
      </c>
      <c r="H3" s="33" t="s">
        <v>368</v>
      </c>
      <c r="I3" s="33" t="s">
        <v>28</v>
      </c>
      <c r="J3" s="31">
        <v>43112</v>
      </c>
      <c r="K3" s="31">
        <v>43127</v>
      </c>
      <c r="L3" s="34">
        <f>+K3-J3</f>
        <v>15</v>
      </c>
      <c r="M3" s="33" t="s">
        <v>106</v>
      </c>
      <c r="N3" s="65" t="s">
        <v>32</v>
      </c>
      <c r="O3" s="31">
        <v>43122</v>
      </c>
      <c r="P3" s="26">
        <f>+O3-J3</f>
        <v>10</v>
      </c>
      <c r="Q3" s="33" t="s">
        <v>369</v>
      </c>
      <c r="R3" s="49" t="s">
        <v>155</v>
      </c>
      <c r="S3" s="49" t="s">
        <v>1232</v>
      </c>
      <c r="AF3" s="75" t="s">
        <v>21</v>
      </c>
      <c r="AG3" s="75" t="s">
        <v>21</v>
      </c>
      <c r="AH3" s="75" t="s">
        <v>21</v>
      </c>
      <c r="AI3" s="75" t="s">
        <v>21</v>
      </c>
    </row>
    <row r="4" spans="1:35" ht="69.75" customHeight="1" x14ac:dyDescent="0.2">
      <c r="A4" s="30">
        <v>2</v>
      </c>
      <c r="B4" s="31">
        <v>43113</v>
      </c>
      <c r="C4" s="32" t="s">
        <v>79</v>
      </c>
      <c r="D4" s="33" t="s">
        <v>20</v>
      </c>
      <c r="E4" s="33" t="s">
        <v>370</v>
      </c>
      <c r="F4" s="33" t="s">
        <v>31</v>
      </c>
      <c r="G4" s="33" t="s">
        <v>370</v>
      </c>
      <c r="H4" s="33" t="s">
        <v>371</v>
      </c>
      <c r="I4" s="33" t="s">
        <v>28</v>
      </c>
      <c r="J4" s="31">
        <v>43113</v>
      </c>
      <c r="K4" s="31">
        <v>43128</v>
      </c>
      <c r="L4" s="34">
        <f t="shared" ref="L4:L67" si="0">+K4-J4</f>
        <v>15</v>
      </c>
      <c r="M4" s="33" t="s">
        <v>103</v>
      </c>
      <c r="N4" s="65" t="s">
        <v>32</v>
      </c>
      <c r="O4" s="31">
        <v>43130</v>
      </c>
      <c r="P4" s="26">
        <f t="shared" ref="P4:P67" si="1">+O4-J4</f>
        <v>17</v>
      </c>
      <c r="Q4" s="33" t="s">
        <v>372</v>
      </c>
      <c r="R4" s="49" t="s">
        <v>74</v>
      </c>
      <c r="S4" s="33" t="s">
        <v>372</v>
      </c>
      <c r="AF4" s="75" t="s">
        <v>38</v>
      </c>
      <c r="AG4" s="75" t="s">
        <v>40</v>
      </c>
      <c r="AH4" s="75" t="s">
        <v>20</v>
      </c>
      <c r="AI4" s="75" t="s">
        <v>31</v>
      </c>
    </row>
    <row r="5" spans="1:35" ht="225" x14ac:dyDescent="0.2">
      <c r="A5" s="30">
        <v>3</v>
      </c>
      <c r="B5" s="31">
        <v>43116</v>
      </c>
      <c r="C5" s="32" t="s">
        <v>79</v>
      </c>
      <c r="D5" s="33" t="s">
        <v>20</v>
      </c>
      <c r="E5" s="33" t="s">
        <v>373</v>
      </c>
      <c r="F5" s="33" t="s">
        <v>27</v>
      </c>
      <c r="G5" s="33" t="s">
        <v>373</v>
      </c>
      <c r="H5" s="33" t="s">
        <v>368</v>
      </c>
      <c r="I5" s="33" t="s">
        <v>28</v>
      </c>
      <c r="J5" s="31">
        <v>43116</v>
      </c>
      <c r="K5" s="31">
        <v>43131</v>
      </c>
      <c r="L5" s="34">
        <f t="shared" si="0"/>
        <v>15</v>
      </c>
      <c r="M5" s="33" t="s">
        <v>374</v>
      </c>
      <c r="N5" s="65" t="s">
        <v>32</v>
      </c>
      <c r="O5" s="31">
        <v>43130</v>
      </c>
      <c r="P5" s="26">
        <f t="shared" si="1"/>
        <v>14</v>
      </c>
      <c r="Q5" s="30" t="s">
        <v>375</v>
      </c>
      <c r="R5" s="30" t="s">
        <v>155</v>
      </c>
      <c r="S5" s="30" t="s">
        <v>376</v>
      </c>
      <c r="AF5" s="75" t="s">
        <v>29</v>
      </c>
      <c r="AG5" s="75" t="s">
        <v>41</v>
      </c>
      <c r="AH5" s="75" t="s">
        <v>42</v>
      </c>
      <c r="AI5" s="75" t="s">
        <v>43</v>
      </c>
    </row>
    <row r="6" spans="1:35" ht="56.25" x14ac:dyDescent="0.2">
      <c r="A6" s="30">
        <v>4</v>
      </c>
      <c r="B6" s="31">
        <v>43117</v>
      </c>
      <c r="C6" s="32" t="s">
        <v>79</v>
      </c>
      <c r="D6" s="33" t="s">
        <v>20</v>
      </c>
      <c r="E6" s="33" t="s">
        <v>377</v>
      </c>
      <c r="F6" s="33" t="s">
        <v>31</v>
      </c>
      <c r="G6" s="33" t="s">
        <v>377</v>
      </c>
      <c r="H6" s="33" t="s">
        <v>378</v>
      </c>
      <c r="I6" s="33" t="s">
        <v>28</v>
      </c>
      <c r="J6" s="31">
        <v>43117</v>
      </c>
      <c r="K6" s="31">
        <v>43132</v>
      </c>
      <c r="L6" s="34">
        <f t="shared" si="0"/>
        <v>15</v>
      </c>
      <c r="M6" s="33" t="s">
        <v>103</v>
      </c>
      <c r="N6" s="65" t="s">
        <v>32</v>
      </c>
      <c r="O6" s="31">
        <v>43180</v>
      </c>
      <c r="P6" s="26">
        <f t="shared" si="1"/>
        <v>63</v>
      </c>
      <c r="Q6" s="30" t="s">
        <v>2330</v>
      </c>
      <c r="R6" s="30" t="s">
        <v>78</v>
      </c>
      <c r="S6" s="30" t="s">
        <v>2330</v>
      </c>
      <c r="AF6" s="75" t="s">
        <v>32</v>
      </c>
      <c r="AG6" s="75" t="s">
        <v>44</v>
      </c>
      <c r="AH6" s="75" t="s">
        <v>35</v>
      </c>
      <c r="AI6" s="75" t="s">
        <v>27</v>
      </c>
    </row>
    <row r="7" spans="1:35" ht="101.25" x14ac:dyDescent="0.2">
      <c r="A7" s="30">
        <v>5</v>
      </c>
      <c r="B7" s="31">
        <v>43117</v>
      </c>
      <c r="C7" s="32" t="s">
        <v>79</v>
      </c>
      <c r="D7" s="33" t="s">
        <v>20</v>
      </c>
      <c r="E7" s="33" t="s">
        <v>379</v>
      </c>
      <c r="F7" s="33" t="s">
        <v>27</v>
      </c>
      <c r="G7" s="33" t="s">
        <v>379</v>
      </c>
      <c r="H7" s="33" t="s">
        <v>380</v>
      </c>
      <c r="I7" s="33" t="s">
        <v>28</v>
      </c>
      <c r="J7" s="31">
        <v>43117</v>
      </c>
      <c r="K7" s="31">
        <v>43132</v>
      </c>
      <c r="L7" s="34">
        <f t="shared" si="0"/>
        <v>15</v>
      </c>
      <c r="M7" s="33" t="s">
        <v>374</v>
      </c>
      <c r="N7" s="65" t="s">
        <v>32</v>
      </c>
      <c r="O7" s="31">
        <v>43122</v>
      </c>
      <c r="P7" s="26">
        <f t="shared" si="1"/>
        <v>5</v>
      </c>
      <c r="Q7" s="30" t="s">
        <v>381</v>
      </c>
      <c r="R7" s="30" t="s">
        <v>155</v>
      </c>
      <c r="S7" s="30" t="s">
        <v>1233</v>
      </c>
      <c r="AG7" s="75" t="s">
        <v>28</v>
      </c>
      <c r="AH7" s="75" t="s">
        <v>26</v>
      </c>
      <c r="AI7" s="75" t="s">
        <v>45</v>
      </c>
    </row>
    <row r="8" spans="1:35" ht="22.5" x14ac:dyDescent="0.2">
      <c r="A8" s="30">
        <v>6</v>
      </c>
      <c r="B8" s="31">
        <v>43117</v>
      </c>
      <c r="C8" s="32" t="s">
        <v>79</v>
      </c>
      <c r="D8" s="33" t="s">
        <v>20</v>
      </c>
      <c r="E8" s="33" t="s">
        <v>382</v>
      </c>
      <c r="F8" s="33" t="s">
        <v>31</v>
      </c>
      <c r="G8" s="33" t="s">
        <v>382</v>
      </c>
      <c r="H8" s="33" t="s">
        <v>383</v>
      </c>
      <c r="I8" s="33" t="s">
        <v>28</v>
      </c>
      <c r="J8" s="31">
        <v>43117</v>
      </c>
      <c r="K8" s="31">
        <v>43132</v>
      </c>
      <c r="L8" s="34">
        <f t="shared" si="0"/>
        <v>15</v>
      </c>
      <c r="M8" s="33" t="s">
        <v>103</v>
      </c>
      <c r="N8" s="65" t="s">
        <v>32</v>
      </c>
      <c r="O8" s="31">
        <v>43180</v>
      </c>
      <c r="P8" s="26">
        <f t="shared" si="1"/>
        <v>63</v>
      </c>
      <c r="Q8" s="30" t="s">
        <v>2331</v>
      </c>
      <c r="R8" s="30" t="s">
        <v>74</v>
      </c>
      <c r="S8" s="30" t="s">
        <v>2331</v>
      </c>
      <c r="AG8" s="75" t="s">
        <v>37</v>
      </c>
      <c r="AH8" s="75" t="s">
        <v>22</v>
      </c>
      <c r="AI8" s="75" t="s">
        <v>46</v>
      </c>
    </row>
    <row r="9" spans="1:35" ht="409.5" x14ac:dyDescent="0.2">
      <c r="A9" s="30">
        <v>7</v>
      </c>
      <c r="B9" s="31">
        <v>43118</v>
      </c>
      <c r="C9" s="32" t="s">
        <v>79</v>
      </c>
      <c r="D9" s="33" t="s">
        <v>20</v>
      </c>
      <c r="E9" s="33" t="s">
        <v>384</v>
      </c>
      <c r="F9" s="33" t="s">
        <v>27</v>
      </c>
      <c r="G9" s="33" t="s">
        <v>384</v>
      </c>
      <c r="H9" s="33" t="s">
        <v>380</v>
      </c>
      <c r="I9" s="33" t="s">
        <v>28</v>
      </c>
      <c r="J9" s="31">
        <v>43118</v>
      </c>
      <c r="K9" s="31">
        <v>43133</v>
      </c>
      <c r="L9" s="34">
        <f t="shared" si="0"/>
        <v>15</v>
      </c>
      <c r="M9" s="33" t="s">
        <v>374</v>
      </c>
      <c r="N9" s="65" t="s">
        <v>32</v>
      </c>
      <c r="O9" s="31">
        <v>43122</v>
      </c>
      <c r="P9" s="26">
        <f t="shared" si="1"/>
        <v>4</v>
      </c>
      <c r="Q9" s="33" t="s">
        <v>385</v>
      </c>
      <c r="R9" s="49" t="s">
        <v>155</v>
      </c>
      <c r="S9" s="49" t="s">
        <v>386</v>
      </c>
      <c r="AG9" s="75" t="s">
        <v>66</v>
      </c>
      <c r="AH9" s="75" t="s">
        <v>68</v>
      </c>
      <c r="AI9" s="75" t="s">
        <v>67</v>
      </c>
    </row>
    <row r="10" spans="1:35" ht="78.75" x14ac:dyDescent="0.2">
      <c r="A10" s="30">
        <v>8</v>
      </c>
      <c r="B10" s="31">
        <v>43119</v>
      </c>
      <c r="C10" s="32" t="s">
        <v>79</v>
      </c>
      <c r="D10" s="33" t="s">
        <v>26</v>
      </c>
      <c r="E10" s="33" t="s">
        <v>387</v>
      </c>
      <c r="F10" s="33" t="s">
        <v>48</v>
      </c>
      <c r="G10" s="33" t="s">
        <v>387</v>
      </c>
      <c r="H10" s="33" t="s">
        <v>388</v>
      </c>
      <c r="I10" s="33" t="s">
        <v>28</v>
      </c>
      <c r="J10" s="31">
        <v>43119</v>
      </c>
      <c r="K10" s="31">
        <v>43134</v>
      </c>
      <c r="L10" s="34">
        <f t="shared" si="0"/>
        <v>15</v>
      </c>
      <c r="M10" s="33" t="s">
        <v>106</v>
      </c>
      <c r="N10" s="65" t="s">
        <v>32</v>
      </c>
      <c r="O10" s="31">
        <v>43145</v>
      </c>
      <c r="P10" s="26">
        <f t="shared" si="1"/>
        <v>26</v>
      </c>
      <c r="Q10" s="33" t="s">
        <v>1234</v>
      </c>
      <c r="R10" s="49" t="s">
        <v>74</v>
      </c>
      <c r="S10" s="33" t="s">
        <v>3430</v>
      </c>
      <c r="AG10" s="75" t="s">
        <v>47</v>
      </c>
      <c r="AH10" s="75" t="s">
        <v>25</v>
      </c>
      <c r="AI10" s="75" t="s">
        <v>48</v>
      </c>
    </row>
    <row r="11" spans="1:35" ht="56.25" x14ac:dyDescent="0.2">
      <c r="A11" s="30">
        <v>9</v>
      </c>
      <c r="B11" s="31">
        <v>43119</v>
      </c>
      <c r="C11" s="32" t="s">
        <v>79</v>
      </c>
      <c r="D11" s="33" t="s">
        <v>20</v>
      </c>
      <c r="E11" s="33" t="s">
        <v>389</v>
      </c>
      <c r="F11" s="33" t="s">
        <v>31</v>
      </c>
      <c r="G11" s="33" t="s">
        <v>389</v>
      </c>
      <c r="H11" s="33" t="s">
        <v>378</v>
      </c>
      <c r="I11" s="33" t="s">
        <v>28</v>
      </c>
      <c r="J11" s="31">
        <v>43119</v>
      </c>
      <c r="K11" s="31">
        <v>43134</v>
      </c>
      <c r="L11" s="34">
        <f t="shared" si="0"/>
        <v>15</v>
      </c>
      <c r="M11" s="33" t="s">
        <v>103</v>
      </c>
      <c r="N11" s="65" t="s">
        <v>32</v>
      </c>
      <c r="O11" s="31">
        <v>43180</v>
      </c>
      <c r="P11" s="26">
        <f t="shared" si="1"/>
        <v>61</v>
      </c>
      <c r="Q11" s="30" t="s">
        <v>2332</v>
      </c>
      <c r="R11" s="30" t="s">
        <v>74</v>
      </c>
      <c r="S11" s="30" t="s">
        <v>2332</v>
      </c>
      <c r="AG11" s="75" t="s">
        <v>69</v>
      </c>
      <c r="AH11" s="75" t="s">
        <v>24</v>
      </c>
      <c r="AI11" s="75" t="s">
        <v>70</v>
      </c>
    </row>
    <row r="12" spans="1:35" ht="135" x14ac:dyDescent="0.2">
      <c r="A12" s="30">
        <v>10</v>
      </c>
      <c r="B12" s="31">
        <v>43120</v>
      </c>
      <c r="C12" s="32" t="s">
        <v>79</v>
      </c>
      <c r="D12" s="33" t="s">
        <v>20</v>
      </c>
      <c r="E12" s="33" t="s">
        <v>390</v>
      </c>
      <c r="F12" s="33" t="s">
        <v>27</v>
      </c>
      <c r="G12" s="33" t="s">
        <v>390</v>
      </c>
      <c r="H12" s="33" t="s">
        <v>391</v>
      </c>
      <c r="I12" s="33" t="s">
        <v>28</v>
      </c>
      <c r="J12" s="31">
        <v>43124</v>
      </c>
      <c r="K12" s="31">
        <v>43139</v>
      </c>
      <c r="L12" s="34">
        <f t="shared" si="0"/>
        <v>15</v>
      </c>
      <c r="M12" s="33" t="s">
        <v>374</v>
      </c>
      <c r="N12" s="65" t="s">
        <v>32</v>
      </c>
      <c r="O12" s="31">
        <v>43180</v>
      </c>
      <c r="P12" s="26">
        <f t="shared" si="1"/>
        <v>56</v>
      </c>
      <c r="Q12" s="30" t="s">
        <v>2333</v>
      </c>
      <c r="R12" s="30" t="s">
        <v>155</v>
      </c>
      <c r="S12" s="30" t="s">
        <v>1235</v>
      </c>
      <c r="AG12" s="75" t="s">
        <v>49</v>
      </c>
      <c r="AH12" s="75" t="s">
        <v>50</v>
      </c>
      <c r="AI12" s="75" t="s">
        <v>51</v>
      </c>
    </row>
    <row r="13" spans="1:35" ht="191.25" x14ac:dyDescent="0.2">
      <c r="A13" s="30">
        <v>11</v>
      </c>
      <c r="B13" s="31">
        <v>43124</v>
      </c>
      <c r="C13" s="32" t="s">
        <v>79</v>
      </c>
      <c r="D13" s="33" t="s">
        <v>20</v>
      </c>
      <c r="E13" s="33" t="s">
        <v>392</v>
      </c>
      <c r="F13" s="33" t="s">
        <v>27</v>
      </c>
      <c r="G13" s="33" t="s">
        <v>392</v>
      </c>
      <c r="H13" s="33" t="s">
        <v>380</v>
      </c>
      <c r="I13" s="33" t="s">
        <v>28</v>
      </c>
      <c r="J13" s="31">
        <v>43124</v>
      </c>
      <c r="K13" s="31">
        <v>43139</v>
      </c>
      <c r="L13" s="34">
        <f t="shared" si="0"/>
        <v>15</v>
      </c>
      <c r="M13" s="33" t="s">
        <v>374</v>
      </c>
      <c r="N13" s="65" t="s">
        <v>32</v>
      </c>
      <c r="O13" s="31">
        <v>43129</v>
      </c>
      <c r="P13" s="26">
        <f t="shared" si="1"/>
        <v>5</v>
      </c>
      <c r="Q13" s="30" t="s">
        <v>393</v>
      </c>
      <c r="R13" s="30" t="s">
        <v>155</v>
      </c>
      <c r="S13" s="30" t="s">
        <v>1236</v>
      </c>
      <c r="AG13" s="75" t="s">
        <v>52</v>
      </c>
      <c r="AH13" s="75" t="s">
        <v>53</v>
      </c>
      <c r="AI13" s="75" t="s">
        <v>54</v>
      </c>
    </row>
    <row r="14" spans="1:35" ht="33.75" x14ac:dyDescent="0.2">
      <c r="A14" s="30">
        <v>12</v>
      </c>
      <c r="B14" s="31">
        <v>43124</v>
      </c>
      <c r="C14" s="32" t="s">
        <v>79</v>
      </c>
      <c r="D14" s="33" t="s">
        <v>20</v>
      </c>
      <c r="E14" s="33" t="s">
        <v>394</v>
      </c>
      <c r="F14" s="33" t="s">
        <v>31</v>
      </c>
      <c r="G14" s="33" t="s">
        <v>394</v>
      </c>
      <c r="H14" s="33" t="s">
        <v>395</v>
      </c>
      <c r="I14" s="33" t="s">
        <v>28</v>
      </c>
      <c r="J14" s="31">
        <v>43124</v>
      </c>
      <c r="K14" s="31">
        <v>43139</v>
      </c>
      <c r="L14" s="34">
        <f t="shared" si="0"/>
        <v>15</v>
      </c>
      <c r="M14" s="33" t="s">
        <v>103</v>
      </c>
      <c r="N14" s="65" t="s">
        <v>32</v>
      </c>
      <c r="O14" s="31">
        <v>43128</v>
      </c>
      <c r="P14" s="26">
        <f t="shared" si="1"/>
        <v>4</v>
      </c>
      <c r="Q14" s="33" t="s">
        <v>396</v>
      </c>
      <c r="R14" s="49" t="s">
        <v>78</v>
      </c>
      <c r="S14" s="49" t="s">
        <v>396</v>
      </c>
      <c r="AH14" s="75" t="s">
        <v>55</v>
      </c>
      <c r="AI14" s="75" t="s">
        <v>36</v>
      </c>
    </row>
    <row r="15" spans="1:35" ht="112.5" x14ac:dyDescent="0.2">
      <c r="A15" s="30">
        <v>13</v>
      </c>
      <c r="B15" s="31">
        <v>43125</v>
      </c>
      <c r="C15" s="32" t="s">
        <v>79</v>
      </c>
      <c r="D15" s="33" t="s">
        <v>20</v>
      </c>
      <c r="E15" s="33" t="s">
        <v>397</v>
      </c>
      <c r="F15" s="33" t="s">
        <v>27</v>
      </c>
      <c r="G15" s="33" t="s">
        <v>397</v>
      </c>
      <c r="H15" s="33" t="s">
        <v>391</v>
      </c>
      <c r="I15" s="33" t="s">
        <v>28</v>
      </c>
      <c r="J15" s="31">
        <v>43125</v>
      </c>
      <c r="K15" s="31">
        <v>43140</v>
      </c>
      <c r="L15" s="34">
        <f t="shared" si="0"/>
        <v>15</v>
      </c>
      <c r="M15" s="33" t="s">
        <v>374</v>
      </c>
      <c r="N15" s="65" t="s">
        <v>32</v>
      </c>
      <c r="O15" s="31">
        <v>43181</v>
      </c>
      <c r="P15" s="26">
        <f t="shared" si="1"/>
        <v>56</v>
      </c>
      <c r="Q15" s="33" t="s">
        <v>2334</v>
      </c>
      <c r="R15" s="49" t="s">
        <v>155</v>
      </c>
      <c r="S15" s="49" t="s">
        <v>1237</v>
      </c>
      <c r="AH15" s="75" t="s">
        <v>56</v>
      </c>
      <c r="AI15" s="75" t="s">
        <v>57</v>
      </c>
    </row>
    <row r="16" spans="1:35" ht="33.75" x14ac:dyDescent="0.2">
      <c r="A16" s="30">
        <v>14</v>
      </c>
      <c r="B16" s="31">
        <v>43125</v>
      </c>
      <c r="C16" s="32" t="s">
        <v>79</v>
      </c>
      <c r="D16" s="33" t="s">
        <v>20</v>
      </c>
      <c r="E16" s="33" t="s">
        <v>399</v>
      </c>
      <c r="F16" s="33" t="s">
        <v>31</v>
      </c>
      <c r="G16" s="33" t="s">
        <v>399</v>
      </c>
      <c r="H16" s="33" t="s">
        <v>395</v>
      </c>
      <c r="I16" s="33" t="s">
        <v>28</v>
      </c>
      <c r="J16" s="31">
        <v>43125</v>
      </c>
      <c r="K16" s="31">
        <v>43140</v>
      </c>
      <c r="L16" s="34">
        <f t="shared" si="0"/>
        <v>15</v>
      </c>
      <c r="M16" s="33" t="s">
        <v>103</v>
      </c>
      <c r="N16" s="65" t="s">
        <v>32</v>
      </c>
      <c r="O16" s="31">
        <v>43129</v>
      </c>
      <c r="P16" s="26">
        <f t="shared" si="1"/>
        <v>4</v>
      </c>
      <c r="Q16" s="33" t="s">
        <v>400</v>
      </c>
      <c r="R16" s="49" t="s">
        <v>78</v>
      </c>
      <c r="S16" s="33" t="s">
        <v>400</v>
      </c>
      <c r="AH16" s="75" t="s">
        <v>58</v>
      </c>
      <c r="AI16" s="75" t="s">
        <v>59</v>
      </c>
    </row>
    <row r="17" spans="1:35" ht="33.75" x14ac:dyDescent="0.2">
      <c r="A17" s="30">
        <v>15</v>
      </c>
      <c r="B17" s="31">
        <v>43126</v>
      </c>
      <c r="C17" s="32" t="s">
        <v>79</v>
      </c>
      <c r="D17" s="33" t="s">
        <v>20</v>
      </c>
      <c r="E17" s="33" t="s">
        <v>401</v>
      </c>
      <c r="F17" s="33" t="s">
        <v>31</v>
      </c>
      <c r="G17" s="33" t="s">
        <v>402</v>
      </c>
      <c r="H17" s="33" t="s">
        <v>395</v>
      </c>
      <c r="I17" s="33" t="s">
        <v>28</v>
      </c>
      <c r="J17" s="31">
        <v>43126</v>
      </c>
      <c r="K17" s="31">
        <v>43141</v>
      </c>
      <c r="L17" s="34">
        <f t="shared" si="0"/>
        <v>15</v>
      </c>
      <c r="M17" s="33" t="s">
        <v>103</v>
      </c>
      <c r="N17" s="65" t="s">
        <v>32</v>
      </c>
      <c r="O17" s="31">
        <v>43129</v>
      </c>
      <c r="P17" s="26">
        <f t="shared" si="1"/>
        <v>3</v>
      </c>
      <c r="Q17" s="33" t="s">
        <v>403</v>
      </c>
      <c r="R17" s="49" t="s">
        <v>78</v>
      </c>
      <c r="S17" s="33" t="s">
        <v>403</v>
      </c>
      <c r="AH17" s="75" t="s">
        <v>30</v>
      </c>
      <c r="AI17" s="75" t="s">
        <v>60</v>
      </c>
    </row>
    <row r="18" spans="1:35" ht="33.75" x14ac:dyDescent="0.2">
      <c r="A18" s="30">
        <v>16</v>
      </c>
      <c r="B18" s="31">
        <v>43127</v>
      </c>
      <c r="C18" s="32" t="s">
        <v>79</v>
      </c>
      <c r="D18" s="33" t="s">
        <v>20</v>
      </c>
      <c r="E18" s="33" t="s">
        <v>404</v>
      </c>
      <c r="F18" s="33" t="s">
        <v>31</v>
      </c>
      <c r="G18" s="33" t="s">
        <v>404</v>
      </c>
      <c r="H18" s="33" t="s">
        <v>395</v>
      </c>
      <c r="I18" s="33" t="s">
        <v>28</v>
      </c>
      <c r="J18" s="31">
        <v>43127</v>
      </c>
      <c r="K18" s="31">
        <v>43142</v>
      </c>
      <c r="L18" s="34">
        <f t="shared" si="0"/>
        <v>15</v>
      </c>
      <c r="M18" s="33" t="s">
        <v>103</v>
      </c>
      <c r="N18" s="65" t="s">
        <v>32</v>
      </c>
      <c r="O18" s="31">
        <v>43129</v>
      </c>
      <c r="P18" s="26">
        <f t="shared" si="1"/>
        <v>2</v>
      </c>
      <c r="Q18" s="33" t="s">
        <v>405</v>
      </c>
      <c r="R18" s="49" t="s">
        <v>78</v>
      </c>
      <c r="S18" s="33" t="s">
        <v>405</v>
      </c>
      <c r="AH18" s="75" t="s">
        <v>33</v>
      </c>
      <c r="AI18" s="75" t="s">
        <v>61</v>
      </c>
    </row>
    <row r="19" spans="1:35" ht="33.75" x14ac:dyDescent="0.2">
      <c r="A19" s="30">
        <v>17</v>
      </c>
      <c r="B19" s="31">
        <v>43127</v>
      </c>
      <c r="C19" s="32" t="s">
        <v>79</v>
      </c>
      <c r="D19" s="33" t="s">
        <v>20</v>
      </c>
      <c r="E19" s="33" t="s">
        <v>406</v>
      </c>
      <c r="F19" s="33" t="s">
        <v>31</v>
      </c>
      <c r="G19" s="33" t="s">
        <v>406</v>
      </c>
      <c r="H19" s="33" t="s">
        <v>395</v>
      </c>
      <c r="I19" s="33" t="s">
        <v>28</v>
      </c>
      <c r="J19" s="31">
        <v>43127</v>
      </c>
      <c r="K19" s="31">
        <v>43142</v>
      </c>
      <c r="L19" s="34">
        <f t="shared" si="0"/>
        <v>15</v>
      </c>
      <c r="M19" s="33" t="s">
        <v>103</v>
      </c>
      <c r="N19" s="65" t="s">
        <v>32</v>
      </c>
      <c r="O19" s="31">
        <v>43129</v>
      </c>
      <c r="P19" s="26">
        <f t="shared" si="1"/>
        <v>2</v>
      </c>
      <c r="Q19" s="33" t="s">
        <v>407</v>
      </c>
      <c r="R19" s="49" t="s">
        <v>78</v>
      </c>
      <c r="S19" s="49" t="s">
        <v>407</v>
      </c>
      <c r="AH19" s="75" t="s">
        <v>23</v>
      </c>
      <c r="AI19" s="75" t="s">
        <v>62</v>
      </c>
    </row>
    <row r="20" spans="1:35" ht="33.75" x14ac:dyDescent="0.2">
      <c r="A20" s="30">
        <v>18</v>
      </c>
      <c r="B20" s="31">
        <v>43129</v>
      </c>
      <c r="C20" s="32" t="s">
        <v>79</v>
      </c>
      <c r="D20" s="33" t="s">
        <v>20</v>
      </c>
      <c r="E20" s="33" t="s">
        <v>408</v>
      </c>
      <c r="F20" s="33" t="s">
        <v>31</v>
      </c>
      <c r="G20" s="33" t="s">
        <v>408</v>
      </c>
      <c r="H20" s="33" t="s">
        <v>395</v>
      </c>
      <c r="I20" s="33" t="s">
        <v>28</v>
      </c>
      <c r="J20" s="31">
        <v>43129</v>
      </c>
      <c r="K20" s="31">
        <v>43144</v>
      </c>
      <c r="L20" s="34">
        <f t="shared" si="0"/>
        <v>15</v>
      </c>
      <c r="M20" s="33" t="s">
        <v>103</v>
      </c>
      <c r="N20" s="65" t="s">
        <v>32</v>
      </c>
      <c r="O20" s="31">
        <v>43130</v>
      </c>
      <c r="P20" s="26">
        <f t="shared" si="1"/>
        <v>1</v>
      </c>
      <c r="Q20" s="33" t="s">
        <v>409</v>
      </c>
      <c r="R20" s="49" t="s">
        <v>78</v>
      </c>
      <c r="S20" s="49" t="s">
        <v>409</v>
      </c>
      <c r="AH20" s="75" t="s">
        <v>52</v>
      </c>
      <c r="AI20" s="75" t="s">
        <v>63</v>
      </c>
    </row>
    <row r="21" spans="1:35" ht="56.25" x14ac:dyDescent="0.2">
      <c r="A21" s="30">
        <v>19</v>
      </c>
      <c r="B21" s="31">
        <v>43132</v>
      </c>
      <c r="C21" s="32" t="s">
        <v>1238</v>
      </c>
      <c r="D21" s="33" t="s">
        <v>20</v>
      </c>
      <c r="E21" s="33" t="s">
        <v>1239</v>
      </c>
      <c r="F21" s="33" t="s">
        <v>31</v>
      </c>
      <c r="G21" s="33" t="s">
        <v>1239</v>
      </c>
      <c r="H21" s="33" t="s">
        <v>1240</v>
      </c>
      <c r="I21" s="33" t="s">
        <v>28</v>
      </c>
      <c r="J21" s="31">
        <v>43132</v>
      </c>
      <c r="K21" s="31">
        <v>43147</v>
      </c>
      <c r="L21" s="34">
        <f t="shared" si="0"/>
        <v>15</v>
      </c>
      <c r="M21" s="33" t="s">
        <v>103</v>
      </c>
      <c r="N21" s="65" t="s">
        <v>32</v>
      </c>
      <c r="O21" s="31">
        <v>43147</v>
      </c>
      <c r="P21" s="26">
        <f t="shared" si="1"/>
        <v>15</v>
      </c>
      <c r="Q21" s="33" t="s">
        <v>1241</v>
      </c>
      <c r="R21" s="49" t="s">
        <v>74</v>
      </c>
      <c r="S21" s="33" t="s">
        <v>1241</v>
      </c>
      <c r="AI21" s="75" t="s">
        <v>64</v>
      </c>
    </row>
    <row r="22" spans="1:35" ht="202.5" x14ac:dyDescent="0.2">
      <c r="A22" s="30">
        <v>20</v>
      </c>
      <c r="B22" s="31">
        <v>43133</v>
      </c>
      <c r="C22" s="32" t="s">
        <v>1238</v>
      </c>
      <c r="D22" s="33" t="s">
        <v>30</v>
      </c>
      <c r="E22" s="33" t="s">
        <v>1242</v>
      </c>
      <c r="F22" s="33" t="s">
        <v>27</v>
      </c>
      <c r="G22" s="33" t="s">
        <v>1242</v>
      </c>
      <c r="H22" s="33" t="s">
        <v>1243</v>
      </c>
      <c r="I22" s="33" t="s">
        <v>28</v>
      </c>
      <c r="J22" s="31">
        <v>43133</v>
      </c>
      <c r="K22" s="31">
        <v>43148</v>
      </c>
      <c r="L22" s="34">
        <f t="shared" si="0"/>
        <v>15</v>
      </c>
      <c r="M22" s="33" t="s">
        <v>1244</v>
      </c>
      <c r="N22" s="65" t="s">
        <v>32</v>
      </c>
      <c r="O22" s="31">
        <v>43133</v>
      </c>
      <c r="P22" s="26">
        <f t="shared" si="1"/>
        <v>0</v>
      </c>
      <c r="Q22" s="33" t="s">
        <v>1245</v>
      </c>
      <c r="R22" s="49" t="s">
        <v>155</v>
      </c>
      <c r="S22" s="49" t="s">
        <v>1246</v>
      </c>
      <c r="AI22" s="75" t="s">
        <v>5</v>
      </c>
    </row>
    <row r="23" spans="1:35" ht="33.75" x14ac:dyDescent="0.2">
      <c r="A23" s="30">
        <v>21</v>
      </c>
      <c r="B23" s="31">
        <v>43133</v>
      </c>
      <c r="C23" s="32" t="s">
        <v>1238</v>
      </c>
      <c r="D23" s="33" t="s">
        <v>35</v>
      </c>
      <c r="E23" s="33" t="s">
        <v>1247</v>
      </c>
      <c r="F23" s="33" t="s">
        <v>31</v>
      </c>
      <c r="G23" s="33" t="s">
        <v>1247</v>
      </c>
      <c r="H23" s="33" t="s">
        <v>395</v>
      </c>
      <c r="I23" s="33" t="s">
        <v>28</v>
      </c>
      <c r="J23" s="31">
        <v>43133</v>
      </c>
      <c r="K23" s="31">
        <v>43148</v>
      </c>
      <c r="L23" s="34">
        <f t="shared" si="0"/>
        <v>15</v>
      </c>
      <c r="M23" s="33" t="s">
        <v>103</v>
      </c>
      <c r="N23" s="65" t="s">
        <v>32</v>
      </c>
      <c r="O23" s="31">
        <v>43144</v>
      </c>
      <c r="P23" s="26">
        <f t="shared" si="1"/>
        <v>11</v>
      </c>
      <c r="Q23" s="33" t="s">
        <v>1248</v>
      </c>
      <c r="R23" s="49" t="s">
        <v>78</v>
      </c>
      <c r="S23" s="33" t="s">
        <v>1248</v>
      </c>
      <c r="AI23" s="75" t="s">
        <v>65</v>
      </c>
    </row>
    <row r="24" spans="1:35" ht="202.5" x14ac:dyDescent="0.2">
      <c r="A24" s="30">
        <v>22</v>
      </c>
      <c r="B24" s="31">
        <v>43133</v>
      </c>
      <c r="C24" s="32" t="s">
        <v>1238</v>
      </c>
      <c r="D24" s="33" t="s">
        <v>30</v>
      </c>
      <c r="E24" s="33" t="s">
        <v>1249</v>
      </c>
      <c r="F24" s="33" t="s">
        <v>27</v>
      </c>
      <c r="G24" s="33" t="s">
        <v>1249</v>
      </c>
      <c r="H24" s="33" t="s">
        <v>1243</v>
      </c>
      <c r="I24" s="33" t="s">
        <v>28</v>
      </c>
      <c r="J24" s="31">
        <v>43133</v>
      </c>
      <c r="K24" s="31">
        <v>43148</v>
      </c>
      <c r="L24" s="34">
        <f t="shared" si="0"/>
        <v>15</v>
      </c>
      <c r="M24" s="33" t="s">
        <v>1244</v>
      </c>
      <c r="N24" s="65" t="s">
        <v>32</v>
      </c>
      <c r="O24" s="31">
        <v>43133</v>
      </c>
      <c r="P24" s="26">
        <f t="shared" si="1"/>
        <v>0</v>
      </c>
      <c r="Q24" s="33" t="s">
        <v>1250</v>
      </c>
      <c r="R24" s="49" t="s">
        <v>155</v>
      </c>
      <c r="S24" s="33" t="s">
        <v>1246</v>
      </c>
      <c r="AI24" s="75" t="s">
        <v>34</v>
      </c>
    </row>
    <row r="25" spans="1:35" ht="112.5" x14ac:dyDescent="0.2">
      <c r="A25" s="30">
        <v>23</v>
      </c>
      <c r="B25" s="31">
        <v>43133</v>
      </c>
      <c r="C25" s="32" t="s">
        <v>1238</v>
      </c>
      <c r="D25" s="33" t="s">
        <v>30</v>
      </c>
      <c r="E25" s="33" t="s">
        <v>1251</v>
      </c>
      <c r="F25" s="33" t="s">
        <v>27</v>
      </c>
      <c r="G25" s="33" t="s">
        <v>1251</v>
      </c>
      <c r="H25" s="33" t="s">
        <v>1243</v>
      </c>
      <c r="I25" s="33" t="s">
        <v>28</v>
      </c>
      <c r="J25" s="31">
        <v>43133</v>
      </c>
      <c r="K25" s="31">
        <v>43148</v>
      </c>
      <c r="L25" s="34">
        <f t="shared" si="0"/>
        <v>15</v>
      </c>
      <c r="M25" s="33" t="s">
        <v>1244</v>
      </c>
      <c r="N25" s="65" t="s">
        <v>32</v>
      </c>
      <c r="O25" s="31">
        <v>43133</v>
      </c>
      <c r="P25" s="26">
        <f t="shared" si="1"/>
        <v>0</v>
      </c>
      <c r="Q25" s="33" t="s">
        <v>398</v>
      </c>
      <c r="R25" s="49" t="s">
        <v>155</v>
      </c>
      <c r="S25" s="33" t="s">
        <v>1252</v>
      </c>
    </row>
    <row r="26" spans="1:35" ht="101.25" x14ac:dyDescent="0.2">
      <c r="A26" s="30">
        <v>24</v>
      </c>
      <c r="B26" s="31">
        <v>43133</v>
      </c>
      <c r="C26" s="32" t="s">
        <v>1238</v>
      </c>
      <c r="D26" s="33" t="s">
        <v>30</v>
      </c>
      <c r="E26" s="33" t="s">
        <v>1253</v>
      </c>
      <c r="F26" s="33" t="s">
        <v>31</v>
      </c>
      <c r="G26" s="33" t="s">
        <v>1253</v>
      </c>
      <c r="H26" s="33" t="s">
        <v>395</v>
      </c>
      <c r="I26" s="33" t="s">
        <v>28</v>
      </c>
      <c r="J26" s="31">
        <v>43133</v>
      </c>
      <c r="K26" s="31">
        <v>43148</v>
      </c>
      <c r="L26" s="34">
        <f t="shared" si="0"/>
        <v>15</v>
      </c>
      <c r="M26" s="33" t="s">
        <v>103</v>
      </c>
      <c r="N26" s="65" t="s">
        <v>32</v>
      </c>
      <c r="O26" s="31">
        <v>43141</v>
      </c>
      <c r="P26" s="26">
        <f t="shared" si="1"/>
        <v>8</v>
      </c>
      <c r="Q26" s="33" t="s">
        <v>1254</v>
      </c>
      <c r="R26" s="49" t="s">
        <v>155</v>
      </c>
      <c r="S26" s="33" t="s">
        <v>1233</v>
      </c>
    </row>
    <row r="27" spans="1:35" ht="135" x14ac:dyDescent="0.2">
      <c r="A27" s="30">
        <v>25</v>
      </c>
      <c r="B27" s="31">
        <v>43133</v>
      </c>
      <c r="C27" s="32" t="s">
        <v>1238</v>
      </c>
      <c r="D27" s="33" t="s">
        <v>30</v>
      </c>
      <c r="E27" s="33" t="s">
        <v>1255</v>
      </c>
      <c r="F27" s="33" t="s">
        <v>27</v>
      </c>
      <c r="G27" s="33" t="s">
        <v>1255</v>
      </c>
      <c r="H27" s="33" t="s">
        <v>1243</v>
      </c>
      <c r="I27" s="33" t="s">
        <v>28</v>
      </c>
      <c r="J27" s="31">
        <v>43133</v>
      </c>
      <c r="K27" s="31">
        <v>43148</v>
      </c>
      <c r="L27" s="34">
        <f t="shared" si="0"/>
        <v>15</v>
      </c>
      <c r="M27" s="33" t="s">
        <v>1244</v>
      </c>
      <c r="N27" s="65" t="s">
        <v>32</v>
      </c>
      <c r="O27" s="31">
        <v>43141</v>
      </c>
      <c r="P27" s="26">
        <f t="shared" si="1"/>
        <v>8</v>
      </c>
      <c r="Q27" s="33" t="s">
        <v>1256</v>
      </c>
      <c r="R27" s="49" t="s">
        <v>155</v>
      </c>
      <c r="S27" s="33" t="s">
        <v>1235</v>
      </c>
    </row>
    <row r="28" spans="1:35" ht="33.75" x14ac:dyDescent="0.2">
      <c r="A28" s="30">
        <v>26</v>
      </c>
      <c r="B28" s="31">
        <v>43133</v>
      </c>
      <c r="C28" s="32" t="s">
        <v>1238</v>
      </c>
      <c r="D28" s="33" t="s">
        <v>214</v>
      </c>
      <c r="E28" s="33" t="s">
        <v>1257</v>
      </c>
      <c r="F28" s="33" t="s">
        <v>27</v>
      </c>
      <c r="G28" s="33" t="s">
        <v>1257</v>
      </c>
      <c r="H28" s="33" t="s">
        <v>1243</v>
      </c>
      <c r="I28" s="33" t="s">
        <v>28</v>
      </c>
      <c r="J28" s="31">
        <v>43133</v>
      </c>
      <c r="K28" s="31">
        <v>43148</v>
      </c>
      <c r="L28" s="34">
        <f t="shared" si="0"/>
        <v>15</v>
      </c>
      <c r="M28" s="33" t="s">
        <v>1244</v>
      </c>
      <c r="N28" s="65" t="s">
        <v>32</v>
      </c>
      <c r="O28" s="31">
        <v>43141</v>
      </c>
      <c r="P28" s="26">
        <f t="shared" si="1"/>
        <v>8</v>
      </c>
      <c r="Q28" s="33" t="s">
        <v>1234</v>
      </c>
      <c r="R28" s="49" t="s">
        <v>74</v>
      </c>
      <c r="S28" s="33" t="s">
        <v>3430</v>
      </c>
    </row>
    <row r="29" spans="1:35" ht="191.25" x14ac:dyDescent="0.2">
      <c r="A29" s="30">
        <v>27</v>
      </c>
      <c r="B29" s="31">
        <v>43133</v>
      </c>
      <c r="C29" s="32" t="s">
        <v>1238</v>
      </c>
      <c r="D29" s="33" t="s">
        <v>30</v>
      </c>
      <c r="E29" s="33" t="s">
        <v>1258</v>
      </c>
      <c r="F29" s="33" t="s">
        <v>27</v>
      </c>
      <c r="G29" s="33" t="s">
        <v>1258</v>
      </c>
      <c r="H29" s="33" t="s">
        <v>1243</v>
      </c>
      <c r="I29" s="33" t="s">
        <v>28</v>
      </c>
      <c r="J29" s="31">
        <v>43133</v>
      </c>
      <c r="K29" s="31">
        <v>43148</v>
      </c>
      <c r="L29" s="34">
        <f t="shared" si="0"/>
        <v>15</v>
      </c>
      <c r="M29" s="33" t="s">
        <v>1244</v>
      </c>
      <c r="N29" s="65" t="s">
        <v>32</v>
      </c>
      <c r="O29" s="31">
        <v>43141</v>
      </c>
      <c r="P29" s="26">
        <f t="shared" si="1"/>
        <v>8</v>
      </c>
      <c r="Q29" s="33" t="s">
        <v>1259</v>
      </c>
      <c r="R29" s="49" t="s">
        <v>155</v>
      </c>
      <c r="S29" s="33" t="s">
        <v>1236</v>
      </c>
    </row>
    <row r="30" spans="1:35" ht="56.25" x14ac:dyDescent="0.2">
      <c r="A30" s="30">
        <v>28</v>
      </c>
      <c r="B30" s="31">
        <v>43135</v>
      </c>
      <c r="C30" s="32" t="s">
        <v>1238</v>
      </c>
      <c r="D30" s="33" t="s">
        <v>20</v>
      </c>
      <c r="E30" s="33" t="s">
        <v>1260</v>
      </c>
      <c r="F30" s="33" t="s">
        <v>31</v>
      </c>
      <c r="G30" s="33" t="s">
        <v>1260</v>
      </c>
      <c r="H30" s="33" t="s">
        <v>1240</v>
      </c>
      <c r="I30" s="33" t="s">
        <v>28</v>
      </c>
      <c r="J30" s="31">
        <v>43135</v>
      </c>
      <c r="K30" s="31">
        <v>43150</v>
      </c>
      <c r="L30" s="34">
        <f t="shared" si="0"/>
        <v>15</v>
      </c>
      <c r="M30" s="33" t="s">
        <v>103</v>
      </c>
      <c r="N30" s="65" t="s">
        <v>32</v>
      </c>
      <c r="O30" s="31">
        <v>43153</v>
      </c>
      <c r="P30" s="26">
        <f t="shared" si="1"/>
        <v>18</v>
      </c>
      <c r="Q30" s="33" t="s">
        <v>1261</v>
      </c>
      <c r="R30" s="49" t="s">
        <v>74</v>
      </c>
      <c r="S30" s="33" t="s">
        <v>1261</v>
      </c>
    </row>
    <row r="31" spans="1:35" ht="67.5" x14ac:dyDescent="0.2">
      <c r="A31" s="30">
        <v>29</v>
      </c>
      <c r="B31" s="31">
        <v>43137</v>
      </c>
      <c r="C31" s="32" t="s">
        <v>1238</v>
      </c>
      <c r="D31" s="33" t="s">
        <v>20</v>
      </c>
      <c r="E31" s="33" t="s">
        <v>1262</v>
      </c>
      <c r="F31" s="33" t="s">
        <v>31</v>
      </c>
      <c r="G31" s="33" t="s">
        <v>1262</v>
      </c>
      <c r="H31" s="33" t="s">
        <v>1240</v>
      </c>
      <c r="I31" s="33" t="s">
        <v>28</v>
      </c>
      <c r="J31" s="31">
        <v>43137</v>
      </c>
      <c r="K31" s="31">
        <v>43152</v>
      </c>
      <c r="L31" s="34">
        <f t="shared" si="0"/>
        <v>15</v>
      </c>
      <c r="M31" s="33" t="s">
        <v>103</v>
      </c>
      <c r="N31" s="65" t="s">
        <v>32</v>
      </c>
      <c r="O31" s="31">
        <v>43144</v>
      </c>
      <c r="P31" s="26">
        <f t="shared" si="1"/>
        <v>7</v>
      </c>
      <c r="Q31" s="33" t="s">
        <v>1263</v>
      </c>
      <c r="R31" s="49" t="s">
        <v>1264</v>
      </c>
      <c r="S31" s="33" t="s">
        <v>1263</v>
      </c>
    </row>
    <row r="32" spans="1:35" ht="180" x14ac:dyDescent="0.2">
      <c r="A32" s="30">
        <v>30</v>
      </c>
      <c r="B32" s="31">
        <v>43138</v>
      </c>
      <c r="C32" s="32" t="s">
        <v>1238</v>
      </c>
      <c r="D32" s="33" t="s">
        <v>20</v>
      </c>
      <c r="E32" s="33" t="s">
        <v>1265</v>
      </c>
      <c r="F32" s="33" t="s">
        <v>27</v>
      </c>
      <c r="G32" s="33" t="s">
        <v>1266</v>
      </c>
      <c r="H32" s="33" t="s">
        <v>371</v>
      </c>
      <c r="I32" s="33" t="s">
        <v>28</v>
      </c>
      <c r="J32" s="31">
        <v>43138</v>
      </c>
      <c r="K32" s="31">
        <v>43153</v>
      </c>
      <c r="L32" s="34">
        <f t="shared" si="0"/>
        <v>15</v>
      </c>
      <c r="M32" s="33" t="s">
        <v>1244</v>
      </c>
      <c r="N32" s="65" t="s">
        <v>32</v>
      </c>
      <c r="O32" s="31">
        <v>43145</v>
      </c>
      <c r="P32" s="26">
        <f t="shared" si="1"/>
        <v>7</v>
      </c>
      <c r="Q32" s="33" t="s">
        <v>1267</v>
      </c>
      <c r="R32" s="49" t="s">
        <v>155</v>
      </c>
      <c r="S32" s="33" t="s">
        <v>1268</v>
      </c>
    </row>
    <row r="33" spans="1:19" ht="56.25" x14ac:dyDescent="0.2">
      <c r="A33" s="30">
        <v>31</v>
      </c>
      <c r="B33" s="31">
        <v>43138</v>
      </c>
      <c r="C33" s="32" t="s">
        <v>1238</v>
      </c>
      <c r="D33" s="33" t="s">
        <v>20</v>
      </c>
      <c r="E33" s="33" t="s">
        <v>1269</v>
      </c>
      <c r="F33" s="33" t="s">
        <v>31</v>
      </c>
      <c r="G33" s="33" t="s">
        <v>1269</v>
      </c>
      <c r="H33" s="33" t="s">
        <v>1240</v>
      </c>
      <c r="I33" s="33" t="s">
        <v>28</v>
      </c>
      <c r="J33" s="31">
        <v>43138</v>
      </c>
      <c r="K33" s="31">
        <v>43153</v>
      </c>
      <c r="L33" s="34">
        <f t="shared" si="0"/>
        <v>15</v>
      </c>
      <c r="M33" s="33" t="s">
        <v>103</v>
      </c>
      <c r="N33" s="65" t="s">
        <v>32</v>
      </c>
      <c r="O33" s="31">
        <v>43147</v>
      </c>
      <c r="P33" s="26">
        <f t="shared" si="1"/>
        <v>9</v>
      </c>
      <c r="Q33" s="33" t="s">
        <v>1270</v>
      </c>
      <c r="R33" s="50" t="s">
        <v>1264</v>
      </c>
      <c r="S33" s="33" t="s">
        <v>1270</v>
      </c>
    </row>
    <row r="34" spans="1:19" ht="146.25" x14ac:dyDescent="0.2">
      <c r="A34" s="30">
        <v>32</v>
      </c>
      <c r="B34" s="31">
        <v>43140</v>
      </c>
      <c r="C34" s="32" t="s">
        <v>1238</v>
      </c>
      <c r="D34" s="33" t="s">
        <v>20</v>
      </c>
      <c r="E34" s="33" t="s">
        <v>1271</v>
      </c>
      <c r="F34" s="33" t="s">
        <v>27</v>
      </c>
      <c r="G34" s="33" t="s">
        <v>1272</v>
      </c>
      <c r="H34" s="33" t="s">
        <v>1273</v>
      </c>
      <c r="I34" s="33" t="s">
        <v>28</v>
      </c>
      <c r="J34" s="31">
        <v>43140</v>
      </c>
      <c r="K34" s="31">
        <v>43155</v>
      </c>
      <c r="L34" s="34">
        <f t="shared" si="0"/>
        <v>15</v>
      </c>
      <c r="M34" s="33" t="s">
        <v>374</v>
      </c>
      <c r="N34" s="65" t="s">
        <v>32</v>
      </c>
      <c r="O34" s="31">
        <v>43145</v>
      </c>
      <c r="P34" s="26">
        <f t="shared" si="1"/>
        <v>5</v>
      </c>
      <c r="Q34" s="33" t="s">
        <v>1274</v>
      </c>
      <c r="R34" s="49" t="s">
        <v>155</v>
      </c>
      <c r="S34" s="33" t="s">
        <v>1275</v>
      </c>
    </row>
    <row r="35" spans="1:19" ht="56.25" x14ac:dyDescent="0.2">
      <c r="A35" s="30">
        <v>33</v>
      </c>
      <c r="B35" s="31">
        <v>43140</v>
      </c>
      <c r="C35" s="32" t="s">
        <v>1238</v>
      </c>
      <c r="D35" s="33" t="s">
        <v>20</v>
      </c>
      <c r="E35" s="33" t="s">
        <v>1276</v>
      </c>
      <c r="F35" s="33" t="s">
        <v>31</v>
      </c>
      <c r="G35" s="33" t="s">
        <v>1276</v>
      </c>
      <c r="H35" s="33" t="s">
        <v>1240</v>
      </c>
      <c r="I35" s="33" t="s">
        <v>28</v>
      </c>
      <c r="J35" s="31">
        <v>43140</v>
      </c>
      <c r="K35" s="31">
        <v>43155</v>
      </c>
      <c r="L35" s="34">
        <f t="shared" si="0"/>
        <v>15</v>
      </c>
      <c r="M35" s="33" t="s">
        <v>103</v>
      </c>
      <c r="N35" s="65" t="s">
        <v>32</v>
      </c>
      <c r="O35" s="31">
        <v>43147</v>
      </c>
      <c r="P35" s="26">
        <f t="shared" si="1"/>
        <v>7</v>
      </c>
      <c r="Q35" s="33" t="s">
        <v>1277</v>
      </c>
      <c r="R35" s="49" t="s">
        <v>1264</v>
      </c>
      <c r="S35" s="33" t="s">
        <v>1277</v>
      </c>
    </row>
    <row r="36" spans="1:19" ht="67.5" x14ac:dyDescent="0.2">
      <c r="A36" s="30">
        <v>34</v>
      </c>
      <c r="B36" s="31">
        <v>43143</v>
      </c>
      <c r="C36" s="32" t="s">
        <v>1238</v>
      </c>
      <c r="D36" s="33" t="s">
        <v>20</v>
      </c>
      <c r="E36" s="33" t="s">
        <v>1278</v>
      </c>
      <c r="F36" s="33" t="s">
        <v>31</v>
      </c>
      <c r="G36" s="33" t="s">
        <v>1278</v>
      </c>
      <c r="H36" s="33" t="s">
        <v>1240</v>
      </c>
      <c r="I36" s="33" t="s">
        <v>28</v>
      </c>
      <c r="J36" s="31">
        <v>43143</v>
      </c>
      <c r="K36" s="31">
        <v>43158</v>
      </c>
      <c r="L36" s="34">
        <f t="shared" si="0"/>
        <v>15</v>
      </c>
      <c r="M36" s="33" t="s">
        <v>103</v>
      </c>
      <c r="N36" s="65" t="s">
        <v>32</v>
      </c>
      <c r="O36" s="31">
        <v>43153</v>
      </c>
      <c r="P36" s="26">
        <f t="shared" si="1"/>
        <v>10</v>
      </c>
      <c r="Q36" s="33" t="s">
        <v>1279</v>
      </c>
      <c r="R36" s="49" t="s">
        <v>1264</v>
      </c>
      <c r="S36" s="33" t="s">
        <v>1279</v>
      </c>
    </row>
    <row r="37" spans="1:19" ht="168.75" x14ac:dyDescent="0.2">
      <c r="A37" s="30">
        <v>35</v>
      </c>
      <c r="B37" s="31">
        <v>43144</v>
      </c>
      <c r="C37" s="32" t="s">
        <v>1238</v>
      </c>
      <c r="D37" s="33" t="s">
        <v>20</v>
      </c>
      <c r="E37" s="33" t="s">
        <v>1280</v>
      </c>
      <c r="F37" s="33" t="s">
        <v>27</v>
      </c>
      <c r="G37" s="33" t="s">
        <v>1280</v>
      </c>
      <c r="H37" s="33" t="s">
        <v>1281</v>
      </c>
      <c r="I37" s="33" t="s">
        <v>28</v>
      </c>
      <c r="J37" s="31">
        <v>43144</v>
      </c>
      <c r="K37" s="31">
        <v>43160</v>
      </c>
      <c r="L37" s="34">
        <f t="shared" si="0"/>
        <v>16</v>
      </c>
      <c r="M37" s="33" t="s">
        <v>1244</v>
      </c>
      <c r="N37" s="65" t="s">
        <v>32</v>
      </c>
      <c r="O37" s="31">
        <v>43145</v>
      </c>
      <c r="P37" s="26">
        <f t="shared" si="1"/>
        <v>1</v>
      </c>
      <c r="Q37" s="33" t="s">
        <v>1282</v>
      </c>
      <c r="R37" s="49" t="s">
        <v>155</v>
      </c>
      <c r="S37" s="33" t="s">
        <v>1283</v>
      </c>
    </row>
    <row r="38" spans="1:19" ht="247.5" x14ac:dyDescent="0.2">
      <c r="A38" s="30">
        <v>36</v>
      </c>
      <c r="B38" s="31">
        <v>43145</v>
      </c>
      <c r="C38" s="32" t="s">
        <v>1238</v>
      </c>
      <c r="D38" s="33" t="s">
        <v>30</v>
      </c>
      <c r="E38" s="33" t="s">
        <v>1284</v>
      </c>
      <c r="F38" s="33" t="s">
        <v>27</v>
      </c>
      <c r="G38" s="33" t="s">
        <v>1284</v>
      </c>
      <c r="H38" s="33" t="s">
        <v>1281</v>
      </c>
      <c r="I38" s="33" t="s">
        <v>28</v>
      </c>
      <c r="J38" s="31">
        <v>43145</v>
      </c>
      <c r="K38" s="31">
        <v>43160</v>
      </c>
      <c r="L38" s="34">
        <f t="shared" si="0"/>
        <v>15</v>
      </c>
      <c r="M38" s="33" t="s">
        <v>1244</v>
      </c>
      <c r="N38" s="65" t="s">
        <v>32</v>
      </c>
      <c r="O38" s="31">
        <v>43152</v>
      </c>
      <c r="P38" s="26">
        <f t="shared" si="1"/>
        <v>7</v>
      </c>
      <c r="Q38" s="33" t="s">
        <v>1285</v>
      </c>
      <c r="R38" s="49" t="s">
        <v>155</v>
      </c>
      <c r="S38" s="33" t="s">
        <v>1286</v>
      </c>
    </row>
    <row r="39" spans="1:19" ht="146.25" x14ac:dyDescent="0.2">
      <c r="A39" s="30">
        <v>37</v>
      </c>
      <c r="B39" s="31">
        <v>43145</v>
      </c>
      <c r="C39" s="32" t="s">
        <v>1238</v>
      </c>
      <c r="D39" s="33" t="s">
        <v>30</v>
      </c>
      <c r="E39" s="33" t="s">
        <v>1287</v>
      </c>
      <c r="F39" s="33" t="s">
        <v>27</v>
      </c>
      <c r="G39" s="33" t="s">
        <v>1287</v>
      </c>
      <c r="H39" s="33" t="s">
        <v>1281</v>
      </c>
      <c r="I39" s="33" t="s">
        <v>28</v>
      </c>
      <c r="J39" s="31">
        <v>43145</v>
      </c>
      <c r="K39" s="31">
        <v>43160</v>
      </c>
      <c r="L39" s="34">
        <f t="shared" si="0"/>
        <v>15</v>
      </c>
      <c r="M39" s="33" t="s">
        <v>1244</v>
      </c>
      <c r="N39" s="65" t="s">
        <v>32</v>
      </c>
      <c r="O39" s="31">
        <v>43152</v>
      </c>
      <c r="P39" s="26">
        <f t="shared" si="1"/>
        <v>7</v>
      </c>
      <c r="Q39" s="33" t="s">
        <v>1288</v>
      </c>
      <c r="R39" s="49" t="s">
        <v>155</v>
      </c>
      <c r="S39" s="33" t="s">
        <v>1275</v>
      </c>
    </row>
    <row r="40" spans="1:19" ht="101.25" x14ac:dyDescent="0.2">
      <c r="A40" s="30">
        <v>38</v>
      </c>
      <c r="B40" s="31">
        <v>43145</v>
      </c>
      <c r="C40" s="32" t="s">
        <v>1238</v>
      </c>
      <c r="D40" s="33" t="s">
        <v>30</v>
      </c>
      <c r="E40" s="33" t="s">
        <v>1289</v>
      </c>
      <c r="F40" s="33" t="s">
        <v>27</v>
      </c>
      <c r="G40" s="33" t="s">
        <v>1290</v>
      </c>
      <c r="H40" s="33" t="s">
        <v>1281</v>
      </c>
      <c r="I40" s="33" t="s">
        <v>28</v>
      </c>
      <c r="J40" s="31">
        <v>43145</v>
      </c>
      <c r="K40" s="31">
        <v>43160</v>
      </c>
      <c r="L40" s="34">
        <f t="shared" si="0"/>
        <v>15</v>
      </c>
      <c r="M40" s="33" t="s">
        <v>1244</v>
      </c>
      <c r="N40" s="65" t="s">
        <v>32</v>
      </c>
      <c r="O40" s="31">
        <v>43152</v>
      </c>
      <c r="P40" s="26">
        <f t="shared" si="1"/>
        <v>7</v>
      </c>
      <c r="Q40" s="33" t="s">
        <v>1291</v>
      </c>
      <c r="R40" s="49" t="s">
        <v>155</v>
      </c>
      <c r="S40" s="33" t="s">
        <v>1292</v>
      </c>
    </row>
    <row r="41" spans="1:19" ht="157.5" x14ac:dyDescent="0.2">
      <c r="A41" s="30">
        <v>39</v>
      </c>
      <c r="B41" s="31">
        <v>43145</v>
      </c>
      <c r="C41" s="32" t="s">
        <v>1238</v>
      </c>
      <c r="D41" s="33" t="s">
        <v>30</v>
      </c>
      <c r="E41" s="33" t="s">
        <v>1293</v>
      </c>
      <c r="F41" s="33" t="s">
        <v>27</v>
      </c>
      <c r="G41" s="33" t="s">
        <v>1293</v>
      </c>
      <c r="H41" s="33" t="s">
        <v>1281</v>
      </c>
      <c r="I41" s="33" t="s">
        <v>28</v>
      </c>
      <c r="J41" s="31">
        <v>43145</v>
      </c>
      <c r="K41" s="31">
        <v>43160</v>
      </c>
      <c r="L41" s="34">
        <f t="shared" si="0"/>
        <v>15</v>
      </c>
      <c r="M41" s="33" t="s">
        <v>1244</v>
      </c>
      <c r="N41" s="65" t="s">
        <v>32</v>
      </c>
      <c r="O41" s="31">
        <v>43152</v>
      </c>
      <c r="P41" s="26">
        <f t="shared" si="1"/>
        <v>7</v>
      </c>
      <c r="Q41" s="33" t="s">
        <v>1294</v>
      </c>
      <c r="R41" s="50" t="s">
        <v>155</v>
      </c>
      <c r="S41" s="33" t="s">
        <v>1295</v>
      </c>
    </row>
    <row r="42" spans="1:19" ht="168.75" x14ac:dyDescent="0.2">
      <c r="A42" s="30">
        <v>40</v>
      </c>
      <c r="B42" s="31">
        <v>43145</v>
      </c>
      <c r="C42" s="32" t="s">
        <v>1238</v>
      </c>
      <c r="D42" s="33" t="s">
        <v>30</v>
      </c>
      <c r="E42" s="33" t="s">
        <v>1296</v>
      </c>
      <c r="F42" s="33" t="s">
        <v>27</v>
      </c>
      <c r="G42" s="33" t="s">
        <v>1296</v>
      </c>
      <c r="H42" s="33" t="s">
        <v>1281</v>
      </c>
      <c r="I42" s="33" t="s">
        <v>28</v>
      </c>
      <c r="J42" s="31">
        <v>43145</v>
      </c>
      <c r="K42" s="31">
        <v>43160</v>
      </c>
      <c r="L42" s="34">
        <f t="shared" si="0"/>
        <v>15</v>
      </c>
      <c r="M42" s="33" t="s">
        <v>1244</v>
      </c>
      <c r="N42" s="65" t="s">
        <v>32</v>
      </c>
      <c r="O42" s="31">
        <v>43152</v>
      </c>
      <c r="P42" s="26">
        <f t="shared" si="1"/>
        <v>7</v>
      </c>
      <c r="Q42" s="33" t="s">
        <v>1282</v>
      </c>
      <c r="R42" s="50" t="s">
        <v>155</v>
      </c>
      <c r="S42" s="33" t="s">
        <v>1283</v>
      </c>
    </row>
    <row r="43" spans="1:19" ht="22.5" x14ac:dyDescent="0.2">
      <c r="A43" s="30">
        <v>41</v>
      </c>
      <c r="B43" s="31">
        <v>43145</v>
      </c>
      <c r="C43" s="32" t="s">
        <v>1238</v>
      </c>
      <c r="D43" s="33" t="s">
        <v>30</v>
      </c>
      <c r="E43" s="33" t="s">
        <v>1297</v>
      </c>
      <c r="F43" s="33" t="s">
        <v>27</v>
      </c>
      <c r="G43" s="33" t="s">
        <v>1297</v>
      </c>
      <c r="H43" s="33" t="s">
        <v>1298</v>
      </c>
      <c r="I43" s="33" t="s">
        <v>28</v>
      </c>
      <c r="J43" s="31">
        <v>43145</v>
      </c>
      <c r="K43" s="31">
        <v>43160</v>
      </c>
      <c r="L43" s="34">
        <f t="shared" si="0"/>
        <v>15</v>
      </c>
      <c r="M43" s="33" t="s">
        <v>1244</v>
      </c>
      <c r="N43" s="65" t="s">
        <v>32</v>
      </c>
      <c r="O43" s="31">
        <v>43166</v>
      </c>
      <c r="P43" s="26">
        <f t="shared" si="1"/>
        <v>21</v>
      </c>
      <c r="Q43" s="33" t="s">
        <v>2335</v>
      </c>
      <c r="R43" s="49" t="s">
        <v>2336</v>
      </c>
      <c r="S43" s="33" t="s">
        <v>2335</v>
      </c>
    </row>
    <row r="44" spans="1:19" ht="146.25" x14ac:dyDescent="0.2">
      <c r="A44" s="30">
        <v>42</v>
      </c>
      <c r="B44" s="31">
        <v>43145</v>
      </c>
      <c r="C44" s="32" t="s">
        <v>1238</v>
      </c>
      <c r="D44" s="33" t="s">
        <v>30</v>
      </c>
      <c r="E44" s="33" t="s">
        <v>1299</v>
      </c>
      <c r="F44" s="33" t="s">
        <v>27</v>
      </c>
      <c r="G44" s="33" t="s">
        <v>2337</v>
      </c>
      <c r="H44" s="33" t="s">
        <v>1281</v>
      </c>
      <c r="I44" s="33" t="s">
        <v>28</v>
      </c>
      <c r="J44" s="31">
        <v>43145</v>
      </c>
      <c r="K44" s="31">
        <v>43160</v>
      </c>
      <c r="L44" s="34">
        <f t="shared" si="0"/>
        <v>15</v>
      </c>
      <c r="M44" s="33" t="s">
        <v>374</v>
      </c>
      <c r="N44" s="65" t="s">
        <v>32</v>
      </c>
      <c r="O44" s="31">
        <v>43199</v>
      </c>
      <c r="P44" s="26">
        <f t="shared" si="1"/>
        <v>54</v>
      </c>
      <c r="Q44" s="33" t="s">
        <v>2338</v>
      </c>
      <c r="R44" s="49" t="s">
        <v>2336</v>
      </c>
      <c r="S44" s="33" t="s">
        <v>4739</v>
      </c>
    </row>
    <row r="45" spans="1:19" ht="236.25" x14ac:dyDescent="0.2">
      <c r="A45" s="30">
        <v>43</v>
      </c>
      <c r="B45" s="31">
        <v>43145</v>
      </c>
      <c r="C45" s="32" t="s">
        <v>1238</v>
      </c>
      <c r="D45" s="33" t="s">
        <v>20</v>
      </c>
      <c r="E45" s="33" t="s">
        <v>1300</v>
      </c>
      <c r="F45" s="33" t="s">
        <v>27</v>
      </c>
      <c r="G45" s="33" t="s">
        <v>1300</v>
      </c>
      <c r="H45" s="33" t="s">
        <v>1301</v>
      </c>
      <c r="I45" s="33" t="s">
        <v>28</v>
      </c>
      <c r="J45" s="31">
        <v>43145</v>
      </c>
      <c r="K45" s="31">
        <v>43160</v>
      </c>
      <c r="L45" s="34">
        <f t="shared" si="0"/>
        <v>15</v>
      </c>
      <c r="M45" s="33" t="s">
        <v>374</v>
      </c>
      <c r="N45" s="65" t="s">
        <v>32</v>
      </c>
      <c r="O45" s="31">
        <v>43172</v>
      </c>
      <c r="P45" s="26">
        <f t="shared" si="1"/>
        <v>27</v>
      </c>
      <c r="Q45" s="33" t="s">
        <v>2339</v>
      </c>
      <c r="R45" s="49" t="s">
        <v>2340</v>
      </c>
      <c r="S45" s="33" t="s">
        <v>2341</v>
      </c>
    </row>
    <row r="46" spans="1:19" ht="67.5" x14ac:dyDescent="0.2">
      <c r="A46" s="30">
        <v>44</v>
      </c>
      <c r="B46" s="31">
        <v>43145</v>
      </c>
      <c r="C46" s="32" t="s">
        <v>1238</v>
      </c>
      <c r="D46" s="33" t="s">
        <v>20</v>
      </c>
      <c r="E46" s="33" t="s">
        <v>1302</v>
      </c>
      <c r="F46" s="33" t="s">
        <v>31</v>
      </c>
      <c r="G46" s="33" t="s">
        <v>1302</v>
      </c>
      <c r="H46" s="33" t="s">
        <v>1303</v>
      </c>
      <c r="I46" s="33" t="s">
        <v>28</v>
      </c>
      <c r="J46" s="31">
        <v>43145</v>
      </c>
      <c r="K46" s="31">
        <v>43160</v>
      </c>
      <c r="L46" s="34">
        <f t="shared" si="0"/>
        <v>15</v>
      </c>
      <c r="M46" s="33" t="s">
        <v>374</v>
      </c>
      <c r="N46" s="65" t="s">
        <v>32</v>
      </c>
      <c r="O46" s="31">
        <v>43164</v>
      </c>
      <c r="P46" s="26">
        <f t="shared" si="1"/>
        <v>19</v>
      </c>
      <c r="Q46" s="33" t="s">
        <v>2342</v>
      </c>
      <c r="R46" s="49" t="s">
        <v>2343</v>
      </c>
      <c r="S46" s="33" t="s">
        <v>2344</v>
      </c>
    </row>
    <row r="47" spans="1:19" ht="56.25" x14ac:dyDescent="0.2">
      <c r="A47" s="30">
        <v>45</v>
      </c>
      <c r="B47" s="31">
        <v>43146</v>
      </c>
      <c r="C47" s="32" t="s">
        <v>1238</v>
      </c>
      <c r="D47" s="33" t="s">
        <v>20</v>
      </c>
      <c r="E47" s="33" t="s">
        <v>1305</v>
      </c>
      <c r="F47" s="33" t="s">
        <v>31</v>
      </c>
      <c r="G47" s="33" t="s">
        <v>1305</v>
      </c>
      <c r="H47" s="33" t="s">
        <v>1240</v>
      </c>
      <c r="I47" s="33" t="s">
        <v>28</v>
      </c>
      <c r="J47" s="31">
        <v>43146</v>
      </c>
      <c r="K47" s="31">
        <v>43161</v>
      </c>
      <c r="L47" s="34">
        <f t="shared" si="0"/>
        <v>15</v>
      </c>
      <c r="M47" s="33" t="s">
        <v>103</v>
      </c>
      <c r="N47" s="65" t="s">
        <v>32</v>
      </c>
      <c r="O47" s="31">
        <v>43182</v>
      </c>
      <c r="P47" s="26">
        <f t="shared" si="1"/>
        <v>36</v>
      </c>
      <c r="Q47" s="33" t="s">
        <v>2345</v>
      </c>
      <c r="R47" s="49" t="s">
        <v>78</v>
      </c>
      <c r="S47" s="33" t="s">
        <v>2345</v>
      </c>
    </row>
    <row r="48" spans="1:19" ht="56.25" x14ac:dyDescent="0.2">
      <c r="A48" s="30">
        <v>46</v>
      </c>
      <c r="B48" s="31">
        <v>43146</v>
      </c>
      <c r="C48" s="32" t="s">
        <v>1238</v>
      </c>
      <c r="D48" s="33" t="s">
        <v>20</v>
      </c>
      <c r="E48" s="33" t="s">
        <v>1304</v>
      </c>
      <c r="F48" s="33" t="s">
        <v>31</v>
      </c>
      <c r="G48" s="33" t="s">
        <v>1304</v>
      </c>
      <c r="H48" s="33" t="s">
        <v>1240</v>
      </c>
      <c r="I48" s="33" t="s">
        <v>28</v>
      </c>
      <c r="J48" s="31">
        <v>43146</v>
      </c>
      <c r="K48" s="31">
        <v>43164</v>
      </c>
      <c r="L48" s="34">
        <f t="shared" si="0"/>
        <v>18</v>
      </c>
      <c r="M48" s="33" t="s">
        <v>103</v>
      </c>
      <c r="N48" s="65" t="s">
        <v>32</v>
      </c>
      <c r="O48" s="31">
        <v>43154</v>
      </c>
      <c r="P48" s="26">
        <f t="shared" si="1"/>
        <v>8</v>
      </c>
      <c r="Q48" s="33" t="s">
        <v>2345</v>
      </c>
      <c r="R48" s="49" t="s">
        <v>78</v>
      </c>
      <c r="S48" s="33" t="s">
        <v>2345</v>
      </c>
    </row>
    <row r="49" spans="1:19" ht="33.75" x14ac:dyDescent="0.2">
      <c r="A49" s="30">
        <v>47</v>
      </c>
      <c r="B49" s="31">
        <v>43149</v>
      </c>
      <c r="C49" s="32" t="s">
        <v>1238</v>
      </c>
      <c r="D49" s="33" t="s">
        <v>20</v>
      </c>
      <c r="E49" s="33" t="s">
        <v>1306</v>
      </c>
      <c r="F49" s="33" t="s">
        <v>31</v>
      </c>
      <c r="G49" s="33" t="s">
        <v>1306</v>
      </c>
      <c r="H49" s="33" t="s">
        <v>395</v>
      </c>
      <c r="I49" s="33" t="s">
        <v>28</v>
      </c>
      <c r="J49" s="31">
        <v>43149</v>
      </c>
      <c r="K49" s="31">
        <v>43164</v>
      </c>
      <c r="L49" s="34">
        <f t="shared" si="0"/>
        <v>15</v>
      </c>
      <c r="M49" s="33" t="s">
        <v>103</v>
      </c>
      <c r="N49" s="65" t="s">
        <v>32</v>
      </c>
      <c r="O49" s="31">
        <v>43151</v>
      </c>
      <c r="P49" s="26">
        <f t="shared" si="1"/>
        <v>2</v>
      </c>
      <c r="Q49" s="33" t="s">
        <v>1307</v>
      </c>
      <c r="R49" s="49" t="s">
        <v>78</v>
      </c>
      <c r="S49" s="33" t="s">
        <v>1307</v>
      </c>
    </row>
    <row r="50" spans="1:19" ht="56.25" x14ac:dyDescent="0.2">
      <c r="A50" s="30">
        <v>48</v>
      </c>
      <c r="B50" s="31">
        <v>43150</v>
      </c>
      <c r="C50" s="32" t="s">
        <v>1238</v>
      </c>
      <c r="D50" s="33" t="s">
        <v>20</v>
      </c>
      <c r="E50" s="33" t="s">
        <v>1308</v>
      </c>
      <c r="F50" s="33" t="s">
        <v>31</v>
      </c>
      <c r="G50" s="33" t="s">
        <v>1308</v>
      </c>
      <c r="H50" s="33" t="s">
        <v>1309</v>
      </c>
      <c r="I50" s="33" t="s">
        <v>28</v>
      </c>
      <c r="J50" s="31">
        <v>43150</v>
      </c>
      <c r="K50" s="31">
        <v>43165</v>
      </c>
      <c r="L50" s="34">
        <f t="shared" si="0"/>
        <v>15</v>
      </c>
      <c r="M50" s="33" t="s">
        <v>103</v>
      </c>
      <c r="N50" s="65" t="s">
        <v>32</v>
      </c>
      <c r="O50" s="31">
        <v>43182</v>
      </c>
      <c r="P50" s="26">
        <f t="shared" si="1"/>
        <v>32</v>
      </c>
      <c r="Q50" s="33" t="s">
        <v>2346</v>
      </c>
      <c r="R50" s="49" t="s">
        <v>78</v>
      </c>
      <c r="S50" s="33" t="s">
        <v>2346</v>
      </c>
    </row>
    <row r="51" spans="1:19" ht="56.25" x14ac:dyDescent="0.2">
      <c r="A51" s="30">
        <v>49</v>
      </c>
      <c r="B51" s="31">
        <v>43152</v>
      </c>
      <c r="C51" s="32" t="s">
        <v>1238</v>
      </c>
      <c r="D51" s="33" t="s">
        <v>20</v>
      </c>
      <c r="E51" s="33" t="s">
        <v>1310</v>
      </c>
      <c r="F51" s="33" t="s">
        <v>31</v>
      </c>
      <c r="G51" s="33" t="s">
        <v>1310</v>
      </c>
      <c r="H51" s="33" t="s">
        <v>1309</v>
      </c>
      <c r="I51" s="33" t="s">
        <v>28</v>
      </c>
      <c r="J51" s="31">
        <v>43152</v>
      </c>
      <c r="K51" s="31">
        <v>43167</v>
      </c>
      <c r="L51" s="34">
        <f t="shared" si="0"/>
        <v>15</v>
      </c>
      <c r="M51" s="33" t="s">
        <v>103</v>
      </c>
      <c r="N51" s="65" t="s">
        <v>32</v>
      </c>
      <c r="O51" s="31">
        <v>43182</v>
      </c>
      <c r="P51" s="26">
        <f t="shared" si="1"/>
        <v>30</v>
      </c>
      <c r="Q51" s="33" t="s">
        <v>2347</v>
      </c>
      <c r="R51" s="49" t="s">
        <v>78</v>
      </c>
      <c r="S51" s="33" t="s">
        <v>1311</v>
      </c>
    </row>
    <row r="52" spans="1:19" ht="56.25" x14ac:dyDescent="0.2">
      <c r="A52" s="30">
        <v>50</v>
      </c>
      <c r="B52" s="31">
        <v>43153</v>
      </c>
      <c r="C52" s="32" t="s">
        <v>1238</v>
      </c>
      <c r="D52" s="33" t="s">
        <v>20</v>
      </c>
      <c r="E52" s="33" t="s">
        <v>1312</v>
      </c>
      <c r="F52" s="33" t="s">
        <v>31</v>
      </c>
      <c r="G52" s="33" t="s">
        <v>1312</v>
      </c>
      <c r="H52" s="33" t="s">
        <v>1309</v>
      </c>
      <c r="I52" s="33" t="s">
        <v>28</v>
      </c>
      <c r="J52" s="31">
        <v>43153</v>
      </c>
      <c r="K52" s="31">
        <v>43168</v>
      </c>
      <c r="L52" s="34">
        <f t="shared" si="0"/>
        <v>15</v>
      </c>
      <c r="M52" s="33" t="s">
        <v>103</v>
      </c>
      <c r="N52" s="65" t="s">
        <v>32</v>
      </c>
      <c r="O52" s="31">
        <v>43182</v>
      </c>
      <c r="P52" s="26">
        <f t="shared" si="1"/>
        <v>29</v>
      </c>
      <c r="Q52" s="33" t="s">
        <v>2348</v>
      </c>
      <c r="R52" s="49" t="s">
        <v>78</v>
      </c>
      <c r="S52" s="33" t="s">
        <v>1313</v>
      </c>
    </row>
    <row r="53" spans="1:19" ht="33.75" x14ac:dyDescent="0.2">
      <c r="A53" s="30">
        <v>51</v>
      </c>
      <c r="B53" s="31">
        <v>43153</v>
      </c>
      <c r="C53" s="32" t="s">
        <v>1238</v>
      </c>
      <c r="D53" s="33" t="s">
        <v>42</v>
      </c>
      <c r="E53" s="33" t="s">
        <v>1314</v>
      </c>
      <c r="F53" s="33" t="s">
        <v>34</v>
      </c>
      <c r="G53" s="33" t="s">
        <v>1314</v>
      </c>
      <c r="H53" s="33" t="s">
        <v>1315</v>
      </c>
      <c r="I53" s="33" t="s">
        <v>28</v>
      </c>
      <c r="J53" s="31">
        <v>43153</v>
      </c>
      <c r="K53" s="31">
        <v>43168</v>
      </c>
      <c r="L53" s="34">
        <f t="shared" si="0"/>
        <v>15</v>
      </c>
      <c r="M53" s="33" t="s">
        <v>103</v>
      </c>
      <c r="N53" s="65" t="s">
        <v>32</v>
      </c>
      <c r="O53" s="31">
        <v>43157</v>
      </c>
      <c r="P53" s="26">
        <f t="shared" si="1"/>
        <v>4</v>
      </c>
      <c r="Q53" s="33" t="s">
        <v>1316</v>
      </c>
      <c r="R53" s="49" t="s">
        <v>1317</v>
      </c>
      <c r="S53" s="33" t="s">
        <v>1316</v>
      </c>
    </row>
    <row r="54" spans="1:19" ht="46.5" customHeight="1" x14ac:dyDescent="0.2">
      <c r="A54" s="30">
        <v>52</v>
      </c>
      <c r="B54" s="31">
        <v>43154</v>
      </c>
      <c r="C54" s="32" t="s">
        <v>1238</v>
      </c>
      <c r="D54" s="33" t="s">
        <v>20</v>
      </c>
      <c r="E54" s="30" t="s">
        <v>1318</v>
      </c>
      <c r="F54" s="33" t="s">
        <v>31</v>
      </c>
      <c r="G54" s="30" t="s">
        <v>1318</v>
      </c>
      <c r="H54" s="33" t="s">
        <v>1309</v>
      </c>
      <c r="I54" s="33" t="s">
        <v>28</v>
      </c>
      <c r="J54" s="31">
        <v>43154</v>
      </c>
      <c r="K54" s="31">
        <v>43169</v>
      </c>
      <c r="L54" s="34">
        <f t="shared" si="0"/>
        <v>15</v>
      </c>
      <c r="M54" s="33" t="s">
        <v>103</v>
      </c>
      <c r="N54" s="65" t="s">
        <v>32</v>
      </c>
      <c r="O54" s="31">
        <v>43181</v>
      </c>
      <c r="P54" s="26">
        <f t="shared" si="1"/>
        <v>27</v>
      </c>
      <c r="Q54" s="33" t="s">
        <v>2349</v>
      </c>
      <c r="R54" s="49" t="s">
        <v>78</v>
      </c>
      <c r="S54" s="33" t="s">
        <v>2349</v>
      </c>
    </row>
    <row r="55" spans="1:19" ht="49.5" customHeight="1" x14ac:dyDescent="0.2">
      <c r="A55" s="30">
        <v>53</v>
      </c>
      <c r="B55" s="31">
        <v>43157</v>
      </c>
      <c r="C55" s="32" t="s">
        <v>1238</v>
      </c>
      <c r="D55" s="33" t="s">
        <v>26</v>
      </c>
      <c r="E55" s="30" t="s">
        <v>1319</v>
      </c>
      <c r="F55" s="33" t="s">
        <v>27</v>
      </c>
      <c r="G55" s="30" t="s">
        <v>1319</v>
      </c>
      <c r="H55" s="33" t="s">
        <v>1320</v>
      </c>
      <c r="I55" s="33" t="s">
        <v>28</v>
      </c>
      <c r="J55" s="31">
        <v>43157</v>
      </c>
      <c r="K55" s="31">
        <v>43172</v>
      </c>
      <c r="L55" s="34">
        <f t="shared" si="0"/>
        <v>15</v>
      </c>
      <c r="M55" s="33" t="s">
        <v>1244</v>
      </c>
      <c r="N55" s="65" t="s">
        <v>32</v>
      </c>
      <c r="O55" s="31">
        <v>43167</v>
      </c>
      <c r="P55" s="26">
        <f t="shared" si="1"/>
        <v>10</v>
      </c>
      <c r="Q55" s="33" t="s">
        <v>2350</v>
      </c>
      <c r="R55" s="49" t="s">
        <v>155</v>
      </c>
      <c r="S55" s="33" t="s">
        <v>2351</v>
      </c>
    </row>
    <row r="56" spans="1:19" ht="168.75" x14ac:dyDescent="0.2">
      <c r="A56" s="30">
        <v>54</v>
      </c>
      <c r="B56" s="31">
        <v>43162</v>
      </c>
      <c r="C56" s="32" t="s">
        <v>2352</v>
      </c>
      <c r="D56" s="33" t="s">
        <v>20</v>
      </c>
      <c r="E56" s="33" t="s">
        <v>2353</v>
      </c>
      <c r="F56" s="33" t="s">
        <v>27</v>
      </c>
      <c r="G56" s="33" t="s">
        <v>2353</v>
      </c>
      <c r="H56" s="33" t="s">
        <v>1320</v>
      </c>
      <c r="I56" s="33" t="s">
        <v>28</v>
      </c>
      <c r="J56" s="31">
        <v>43162</v>
      </c>
      <c r="K56" s="31">
        <v>43177</v>
      </c>
      <c r="L56" s="34">
        <f t="shared" si="0"/>
        <v>15</v>
      </c>
      <c r="M56" s="33" t="s">
        <v>374</v>
      </c>
      <c r="N56" s="65" t="s">
        <v>32</v>
      </c>
      <c r="O56" s="31">
        <v>43167</v>
      </c>
      <c r="P56" s="26">
        <f t="shared" si="1"/>
        <v>5</v>
      </c>
      <c r="Q56" s="33" t="s">
        <v>2354</v>
      </c>
      <c r="R56" s="49" t="s">
        <v>155</v>
      </c>
      <c r="S56" s="33" t="s">
        <v>2355</v>
      </c>
    </row>
    <row r="57" spans="1:19" ht="22.5" x14ac:dyDescent="0.2">
      <c r="A57" s="30">
        <v>55</v>
      </c>
      <c r="B57" s="31">
        <v>43165</v>
      </c>
      <c r="C57" s="32" t="s">
        <v>2352</v>
      </c>
      <c r="D57" s="33" t="s">
        <v>214</v>
      </c>
      <c r="E57" s="33" t="s">
        <v>2356</v>
      </c>
      <c r="F57" s="33" t="s">
        <v>27</v>
      </c>
      <c r="G57" s="33" t="s">
        <v>2356</v>
      </c>
      <c r="H57" s="33" t="s">
        <v>1315</v>
      </c>
      <c r="I57" s="33" t="s">
        <v>28</v>
      </c>
      <c r="J57" s="31">
        <v>43165</v>
      </c>
      <c r="K57" s="31">
        <v>43180</v>
      </c>
      <c r="L57" s="34">
        <f t="shared" si="0"/>
        <v>15</v>
      </c>
      <c r="M57" s="33" t="s">
        <v>1244</v>
      </c>
      <c r="N57" s="65" t="s">
        <v>32</v>
      </c>
      <c r="O57" s="31">
        <v>43166</v>
      </c>
      <c r="P57" s="26">
        <f t="shared" si="1"/>
        <v>1</v>
      </c>
      <c r="Q57" s="33" t="s">
        <v>2357</v>
      </c>
      <c r="R57" s="49" t="s">
        <v>2336</v>
      </c>
      <c r="S57" s="33" t="s">
        <v>2357</v>
      </c>
    </row>
    <row r="58" spans="1:19" ht="146.25" x14ac:dyDescent="0.2">
      <c r="A58" s="30">
        <v>56</v>
      </c>
      <c r="B58" s="31">
        <v>43167</v>
      </c>
      <c r="C58" s="32" t="s">
        <v>2352</v>
      </c>
      <c r="D58" s="33" t="s">
        <v>30</v>
      </c>
      <c r="E58" s="33" t="s">
        <v>2358</v>
      </c>
      <c r="F58" s="33" t="s">
        <v>27</v>
      </c>
      <c r="G58" s="33" t="s">
        <v>2358</v>
      </c>
      <c r="H58" s="33" t="s">
        <v>2359</v>
      </c>
      <c r="I58" s="33" t="s">
        <v>28</v>
      </c>
      <c r="J58" s="31">
        <v>43167</v>
      </c>
      <c r="K58" s="31">
        <v>43182</v>
      </c>
      <c r="L58" s="34">
        <f t="shared" si="0"/>
        <v>15</v>
      </c>
      <c r="M58" s="33" t="s">
        <v>1244</v>
      </c>
      <c r="N58" s="65" t="s">
        <v>32</v>
      </c>
      <c r="O58" s="31">
        <v>43167</v>
      </c>
      <c r="P58" s="26">
        <f t="shared" si="1"/>
        <v>0</v>
      </c>
      <c r="Q58" s="33" t="s">
        <v>2350</v>
      </c>
      <c r="R58" s="49" t="s">
        <v>155</v>
      </c>
      <c r="S58" s="33" t="s">
        <v>2360</v>
      </c>
    </row>
    <row r="59" spans="1:19" ht="78.75" x14ac:dyDescent="0.2">
      <c r="A59" s="30">
        <v>57</v>
      </c>
      <c r="B59" s="31">
        <v>43167</v>
      </c>
      <c r="C59" s="32" t="s">
        <v>2352</v>
      </c>
      <c r="D59" s="33" t="s">
        <v>30</v>
      </c>
      <c r="E59" s="33" t="s">
        <v>2361</v>
      </c>
      <c r="F59" s="33" t="s">
        <v>27</v>
      </c>
      <c r="G59" s="33" t="s">
        <v>2361</v>
      </c>
      <c r="H59" s="33" t="s">
        <v>1315</v>
      </c>
      <c r="I59" s="33" t="s">
        <v>28</v>
      </c>
      <c r="J59" s="31">
        <v>43167</v>
      </c>
      <c r="K59" s="31">
        <v>43182</v>
      </c>
      <c r="L59" s="34">
        <f t="shared" si="0"/>
        <v>15</v>
      </c>
      <c r="M59" s="33" t="s">
        <v>1244</v>
      </c>
      <c r="N59" s="65" t="s">
        <v>32</v>
      </c>
      <c r="O59" s="31">
        <v>43179</v>
      </c>
      <c r="P59" s="26">
        <f t="shared" si="1"/>
        <v>12</v>
      </c>
      <c r="Q59" s="33" t="s">
        <v>2362</v>
      </c>
      <c r="R59" s="49" t="s">
        <v>155</v>
      </c>
      <c r="S59" s="33" t="s">
        <v>2363</v>
      </c>
    </row>
    <row r="60" spans="1:19" ht="303.75" x14ac:dyDescent="0.2">
      <c r="A60" s="30">
        <v>58</v>
      </c>
      <c r="B60" s="31">
        <v>43167</v>
      </c>
      <c r="C60" s="32" t="s">
        <v>2352</v>
      </c>
      <c r="D60" s="33" t="s">
        <v>214</v>
      </c>
      <c r="E60" s="33" t="s">
        <v>2364</v>
      </c>
      <c r="F60" s="33" t="s">
        <v>27</v>
      </c>
      <c r="G60" s="33" t="s">
        <v>2364</v>
      </c>
      <c r="H60" s="33" t="s">
        <v>2365</v>
      </c>
      <c r="I60" s="33" t="s">
        <v>28</v>
      </c>
      <c r="J60" s="31">
        <v>43167</v>
      </c>
      <c r="K60" s="31">
        <v>43182</v>
      </c>
      <c r="L60" s="34">
        <f t="shared" si="0"/>
        <v>15</v>
      </c>
      <c r="M60" s="33" t="s">
        <v>1244</v>
      </c>
      <c r="N60" s="65" t="s">
        <v>32</v>
      </c>
      <c r="O60" s="31">
        <v>43200</v>
      </c>
      <c r="P60" s="26">
        <f t="shared" si="1"/>
        <v>33</v>
      </c>
      <c r="Q60" s="33" t="s">
        <v>3432</v>
      </c>
      <c r="R60" s="49" t="s">
        <v>89</v>
      </c>
      <c r="S60" s="33" t="s">
        <v>4740</v>
      </c>
    </row>
    <row r="61" spans="1:19" ht="168.75" x14ac:dyDescent="0.2">
      <c r="A61" s="30">
        <v>59</v>
      </c>
      <c r="B61" s="31">
        <v>43167</v>
      </c>
      <c r="C61" s="32" t="s">
        <v>2352</v>
      </c>
      <c r="D61" s="33" t="s">
        <v>30</v>
      </c>
      <c r="E61" s="33" t="s">
        <v>2366</v>
      </c>
      <c r="F61" s="33" t="s">
        <v>31</v>
      </c>
      <c r="G61" s="33" t="s">
        <v>2366</v>
      </c>
      <c r="H61" s="33" t="s">
        <v>1315</v>
      </c>
      <c r="I61" s="33" t="s">
        <v>28</v>
      </c>
      <c r="J61" s="31">
        <v>43167</v>
      </c>
      <c r="K61" s="31">
        <v>43182</v>
      </c>
      <c r="L61" s="34">
        <f t="shared" si="0"/>
        <v>15</v>
      </c>
      <c r="M61" s="33" t="s">
        <v>1244</v>
      </c>
      <c r="N61" s="65" t="s">
        <v>32</v>
      </c>
      <c r="O61" s="31">
        <v>43179</v>
      </c>
      <c r="P61" s="26">
        <f t="shared" si="1"/>
        <v>12</v>
      </c>
      <c r="Q61" s="33" t="s">
        <v>2354</v>
      </c>
      <c r="R61" s="49" t="s">
        <v>155</v>
      </c>
      <c r="S61" s="33" t="s">
        <v>2355</v>
      </c>
    </row>
    <row r="62" spans="1:19" ht="22.5" x14ac:dyDescent="0.2">
      <c r="A62" s="30">
        <v>60</v>
      </c>
      <c r="B62" s="31">
        <v>43167</v>
      </c>
      <c r="C62" s="32" t="s">
        <v>2352</v>
      </c>
      <c r="D62" s="33" t="s">
        <v>214</v>
      </c>
      <c r="E62" s="33" t="s">
        <v>2367</v>
      </c>
      <c r="F62" s="33" t="s">
        <v>27</v>
      </c>
      <c r="G62" s="33" t="s">
        <v>2367</v>
      </c>
      <c r="H62" s="33" t="s">
        <v>1315</v>
      </c>
      <c r="I62" s="33" t="s">
        <v>28</v>
      </c>
      <c r="J62" s="31">
        <v>43167</v>
      </c>
      <c r="K62" s="31">
        <v>43182</v>
      </c>
      <c r="L62" s="34">
        <f t="shared" si="0"/>
        <v>15</v>
      </c>
      <c r="M62" s="33" t="s">
        <v>1244</v>
      </c>
      <c r="N62" s="65" t="s">
        <v>32</v>
      </c>
      <c r="O62" s="31">
        <v>43199</v>
      </c>
      <c r="P62" s="26">
        <f t="shared" si="1"/>
        <v>32</v>
      </c>
      <c r="Q62" s="33" t="s">
        <v>3431</v>
      </c>
      <c r="R62" s="49" t="s">
        <v>2336</v>
      </c>
      <c r="S62" s="33" t="s">
        <v>3431</v>
      </c>
    </row>
    <row r="63" spans="1:19" ht="45" x14ac:dyDescent="0.2">
      <c r="A63" s="30">
        <v>61</v>
      </c>
      <c r="B63" s="31">
        <v>43168</v>
      </c>
      <c r="C63" s="32" t="s">
        <v>2352</v>
      </c>
      <c r="D63" s="33" t="s">
        <v>20</v>
      </c>
      <c r="E63" s="33" t="s">
        <v>2368</v>
      </c>
      <c r="F63" s="33" t="s">
        <v>31</v>
      </c>
      <c r="G63" s="33" t="s">
        <v>2368</v>
      </c>
      <c r="H63" s="33" t="s">
        <v>1309</v>
      </c>
      <c r="I63" s="33" t="s">
        <v>28</v>
      </c>
      <c r="J63" s="31">
        <v>43168</v>
      </c>
      <c r="K63" s="31">
        <v>43183</v>
      </c>
      <c r="L63" s="34">
        <f t="shared" si="0"/>
        <v>15</v>
      </c>
      <c r="M63" s="33" t="s">
        <v>103</v>
      </c>
      <c r="N63" s="65" t="s">
        <v>32</v>
      </c>
      <c r="O63" s="31">
        <v>43190</v>
      </c>
      <c r="P63" s="26">
        <f t="shared" si="1"/>
        <v>22</v>
      </c>
      <c r="Q63" s="33" t="s">
        <v>3433</v>
      </c>
      <c r="R63" s="49" t="s">
        <v>74</v>
      </c>
      <c r="S63" s="33" t="s">
        <v>3433</v>
      </c>
    </row>
    <row r="64" spans="1:19" ht="146.25" x14ac:dyDescent="0.2">
      <c r="A64" s="30">
        <v>62</v>
      </c>
      <c r="B64" s="31">
        <v>43168</v>
      </c>
      <c r="C64" s="32" t="s">
        <v>2352</v>
      </c>
      <c r="D64" s="33" t="s">
        <v>20</v>
      </c>
      <c r="E64" s="33" t="s">
        <v>2369</v>
      </c>
      <c r="F64" s="33" t="s">
        <v>27</v>
      </c>
      <c r="G64" s="30" t="s">
        <v>2369</v>
      </c>
      <c r="H64" s="33" t="s">
        <v>2370</v>
      </c>
      <c r="I64" s="33" t="s">
        <v>28</v>
      </c>
      <c r="J64" s="31">
        <v>43168</v>
      </c>
      <c r="K64" s="31">
        <v>43183</v>
      </c>
      <c r="L64" s="34">
        <f t="shared" si="0"/>
        <v>15</v>
      </c>
      <c r="M64" s="33" t="s">
        <v>374</v>
      </c>
      <c r="N64" s="65" t="s">
        <v>32</v>
      </c>
      <c r="O64" s="31">
        <v>43180</v>
      </c>
      <c r="P64" s="26">
        <f t="shared" si="1"/>
        <v>12</v>
      </c>
      <c r="Q64" s="33" t="s">
        <v>3434</v>
      </c>
      <c r="R64" s="49" t="s">
        <v>155</v>
      </c>
      <c r="S64" s="33" t="s">
        <v>3435</v>
      </c>
    </row>
    <row r="65" spans="1:19" ht="67.5" x14ac:dyDescent="0.2">
      <c r="A65" s="30">
        <v>63</v>
      </c>
      <c r="B65" s="31">
        <v>43172</v>
      </c>
      <c r="C65" s="32" t="s">
        <v>2352</v>
      </c>
      <c r="D65" s="33" t="s">
        <v>30</v>
      </c>
      <c r="E65" s="33" t="s">
        <v>2371</v>
      </c>
      <c r="F65" s="33" t="s">
        <v>27</v>
      </c>
      <c r="G65" s="33" t="s">
        <v>2371</v>
      </c>
      <c r="H65" s="33" t="s">
        <v>1315</v>
      </c>
      <c r="I65" s="33" t="s">
        <v>28</v>
      </c>
      <c r="J65" s="31">
        <v>43172</v>
      </c>
      <c r="K65" s="31">
        <v>43187</v>
      </c>
      <c r="L65" s="34">
        <f t="shared" si="0"/>
        <v>15</v>
      </c>
      <c r="M65" s="33" t="s">
        <v>1244</v>
      </c>
      <c r="N65" s="65" t="s">
        <v>32</v>
      </c>
      <c r="O65" s="31">
        <v>43179</v>
      </c>
      <c r="P65" s="26">
        <f t="shared" si="1"/>
        <v>7</v>
      </c>
      <c r="Q65" s="33" t="s">
        <v>2372</v>
      </c>
      <c r="R65" s="49" t="s">
        <v>155</v>
      </c>
      <c r="S65" s="33" t="s">
        <v>3436</v>
      </c>
    </row>
    <row r="66" spans="1:19" ht="78.75" x14ac:dyDescent="0.2">
      <c r="A66" s="30">
        <v>64</v>
      </c>
      <c r="B66" s="31">
        <v>43172</v>
      </c>
      <c r="C66" s="32" t="s">
        <v>2352</v>
      </c>
      <c r="D66" s="33" t="s">
        <v>214</v>
      </c>
      <c r="E66" s="33" t="s">
        <v>2373</v>
      </c>
      <c r="F66" s="33" t="s">
        <v>27</v>
      </c>
      <c r="G66" s="33" t="s">
        <v>2373</v>
      </c>
      <c r="H66" s="33" t="s">
        <v>1315</v>
      </c>
      <c r="I66" s="33" t="s">
        <v>28</v>
      </c>
      <c r="J66" s="31">
        <v>43172</v>
      </c>
      <c r="K66" s="31">
        <v>43187</v>
      </c>
      <c r="L66" s="34">
        <f t="shared" si="0"/>
        <v>15</v>
      </c>
      <c r="M66" s="33" t="s">
        <v>1244</v>
      </c>
      <c r="N66" s="65" t="s">
        <v>32</v>
      </c>
      <c r="O66" s="31">
        <v>43237</v>
      </c>
      <c r="P66" s="26">
        <f t="shared" si="1"/>
        <v>65</v>
      </c>
      <c r="Q66" s="33" t="s">
        <v>3437</v>
      </c>
      <c r="R66" s="49" t="s">
        <v>89</v>
      </c>
      <c r="S66" s="33" t="s">
        <v>4741</v>
      </c>
    </row>
    <row r="67" spans="1:19" ht="45" x14ac:dyDescent="0.2">
      <c r="A67" s="30">
        <v>65</v>
      </c>
      <c r="B67" s="31">
        <v>43172</v>
      </c>
      <c r="C67" s="32" t="s">
        <v>2352</v>
      </c>
      <c r="D67" s="33" t="s">
        <v>20</v>
      </c>
      <c r="E67" s="33" t="s">
        <v>2374</v>
      </c>
      <c r="F67" s="33" t="s">
        <v>31</v>
      </c>
      <c r="G67" s="33" t="s">
        <v>2374</v>
      </c>
      <c r="H67" s="33" t="s">
        <v>1309</v>
      </c>
      <c r="I67" s="33" t="s">
        <v>28</v>
      </c>
      <c r="J67" s="31">
        <v>43172</v>
      </c>
      <c r="K67" s="31">
        <v>43187</v>
      </c>
      <c r="L67" s="34">
        <f t="shared" si="0"/>
        <v>15</v>
      </c>
      <c r="M67" s="33" t="s">
        <v>103</v>
      </c>
      <c r="N67" s="65" t="s">
        <v>32</v>
      </c>
      <c r="O67" s="31">
        <v>43181</v>
      </c>
      <c r="P67" s="26">
        <f t="shared" si="1"/>
        <v>9</v>
      </c>
      <c r="Q67" s="33" t="s">
        <v>3438</v>
      </c>
      <c r="R67" s="49" t="s">
        <v>74</v>
      </c>
      <c r="S67" s="33" t="s">
        <v>3438</v>
      </c>
    </row>
    <row r="68" spans="1:19" ht="33.75" x14ac:dyDescent="0.2">
      <c r="A68" s="30">
        <v>66</v>
      </c>
      <c r="B68" s="31">
        <v>43172</v>
      </c>
      <c r="C68" s="32" t="s">
        <v>2352</v>
      </c>
      <c r="D68" s="33" t="s">
        <v>20</v>
      </c>
      <c r="E68" s="33" t="s">
        <v>2375</v>
      </c>
      <c r="F68" s="33" t="s">
        <v>27</v>
      </c>
      <c r="G68" s="33" t="s">
        <v>2375</v>
      </c>
      <c r="H68" s="33" t="s">
        <v>1315</v>
      </c>
      <c r="I68" s="33" t="s">
        <v>28</v>
      </c>
      <c r="J68" s="31">
        <v>43172</v>
      </c>
      <c r="K68" s="31">
        <v>43187</v>
      </c>
      <c r="L68" s="34">
        <f t="shared" ref="L68:L131" si="2">+K68-J68</f>
        <v>15</v>
      </c>
      <c r="M68" s="33" t="s">
        <v>103</v>
      </c>
      <c r="N68" s="65" t="s">
        <v>32</v>
      </c>
      <c r="O68" s="31">
        <v>43179</v>
      </c>
      <c r="P68" s="26">
        <f t="shared" ref="P68:P131" si="3">+O68-J68</f>
        <v>7</v>
      </c>
      <c r="Q68" s="33" t="s">
        <v>2376</v>
      </c>
      <c r="R68" s="49" t="s">
        <v>1317</v>
      </c>
      <c r="S68" s="33" t="s">
        <v>2376</v>
      </c>
    </row>
    <row r="69" spans="1:19" ht="22.5" x14ac:dyDescent="0.2">
      <c r="A69" s="30">
        <v>67</v>
      </c>
      <c r="B69" s="31">
        <v>43173</v>
      </c>
      <c r="C69" s="32" t="s">
        <v>2352</v>
      </c>
      <c r="D69" s="33" t="s">
        <v>20</v>
      </c>
      <c r="E69" s="33" t="s">
        <v>2377</v>
      </c>
      <c r="F69" s="33" t="s">
        <v>27</v>
      </c>
      <c r="G69" s="33" t="s">
        <v>2377</v>
      </c>
      <c r="H69" s="33" t="s">
        <v>2378</v>
      </c>
      <c r="I69" s="33" t="s">
        <v>28</v>
      </c>
      <c r="J69" s="31">
        <v>43173</v>
      </c>
      <c r="K69" s="31">
        <v>43188</v>
      </c>
      <c r="L69" s="34">
        <f t="shared" si="2"/>
        <v>15</v>
      </c>
      <c r="M69" s="33" t="s">
        <v>1244</v>
      </c>
      <c r="N69" s="65" t="s">
        <v>32</v>
      </c>
      <c r="O69" s="31">
        <v>43182</v>
      </c>
      <c r="P69" s="26">
        <f t="shared" si="3"/>
        <v>9</v>
      </c>
      <c r="Q69" s="33" t="s">
        <v>3439</v>
      </c>
      <c r="R69" s="49" t="s">
        <v>74</v>
      </c>
      <c r="S69" s="33" t="s">
        <v>3440</v>
      </c>
    </row>
    <row r="70" spans="1:19" ht="123.75" x14ac:dyDescent="0.2">
      <c r="A70" s="30">
        <v>68</v>
      </c>
      <c r="B70" s="31">
        <v>43173</v>
      </c>
      <c r="C70" s="32" t="s">
        <v>2352</v>
      </c>
      <c r="D70" s="33" t="s">
        <v>20</v>
      </c>
      <c r="E70" s="33" t="s">
        <v>2379</v>
      </c>
      <c r="F70" s="33" t="s">
        <v>27</v>
      </c>
      <c r="G70" s="33" t="s">
        <v>2379</v>
      </c>
      <c r="H70" s="33" t="s">
        <v>2370</v>
      </c>
      <c r="I70" s="33" t="s">
        <v>28</v>
      </c>
      <c r="J70" s="31">
        <v>43173</v>
      </c>
      <c r="K70" s="31">
        <v>43188</v>
      </c>
      <c r="L70" s="34">
        <f t="shared" si="2"/>
        <v>15</v>
      </c>
      <c r="M70" s="33" t="s">
        <v>374</v>
      </c>
      <c r="N70" s="65" t="s">
        <v>32</v>
      </c>
      <c r="O70" s="31">
        <v>43180</v>
      </c>
      <c r="P70" s="26">
        <f t="shared" si="3"/>
        <v>7</v>
      </c>
      <c r="Q70" s="33" t="s">
        <v>3441</v>
      </c>
      <c r="R70" s="49" t="s">
        <v>155</v>
      </c>
      <c r="S70" s="33" t="s">
        <v>3442</v>
      </c>
    </row>
    <row r="71" spans="1:19" ht="168.75" x14ac:dyDescent="0.2">
      <c r="A71" s="30">
        <v>69</v>
      </c>
      <c r="B71" s="31">
        <v>43174</v>
      </c>
      <c r="C71" s="32" t="s">
        <v>2352</v>
      </c>
      <c r="D71" s="33" t="s">
        <v>30</v>
      </c>
      <c r="E71" s="33" t="s">
        <v>2380</v>
      </c>
      <c r="F71" s="33" t="s">
        <v>27</v>
      </c>
      <c r="G71" s="33" t="s">
        <v>2380</v>
      </c>
      <c r="H71" s="33" t="s">
        <v>1315</v>
      </c>
      <c r="I71" s="33" t="s">
        <v>28</v>
      </c>
      <c r="J71" s="31">
        <v>43174</v>
      </c>
      <c r="K71" s="31">
        <v>43189</v>
      </c>
      <c r="L71" s="34">
        <f t="shared" si="2"/>
        <v>15</v>
      </c>
      <c r="M71" s="33" t="s">
        <v>1244</v>
      </c>
      <c r="N71" s="65" t="s">
        <v>32</v>
      </c>
      <c r="O71" s="31">
        <v>43179</v>
      </c>
      <c r="P71" s="26">
        <f t="shared" si="3"/>
        <v>5</v>
      </c>
      <c r="Q71" s="33" t="s">
        <v>2381</v>
      </c>
      <c r="R71" s="49" t="s">
        <v>155</v>
      </c>
      <c r="S71" s="33" t="s">
        <v>2382</v>
      </c>
    </row>
    <row r="72" spans="1:19" ht="101.25" x14ac:dyDescent="0.2">
      <c r="A72" s="30">
        <v>70</v>
      </c>
      <c r="B72" s="31">
        <v>43174</v>
      </c>
      <c r="C72" s="32" t="s">
        <v>2352</v>
      </c>
      <c r="D72" s="33" t="s">
        <v>30</v>
      </c>
      <c r="E72" s="33" t="s">
        <v>2383</v>
      </c>
      <c r="F72" s="33" t="s">
        <v>27</v>
      </c>
      <c r="G72" s="33" t="s">
        <v>2383</v>
      </c>
      <c r="H72" s="33" t="s">
        <v>1315</v>
      </c>
      <c r="I72" s="33" t="s">
        <v>28</v>
      </c>
      <c r="J72" s="31">
        <v>43174</v>
      </c>
      <c r="K72" s="31">
        <v>43189</v>
      </c>
      <c r="L72" s="34">
        <f t="shared" si="2"/>
        <v>15</v>
      </c>
      <c r="M72" s="33" t="s">
        <v>1244</v>
      </c>
      <c r="N72" s="65" t="s">
        <v>32</v>
      </c>
      <c r="O72" s="31">
        <v>43179</v>
      </c>
      <c r="P72" s="26">
        <f t="shared" si="3"/>
        <v>5</v>
      </c>
      <c r="Q72" s="33" t="s">
        <v>2384</v>
      </c>
      <c r="R72" s="49" t="s">
        <v>155</v>
      </c>
      <c r="S72" s="33" t="s">
        <v>2385</v>
      </c>
    </row>
    <row r="73" spans="1:19" ht="67.5" x14ac:dyDescent="0.2">
      <c r="A73" s="30">
        <v>71</v>
      </c>
      <c r="B73" s="31">
        <v>43174</v>
      </c>
      <c r="C73" s="32" t="s">
        <v>2352</v>
      </c>
      <c r="D73" s="33" t="s">
        <v>20</v>
      </c>
      <c r="E73" s="33" t="s">
        <v>2386</v>
      </c>
      <c r="F73" s="33" t="s">
        <v>31</v>
      </c>
      <c r="G73" s="33" t="s">
        <v>2386</v>
      </c>
      <c r="H73" s="33" t="s">
        <v>1309</v>
      </c>
      <c r="I73" s="33" t="s">
        <v>28</v>
      </c>
      <c r="J73" s="31">
        <v>43174</v>
      </c>
      <c r="K73" s="31">
        <v>43189</v>
      </c>
      <c r="L73" s="34">
        <f t="shared" si="2"/>
        <v>15</v>
      </c>
      <c r="M73" s="33" t="s">
        <v>103</v>
      </c>
      <c r="N73" s="65" t="s">
        <v>32</v>
      </c>
      <c r="O73" s="31">
        <v>43190</v>
      </c>
      <c r="P73" s="26">
        <f t="shared" si="3"/>
        <v>16</v>
      </c>
      <c r="Q73" s="33" t="s">
        <v>3443</v>
      </c>
      <c r="R73" s="49" t="s">
        <v>74</v>
      </c>
      <c r="S73" s="33" t="s">
        <v>3443</v>
      </c>
    </row>
    <row r="74" spans="1:19" ht="22.5" x14ac:dyDescent="0.2">
      <c r="A74" s="30">
        <v>72</v>
      </c>
      <c r="B74" s="31">
        <v>43175</v>
      </c>
      <c r="C74" s="32" t="s">
        <v>2352</v>
      </c>
      <c r="D74" s="33" t="s">
        <v>26</v>
      </c>
      <c r="E74" s="33" t="s">
        <v>2387</v>
      </c>
      <c r="F74" s="33" t="s">
        <v>31</v>
      </c>
      <c r="G74" s="30" t="s">
        <v>2387</v>
      </c>
      <c r="H74" s="33" t="s">
        <v>2388</v>
      </c>
      <c r="I74" s="33" t="s">
        <v>28</v>
      </c>
      <c r="J74" s="31">
        <v>43175</v>
      </c>
      <c r="K74" s="31">
        <v>43190</v>
      </c>
      <c r="L74" s="34">
        <f t="shared" si="2"/>
        <v>15</v>
      </c>
      <c r="M74" s="33" t="s">
        <v>103</v>
      </c>
      <c r="N74" s="65" t="s">
        <v>32</v>
      </c>
      <c r="O74" s="31">
        <v>43189</v>
      </c>
      <c r="P74" s="26">
        <f t="shared" si="3"/>
        <v>14</v>
      </c>
      <c r="Q74" s="33" t="s">
        <v>3444</v>
      </c>
      <c r="R74" s="49" t="s">
        <v>78</v>
      </c>
      <c r="S74" s="33" t="s">
        <v>3444</v>
      </c>
    </row>
    <row r="75" spans="1:19" ht="225" x14ac:dyDescent="0.2">
      <c r="A75" s="30">
        <v>73</v>
      </c>
      <c r="B75" s="31">
        <v>43175</v>
      </c>
      <c r="C75" s="32" t="s">
        <v>2352</v>
      </c>
      <c r="D75" s="33" t="s">
        <v>20</v>
      </c>
      <c r="E75" s="33" t="s">
        <v>2389</v>
      </c>
      <c r="F75" s="33" t="s">
        <v>27</v>
      </c>
      <c r="G75" s="30" t="s">
        <v>2389</v>
      </c>
      <c r="H75" s="33" t="s">
        <v>2390</v>
      </c>
      <c r="I75" s="33" t="s">
        <v>28</v>
      </c>
      <c r="J75" s="31">
        <v>43175</v>
      </c>
      <c r="K75" s="31">
        <v>43190</v>
      </c>
      <c r="L75" s="34">
        <f t="shared" si="2"/>
        <v>15</v>
      </c>
      <c r="M75" s="33" t="s">
        <v>374</v>
      </c>
      <c r="N75" s="65" t="s">
        <v>32</v>
      </c>
      <c r="O75" s="31">
        <v>43180</v>
      </c>
      <c r="P75" s="26">
        <f t="shared" si="3"/>
        <v>5</v>
      </c>
      <c r="Q75" s="33" t="s">
        <v>3445</v>
      </c>
      <c r="R75" s="49" t="s">
        <v>155</v>
      </c>
      <c r="S75" s="33" t="s">
        <v>3446</v>
      </c>
    </row>
    <row r="76" spans="1:19" ht="157.5" x14ac:dyDescent="0.2">
      <c r="A76" s="30">
        <v>74</v>
      </c>
      <c r="B76" s="31">
        <v>43175</v>
      </c>
      <c r="C76" s="32" t="s">
        <v>2352</v>
      </c>
      <c r="D76" s="33" t="s">
        <v>20</v>
      </c>
      <c r="E76" s="33" t="s">
        <v>2391</v>
      </c>
      <c r="F76" s="33" t="s">
        <v>27</v>
      </c>
      <c r="G76" s="30" t="s">
        <v>2391</v>
      </c>
      <c r="H76" s="33" t="s">
        <v>2392</v>
      </c>
      <c r="I76" s="33" t="s">
        <v>28</v>
      </c>
      <c r="J76" s="31">
        <v>43175</v>
      </c>
      <c r="K76" s="31">
        <v>43190</v>
      </c>
      <c r="L76" s="34">
        <f t="shared" si="2"/>
        <v>15</v>
      </c>
      <c r="M76" s="33" t="s">
        <v>374</v>
      </c>
      <c r="N76" s="65" t="s">
        <v>32</v>
      </c>
      <c r="O76" s="31">
        <v>43180</v>
      </c>
      <c r="P76" s="26">
        <f t="shared" si="3"/>
        <v>5</v>
      </c>
      <c r="Q76" s="33" t="s">
        <v>3447</v>
      </c>
      <c r="R76" s="49" t="s">
        <v>155</v>
      </c>
      <c r="S76" s="33" t="s">
        <v>3448</v>
      </c>
    </row>
    <row r="77" spans="1:19" ht="101.25" x14ac:dyDescent="0.2">
      <c r="A77" s="30">
        <v>75</v>
      </c>
      <c r="B77" s="31">
        <v>43177</v>
      </c>
      <c r="C77" s="32" t="s">
        <v>2352</v>
      </c>
      <c r="D77" s="33" t="s">
        <v>20</v>
      </c>
      <c r="E77" s="33" t="s">
        <v>2393</v>
      </c>
      <c r="F77" s="33" t="s">
        <v>27</v>
      </c>
      <c r="G77" s="30" t="s">
        <v>2393</v>
      </c>
      <c r="H77" s="33" t="s">
        <v>2394</v>
      </c>
      <c r="I77" s="33" t="s">
        <v>28</v>
      </c>
      <c r="J77" s="31">
        <v>43177</v>
      </c>
      <c r="K77" s="31">
        <v>43192</v>
      </c>
      <c r="L77" s="34">
        <f t="shared" si="2"/>
        <v>15</v>
      </c>
      <c r="M77" s="33" t="s">
        <v>374</v>
      </c>
      <c r="N77" s="65" t="s">
        <v>32</v>
      </c>
      <c r="O77" s="31">
        <v>43180</v>
      </c>
      <c r="P77" s="26">
        <f t="shared" si="3"/>
        <v>3</v>
      </c>
      <c r="Q77" s="33" t="s">
        <v>3449</v>
      </c>
      <c r="R77" s="49" t="s">
        <v>155</v>
      </c>
      <c r="S77" s="33" t="s">
        <v>3450</v>
      </c>
    </row>
    <row r="78" spans="1:19" ht="45" x14ac:dyDescent="0.2">
      <c r="A78" s="30">
        <v>76</v>
      </c>
      <c r="B78" s="31">
        <v>43177</v>
      </c>
      <c r="C78" s="32" t="s">
        <v>2352</v>
      </c>
      <c r="D78" s="33" t="s">
        <v>20</v>
      </c>
      <c r="E78" s="33" t="s">
        <v>2395</v>
      </c>
      <c r="F78" s="33" t="s">
        <v>27</v>
      </c>
      <c r="G78" s="30" t="s">
        <v>2395</v>
      </c>
      <c r="H78" s="33" t="s">
        <v>2396</v>
      </c>
      <c r="I78" s="33" t="s">
        <v>28</v>
      </c>
      <c r="J78" s="31">
        <v>43177</v>
      </c>
      <c r="K78" s="31">
        <v>43192</v>
      </c>
      <c r="L78" s="34">
        <f t="shared" si="2"/>
        <v>15</v>
      </c>
      <c r="M78" s="33" t="s">
        <v>1244</v>
      </c>
      <c r="N78" s="65" t="s">
        <v>32</v>
      </c>
      <c r="O78" s="31">
        <v>43177</v>
      </c>
      <c r="P78" s="26">
        <f t="shared" si="3"/>
        <v>0</v>
      </c>
      <c r="Q78" s="33" t="s">
        <v>3451</v>
      </c>
      <c r="R78" s="49" t="s">
        <v>155</v>
      </c>
      <c r="S78" s="33" t="s">
        <v>3452</v>
      </c>
    </row>
    <row r="79" spans="1:19" ht="33.75" x14ac:dyDescent="0.2">
      <c r="A79" s="30">
        <v>77</v>
      </c>
      <c r="B79" s="31">
        <v>43179</v>
      </c>
      <c r="C79" s="32" t="s">
        <v>2352</v>
      </c>
      <c r="D79" s="33" t="s">
        <v>20</v>
      </c>
      <c r="E79" s="33" t="s">
        <v>2397</v>
      </c>
      <c r="F79" s="33" t="s">
        <v>27</v>
      </c>
      <c r="G79" s="30" t="s">
        <v>2397</v>
      </c>
      <c r="H79" s="33" t="s">
        <v>2396</v>
      </c>
      <c r="I79" s="33" t="s">
        <v>28</v>
      </c>
      <c r="J79" s="31">
        <v>43179</v>
      </c>
      <c r="K79" s="31">
        <v>43194</v>
      </c>
      <c r="L79" s="34">
        <f t="shared" si="2"/>
        <v>15</v>
      </c>
      <c r="M79" s="33" t="s">
        <v>1244</v>
      </c>
      <c r="N79" s="65" t="s">
        <v>32</v>
      </c>
      <c r="O79" s="31">
        <v>43177</v>
      </c>
      <c r="P79" s="26">
        <f t="shared" si="3"/>
        <v>-2</v>
      </c>
      <c r="Q79" s="33" t="s">
        <v>3451</v>
      </c>
      <c r="R79" s="49" t="s">
        <v>155</v>
      </c>
      <c r="S79" s="33" t="s">
        <v>3452</v>
      </c>
    </row>
    <row r="80" spans="1:19" ht="146.25" x14ac:dyDescent="0.2">
      <c r="A80" s="30">
        <v>78</v>
      </c>
      <c r="B80" s="31">
        <v>43180</v>
      </c>
      <c r="C80" s="32" t="s">
        <v>2352</v>
      </c>
      <c r="D80" s="33" t="s">
        <v>30</v>
      </c>
      <c r="E80" s="33" t="s">
        <v>2398</v>
      </c>
      <c r="F80" s="33" t="s">
        <v>27</v>
      </c>
      <c r="G80" s="30" t="s">
        <v>2398</v>
      </c>
      <c r="H80" s="33" t="s">
        <v>1315</v>
      </c>
      <c r="I80" s="33" t="s">
        <v>28</v>
      </c>
      <c r="J80" s="31">
        <v>43180</v>
      </c>
      <c r="K80" s="31">
        <v>43195</v>
      </c>
      <c r="L80" s="34">
        <f t="shared" si="2"/>
        <v>15</v>
      </c>
      <c r="M80" s="33" t="s">
        <v>1244</v>
      </c>
      <c r="N80" s="65" t="s">
        <v>32</v>
      </c>
      <c r="O80" s="31">
        <v>43195</v>
      </c>
      <c r="P80" s="26">
        <f t="shared" si="3"/>
        <v>15</v>
      </c>
      <c r="Q80" s="33" t="s">
        <v>3453</v>
      </c>
      <c r="R80" s="49" t="s">
        <v>155</v>
      </c>
      <c r="S80" s="33" t="s">
        <v>3435</v>
      </c>
    </row>
    <row r="81" spans="1:19" ht="157.5" x14ac:dyDescent="0.2">
      <c r="A81" s="30">
        <v>79</v>
      </c>
      <c r="B81" s="31">
        <v>43180</v>
      </c>
      <c r="C81" s="32" t="s">
        <v>2352</v>
      </c>
      <c r="D81" s="33" t="s">
        <v>30</v>
      </c>
      <c r="E81" s="33" t="s">
        <v>2399</v>
      </c>
      <c r="F81" s="33" t="s">
        <v>27</v>
      </c>
      <c r="G81" s="30" t="s">
        <v>2399</v>
      </c>
      <c r="H81" s="33" t="s">
        <v>1315</v>
      </c>
      <c r="I81" s="33" t="s">
        <v>28</v>
      </c>
      <c r="J81" s="31">
        <v>43180</v>
      </c>
      <c r="K81" s="31">
        <v>43195</v>
      </c>
      <c r="L81" s="34">
        <f t="shared" si="2"/>
        <v>15</v>
      </c>
      <c r="M81" s="33" t="s">
        <v>1244</v>
      </c>
      <c r="N81" s="65" t="s">
        <v>32</v>
      </c>
      <c r="O81" s="31">
        <v>43195</v>
      </c>
      <c r="P81" s="26">
        <f t="shared" si="3"/>
        <v>15</v>
      </c>
      <c r="Q81" s="33" t="s">
        <v>3454</v>
      </c>
      <c r="R81" s="49" t="s">
        <v>155</v>
      </c>
      <c r="S81" s="33" t="s">
        <v>3448</v>
      </c>
    </row>
    <row r="82" spans="1:19" ht="123.75" x14ac:dyDescent="0.2">
      <c r="A82" s="30">
        <v>80</v>
      </c>
      <c r="B82" s="31">
        <v>43180</v>
      </c>
      <c r="C82" s="32" t="s">
        <v>2352</v>
      </c>
      <c r="D82" s="33" t="s">
        <v>30</v>
      </c>
      <c r="E82" s="33" t="s">
        <v>2400</v>
      </c>
      <c r="F82" s="33" t="s">
        <v>27</v>
      </c>
      <c r="G82" s="30" t="s">
        <v>2400</v>
      </c>
      <c r="H82" s="33" t="s">
        <v>1315</v>
      </c>
      <c r="I82" s="33" t="s">
        <v>28</v>
      </c>
      <c r="J82" s="31">
        <v>43180</v>
      </c>
      <c r="K82" s="31">
        <v>43195</v>
      </c>
      <c r="L82" s="34">
        <f t="shared" si="2"/>
        <v>15</v>
      </c>
      <c r="M82" s="33" t="s">
        <v>1244</v>
      </c>
      <c r="N82" s="65" t="s">
        <v>32</v>
      </c>
      <c r="O82" s="31">
        <v>43195</v>
      </c>
      <c r="P82" s="26">
        <f t="shared" si="3"/>
        <v>15</v>
      </c>
      <c r="Q82" s="33" t="s">
        <v>3455</v>
      </c>
      <c r="R82" s="49" t="s">
        <v>155</v>
      </c>
      <c r="S82" s="33" t="s">
        <v>3442</v>
      </c>
    </row>
    <row r="83" spans="1:19" ht="225" x14ac:dyDescent="0.2">
      <c r="A83" s="30">
        <v>81</v>
      </c>
      <c r="B83" s="31">
        <v>43180</v>
      </c>
      <c r="C83" s="32" t="s">
        <v>2352</v>
      </c>
      <c r="D83" s="33" t="s">
        <v>30</v>
      </c>
      <c r="E83" s="33" t="s">
        <v>2401</v>
      </c>
      <c r="F83" s="33" t="s">
        <v>27</v>
      </c>
      <c r="G83" s="30" t="s">
        <v>2401</v>
      </c>
      <c r="H83" s="33" t="s">
        <v>1315</v>
      </c>
      <c r="I83" s="33" t="s">
        <v>28</v>
      </c>
      <c r="J83" s="31">
        <v>43180</v>
      </c>
      <c r="K83" s="31">
        <v>43195</v>
      </c>
      <c r="L83" s="34">
        <f t="shared" si="2"/>
        <v>15</v>
      </c>
      <c r="M83" s="33" t="s">
        <v>1244</v>
      </c>
      <c r="N83" s="65" t="s">
        <v>32</v>
      </c>
      <c r="O83" s="31">
        <v>43195</v>
      </c>
      <c r="P83" s="26">
        <f t="shared" si="3"/>
        <v>15</v>
      </c>
      <c r="Q83" s="33" t="s">
        <v>3456</v>
      </c>
      <c r="R83" s="49" t="s">
        <v>155</v>
      </c>
      <c r="S83" s="33" t="s">
        <v>3446</v>
      </c>
    </row>
    <row r="84" spans="1:19" ht="101.25" x14ac:dyDescent="0.2">
      <c r="A84" s="30">
        <v>82</v>
      </c>
      <c r="B84" s="31">
        <v>43180</v>
      </c>
      <c r="C84" s="32" t="s">
        <v>2352</v>
      </c>
      <c r="D84" s="33" t="s">
        <v>30</v>
      </c>
      <c r="E84" s="33" t="s">
        <v>2402</v>
      </c>
      <c r="F84" s="33" t="s">
        <v>27</v>
      </c>
      <c r="G84" s="30" t="s">
        <v>2402</v>
      </c>
      <c r="H84" s="33" t="s">
        <v>1315</v>
      </c>
      <c r="I84" s="33" t="s">
        <v>28</v>
      </c>
      <c r="J84" s="31">
        <v>43180</v>
      </c>
      <c r="K84" s="31">
        <v>43195</v>
      </c>
      <c r="L84" s="34">
        <f t="shared" si="2"/>
        <v>15</v>
      </c>
      <c r="M84" s="33" t="s">
        <v>1244</v>
      </c>
      <c r="N84" s="65" t="s">
        <v>32</v>
      </c>
      <c r="O84" s="31">
        <v>43195</v>
      </c>
      <c r="P84" s="26">
        <f t="shared" si="3"/>
        <v>15</v>
      </c>
      <c r="Q84" s="33" t="s">
        <v>3457</v>
      </c>
      <c r="R84" s="49" t="s">
        <v>155</v>
      </c>
      <c r="S84" s="33" t="s">
        <v>3450</v>
      </c>
    </row>
    <row r="85" spans="1:19" ht="146.25" x14ac:dyDescent="0.2">
      <c r="A85" s="30">
        <v>83</v>
      </c>
      <c r="B85" s="31">
        <v>43180</v>
      </c>
      <c r="C85" s="32" t="s">
        <v>2352</v>
      </c>
      <c r="D85" s="33" t="s">
        <v>30</v>
      </c>
      <c r="E85" s="33" t="s">
        <v>2403</v>
      </c>
      <c r="F85" s="33" t="s">
        <v>27</v>
      </c>
      <c r="G85" s="30" t="s">
        <v>2403</v>
      </c>
      <c r="H85" s="33" t="s">
        <v>1315</v>
      </c>
      <c r="I85" s="33" t="s">
        <v>28</v>
      </c>
      <c r="J85" s="31">
        <v>43180</v>
      </c>
      <c r="K85" s="31">
        <v>43195</v>
      </c>
      <c r="L85" s="34">
        <f t="shared" si="2"/>
        <v>15</v>
      </c>
      <c r="M85" s="33" t="s">
        <v>1244</v>
      </c>
      <c r="N85" s="65" t="s">
        <v>32</v>
      </c>
      <c r="O85" s="31">
        <v>43195</v>
      </c>
      <c r="P85" s="26">
        <f t="shared" si="3"/>
        <v>15</v>
      </c>
      <c r="Q85" s="33" t="s">
        <v>3453</v>
      </c>
      <c r="R85" s="49" t="s">
        <v>155</v>
      </c>
      <c r="S85" s="33" t="s">
        <v>3435</v>
      </c>
    </row>
    <row r="86" spans="1:19" ht="213.75" x14ac:dyDescent="0.2">
      <c r="A86" s="30">
        <v>84</v>
      </c>
      <c r="B86" s="31">
        <v>43180</v>
      </c>
      <c r="C86" s="32" t="s">
        <v>2352</v>
      </c>
      <c r="D86" s="33" t="s">
        <v>20</v>
      </c>
      <c r="E86" s="33" t="s">
        <v>2404</v>
      </c>
      <c r="F86" s="33" t="s">
        <v>27</v>
      </c>
      <c r="G86" s="30" t="s">
        <v>2404</v>
      </c>
      <c r="H86" s="33" t="s">
        <v>2396</v>
      </c>
      <c r="I86" s="33" t="s">
        <v>28</v>
      </c>
      <c r="J86" s="31">
        <v>43180</v>
      </c>
      <c r="K86" s="31">
        <v>43195</v>
      </c>
      <c r="L86" s="34">
        <f t="shared" si="2"/>
        <v>15</v>
      </c>
      <c r="M86" s="33" t="s">
        <v>1244</v>
      </c>
      <c r="N86" s="65" t="s">
        <v>32</v>
      </c>
      <c r="O86" s="31">
        <v>43203</v>
      </c>
      <c r="P86" s="26">
        <f t="shared" si="3"/>
        <v>23</v>
      </c>
      <c r="Q86" s="33" t="s">
        <v>3458</v>
      </c>
      <c r="R86" s="49" t="s">
        <v>155</v>
      </c>
      <c r="S86" s="33" t="s">
        <v>3459</v>
      </c>
    </row>
    <row r="87" spans="1:19" ht="33.75" x14ac:dyDescent="0.2">
      <c r="A87" s="30">
        <v>85</v>
      </c>
      <c r="B87" s="31">
        <v>43181</v>
      </c>
      <c r="C87" s="32" t="s">
        <v>2352</v>
      </c>
      <c r="D87" s="33" t="s">
        <v>20</v>
      </c>
      <c r="E87" s="33" t="s">
        <v>2405</v>
      </c>
      <c r="F87" s="33" t="s">
        <v>27</v>
      </c>
      <c r="G87" s="30" t="s">
        <v>2406</v>
      </c>
      <c r="H87" s="33" t="s">
        <v>2396</v>
      </c>
      <c r="I87" s="33" t="s">
        <v>28</v>
      </c>
      <c r="J87" s="31">
        <v>43181</v>
      </c>
      <c r="K87" s="31">
        <v>43196</v>
      </c>
      <c r="L87" s="34">
        <f t="shared" si="2"/>
        <v>15</v>
      </c>
      <c r="M87" s="33" t="s">
        <v>1244</v>
      </c>
      <c r="N87" s="65" t="s">
        <v>32</v>
      </c>
      <c r="O87" s="31">
        <v>43181</v>
      </c>
      <c r="P87" s="26">
        <f t="shared" si="3"/>
        <v>0</v>
      </c>
      <c r="Q87" s="33" t="s">
        <v>3460</v>
      </c>
      <c r="R87" s="49" t="s">
        <v>155</v>
      </c>
      <c r="S87" s="33" t="s">
        <v>4742</v>
      </c>
    </row>
    <row r="88" spans="1:19" ht="213.75" x14ac:dyDescent="0.2">
      <c r="A88" s="30">
        <v>86</v>
      </c>
      <c r="B88" s="31">
        <v>43181</v>
      </c>
      <c r="C88" s="32" t="s">
        <v>2352</v>
      </c>
      <c r="D88" s="33" t="s">
        <v>20</v>
      </c>
      <c r="E88" s="33" t="s">
        <v>2407</v>
      </c>
      <c r="F88" s="33" t="s">
        <v>27</v>
      </c>
      <c r="G88" s="30" t="s">
        <v>2408</v>
      </c>
      <c r="H88" s="33" t="s">
        <v>2396</v>
      </c>
      <c r="I88" s="33" t="s">
        <v>28</v>
      </c>
      <c r="J88" s="31">
        <v>43181</v>
      </c>
      <c r="K88" s="31">
        <v>43196</v>
      </c>
      <c r="L88" s="34">
        <f t="shared" si="2"/>
        <v>15</v>
      </c>
      <c r="M88" s="33" t="s">
        <v>1244</v>
      </c>
      <c r="N88" s="65" t="s">
        <v>32</v>
      </c>
      <c r="O88" s="31">
        <v>43203</v>
      </c>
      <c r="P88" s="26">
        <f t="shared" si="3"/>
        <v>22</v>
      </c>
      <c r="Q88" s="33" t="s">
        <v>3461</v>
      </c>
      <c r="R88" s="49" t="s">
        <v>155</v>
      </c>
      <c r="S88" s="33" t="s">
        <v>3462</v>
      </c>
    </row>
    <row r="89" spans="1:19" ht="78.75" x14ac:dyDescent="0.2">
      <c r="A89" s="30">
        <v>87</v>
      </c>
      <c r="B89" s="31">
        <v>43182</v>
      </c>
      <c r="C89" s="32" t="s">
        <v>2352</v>
      </c>
      <c r="D89" s="33" t="s">
        <v>35</v>
      </c>
      <c r="E89" s="33" t="s">
        <v>2409</v>
      </c>
      <c r="F89" s="33" t="s">
        <v>34</v>
      </c>
      <c r="G89" s="30" t="s">
        <v>2409</v>
      </c>
      <c r="H89" s="33" t="s">
        <v>1315</v>
      </c>
      <c r="I89" s="33" t="s">
        <v>28</v>
      </c>
      <c r="J89" s="31">
        <v>43182</v>
      </c>
      <c r="K89" s="31">
        <v>43197</v>
      </c>
      <c r="L89" s="34">
        <f t="shared" si="2"/>
        <v>15</v>
      </c>
      <c r="M89" s="33" t="s">
        <v>103</v>
      </c>
      <c r="N89" s="65" t="s">
        <v>32</v>
      </c>
      <c r="O89" s="31">
        <v>43207</v>
      </c>
      <c r="P89" s="26">
        <f t="shared" si="3"/>
        <v>25</v>
      </c>
      <c r="Q89" s="33" t="s">
        <v>3463</v>
      </c>
      <c r="R89" s="49" t="s">
        <v>1651</v>
      </c>
      <c r="S89" s="33" t="s">
        <v>3463</v>
      </c>
    </row>
    <row r="90" spans="1:19" ht="22.5" x14ac:dyDescent="0.2">
      <c r="A90" s="30">
        <v>88</v>
      </c>
      <c r="B90" s="31">
        <v>43183</v>
      </c>
      <c r="C90" s="32" t="s">
        <v>2352</v>
      </c>
      <c r="D90" s="33" t="s">
        <v>20</v>
      </c>
      <c r="E90" s="33" t="s">
        <v>2410</v>
      </c>
      <c r="F90" s="33" t="s">
        <v>31</v>
      </c>
      <c r="G90" s="30" t="s">
        <v>2410</v>
      </c>
      <c r="H90" s="33" t="s">
        <v>395</v>
      </c>
      <c r="I90" s="33" t="s">
        <v>28</v>
      </c>
      <c r="J90" s="31">
        <v>43183</v>
      </c>
      <c r="K90" s="31">
        <v>43198</v>
      </c>
      <c r="L90" s="34">
        <f t="shared" si="2"/>
        <v>15</v>
      </c>
      <c r="M90" s="33" t="s">
        <v>103</v>
      </c>
      <c r="N90" s="65" t="s">
        <v>32</v>
      </c>
      <c r="O90" s="31">
        <v>43196</v>
      </c>
      <c r="P90" s="26">
        <f t="shared" si="3"/>
        <v>13</v>
      </c>
      <c r="Q90" s="33" t="s">
        <v>3464</v>
      </c>
      <c r="R90" s="49" t="s">
        <v>78</v>
      </c>
      <c r="S90" s="33" t="s">
        <v>3464</v>
      </c>
    </row>
    <row r="91" spans="1:19" ht="56.25" x14ac:dyDescent="0.2">
      <c r="A91" s="30">
        <v>89</v>
      </c>
      <c r="B91" s="31">
        <v>43183</v>
      </c>
      <c r="C91" s="32" t="s">
        <v>2352</v>
      </c>
      <c r="D91" s="33" t="s">
        <v>20</v>
      </c>
      <c r="E91" s="33" t="s">
        <v>2411</v>
      </c>
      <c r="F91" s="33" t="s">
        <v>27</v>
      </c>
      <c r="G91" s="30" t="s">
        <v>2411</v>
      </c>
      <c r="H91" s="33" t="s">
        <v>2412</v>
      </c>
      <c r="I91" s="33" t="s">
        <v>28</v>
      </c>
      <c r="J91" s="31">
        <v>43183</v>
      </c>
      <c r="K91" s="31">
        <v>43198</v>
      </c>
      <c r="L91" s="34">
        <f t="shared" si="2"/>
        <v>15</v>
      </c>
      <c r="M91" s="33" t="s">
        <v>374</v>
      </c>
      <c r="N91" s="65" t="s">
        <v>32</v>
      </c>
      <c r="O91" s="31">
        <v>43203</v>
      </c>
      <c r="P91" s="26">
        <f t="shared" si="3"/>
        <v>20</v>
      </c>
      <c r="Q91" s="33" t="s">
        <v>3465</v>
      </c>
      <c r="R91" s="49" t="s">
        <v>155</v>
      </c>
      <c r="S91" s="33" t="s">
        <v>3466</v>
      </c>
    </row>
    <row r="92" spans="1:19" ht="135" x14ac:dyDescent="0.2">
      <c r="A92" s="30">
        <v>90</v>
      </c>
      <c r="B92" s="31">
        <v>43192</v>
      </c>
      <c r="C92" s="32" t="s">
        <v>3467</v>
      </c>
      <c r="D92" s="33" t="s">
        <v>20</v>
      </c>
      <c r="E92" s="33" t="s">
        <v>3468</v>
      </c>
      <c r="F92" s="33" t="s">
        <v>27</v>
      </c>
      <c r="G92" s="30" t="s">
        <v>3468</v>
      </c>
      <c r="H92" s="33" t="s">
        <v>2412</v>
      </c>
      <c r="I92" s="33" t="s">
        <v>28</v>
      </c>
      <c r="J92" s="31">
        <v>43192</v>
      </c>
      <c r="K92" s="31">
        <v>43207</v>
      </c>
      <c r="L92" s="34">
        <f t="shared" si="2"/>
        <v>15</v>
      </c>
      <c r="M92" s="33" t="s">
        <v>374</v>
      </c>
      <c r="N92" s="65" t="s">
        <v>32</v>
      </c>
      <c r="O92" s="31">
        <v>43203</v>
      </c>
      <c r="P92" s="26">
        <f t="shared" si="3"/>
        <v>11</v>
      </c>
      <c r="Q92" s="33" t="s">
        <v>3469</v>
      </c>
      <c r="R92" s="49" t="s">
        <v>155</v>
      </c>
      <c r="S92" s="33" t="s">
        <v>3470</v>
      </c>
    </row>
    <row r="93" spans="1:19" ht="180" x14ac:dyDescent="0.2">
      <c r="A93" s="30">
        <v>91</v>
      </c>
      <c r="B93" s="31">
        <v>43193</v>
      </c>
      <c r="C93" s="32" t="s">
        <v>3467</v>
      </c>
      <c r="D93" s="33" t="s">
        <v>20</v>
      </c>
      <c r="E93" s="33" t="s">
        <v>3471</v>
      </c>
      <c r="F93" s="33" t="s">
        <v>27</v>
      </c>
      <c r="G93" s="30" t="s">
        <v>3471</v>
      </c>
      <c r="H93" s="33" t="s">
        <v>2412</v>
      </c>
      <c r="I93" s="33" t="s">
        <v>28</v>
      </c>
      <c r="J93" s="31">
        <v>43193</v>
      </c>
      <c r="K93" s="31">
        <v>43208</v>
      </c>
      <c r="L93" s="34">
        <f t="shared" si="2"/>
        <v>15</v>
      </c>
      <c r="M93" s="33" t="s">
        <v>374</v>
      </c>
      <c r="N93" s="65" t="s">
        <v>32</v>
      </c>
      <c r="O93" s="31">
        <v>43203</v>
      </c>
      <c r="P93" s="26">
        <f t="shared" si="3"/>
        <v>10</v>
      </c>
      <c r="Q93" s="33" t="s">
        <v>3472</v>
      </c>
      <c r="R93" s="49" t="s">
        <v>155</v>
      </c>
      <c r="S93" s="33" t="s">
        <v>3473</v>
      </c>
    </row>
    <row r="94" spans="1:19" ht="247.5" x14ac:dyDescent="0.2">
      <c r="A94" s="30">
        <v>92</v>
      </c>
      <c r="B94" s="31">
        <v>43194</v>
      </c>
      <c r="C94" s="32" t="s">
        <v>3467</v>
      </c>
      <c r="D94" s="33" t="s">
        <v>20</v>
      </c>
      <c r="E94" s="33" t="s">
        <v>3474</v>
      </c>
      <c r="F94" s="33" t="s">
        <v>27</v>
      </c>
      <c r="G94" s="30" t="s">
        <v>3474</v>
      </c>
      <c r="H94" s="33" t="s">
        <v>2412</v>
      </c>
      <c r="I94" s="33" t="s">
        <v>28</v>
      </c>
      <c r="J94" s="31">
        <v>43194</v>
      </c>
      <c r="K94" s="31">
        <v>43209</v>
      </c>
      <c r="L94" s="34">
        <f t="shared" si="2"/>
        <v>15</v>
      </c>
      <c r="M94" s="33" t="s">
        <v>374</v>
      </c>
      <c r="N94" s="65" t="s">
        <v>32</v>
      </c>
      <c r="O94" s="31">
        <v>43203</v>
      </c>
      <c r="P94" s="26">
        <f t="shared" si="3"/>
        <v>9</v>
      </c>
      <c r="Q94" s="33" t="s">
        <v>3475</v>
      </c>
      <c r="R94" s="49" t="s">
        <v>155</v>
      </c>
      <c r="S94" s="33" t="s">
        <v>3476</v>
      </c>
    </row>
    <row r="95" spans="1:19" ht="405" x14ac:dyDescent="0.2">
      <c r="A95" s="30">
        <v>93</v>
      </c>
      <c r="B95" s="31">
        <v>43195</v>
      </c>
      <c r="C95" s="32" t="s">
        <v>3467</v>
      </c>
      <c r="D95" s="33" t="s">
        <v>20</v>
      </c>
      <c r="E95" s="33" t="s">
        <v>3477</v>
      </c>
      <c r="F95" s="33" t="s">
        <v>27</v>
      </c>
      <c r="G95" s="30" t="s">
        <v>3477</v>
      </c>
      <c r="H95" s="33" t="s">
        <v>2396</v>
      </c>
      <c r="I95" s="33" t="s">
        <v>28</v>
      </c>
      <c r="J95" s="31">
        <v>43195</v>
      </c>
      <c r="K95" s="31">
        <v>43210</v>
      </c>
      <c r="L95" s="34">
        <f t="shared" si="2"/>
        <v>15</v>
      </c>
      <c r="M95" s="33" t="s">
        <v>1244</v>
      </c>
      <c r="N95" s="65" t="s">
        <v>32</v>
      </c>
      <c r="O95" s="31">
        <v>43203</v>
      </c>
      <c r="P95" s="26">
        <f t="shared" si="3"/>
        <v>8</v>
      </c>
      <c r="Q95" s="33" t="s">
        <v>3478</v>
      </c>
      <c r="R95" s="49" t="s">
        <v>155</v>
      </c>
      <c r="S95" s="33" t="s">
        <v>3479</v>
      </c>
    </row>
    <row r="96" spans="1:19" ht="112.5" x14ac:dyDescent="0.2">
      <c r="A96" s="30">
        <v>94</v>
      </c>
      <c r="B96" s="31">
        <v>43196</v>
      </c>
      <c r="C96" s="32" t="s">
        <v>3467</v>
      </c>
      <c r="D96" s="33" t="s">
        <v>20</v>
      </c>
      <c r="E96" s="33" t="s">
        <v>3480</v>
      </c>
      <c r="F96" s="33" t="s">
        <v>27</v>
      </c>
      <c r="G96" s="30" t="s">
        <v>3480</v>
      </c>
      <c r="H96" s="33" t="s">
        <v>2412</v>
      </c>
      <c r="I96" s="33" t="s">
        <v>28</v>
      </c>
      <c r="J96" s="31">
        <v>43196</v>
      </c>
      <c r="K96" s="31">
        <v>43211</v>
      </c>
      <c r="L96" s="34">
        <f t="shared" si="2"/>
        <v>15</v>
      </c>
      <c r="M96" s="33" t="s">
        <v>374</v>
      </c>
      <c r="N96" s="65" t="s">
        <v>32</v>
      </c>
      <c r="O96" s="31">
        <v>43204</v>
      </c>
      <c r="P96" s="26">
        <f t="shared" si="3"/>
        <v>8</v>
      </c>
      <c r="Q96" s="33" t="s">
        <v>3481</v>
      </c>
      <c r="R96" s="49" t="s">
        <v>155</v>
      </c>
      <c r="S96" s="33" t="s">
        <v>3482</v>
      </c>
    </row>
    <row r="97" spans="1:19" ht="45" x14ac:dyDescent="0.2">
      <c r="A97" s="30">
        <v>95</v>
      </c>
      <c r="B97" s="31">
        <v>43200</v>
      </c>
      <c r="C97" s="32" t="s">
        <v>3467</v>
      </c>
      <c r="D97" s="33" t="s">
        <v>20</v>
      </c>
      <c r="E97" s="33" t="s">
        <v>3483</v>
      </c>
      <c r="F97" s="33" t="s">
        <v>31</v>
      </c>
      <c r="G97" s="30" t="s">
        <v>3483</v>
      </c>
      <c r="H97" s="33" t="s">
        <v>395</v>
      </c>
      <c r="I97" s="33" t="s">
        <v>28</v>
      </c>
      <c r="J97" s="31">
        <v>43200</v>
      </c>
      <c r="K97" s="31">
        <v>43215</v>
      </c>
      <c r="L97" s="34">
        <f t="shared" si="2"/>
        <v>15</v>
      </c>
      <c r="M97" s="33" t="s">
        <v>103</v>
      </c>
      <c r="N97" s="65" t="s">
        <v>32</v>
      </c>
      <c r="O97" s="31">
        <v>43205</v>
      </c>
      <c r="P97" s="26">
        <f t="shared" si="3"/>
        <v>5</v>
      </c>
      <c r="Q97" s="33" t="s">
        <v>3484</v>
      </c>
      <c r="R97" s="49" t="s">
        <v>78</v>
      </c>
      <c r="S97" s="33" t="s">
        <v>3484</v>
      </c>
    </row>
    <row r="98" spans="1:19" ht="33.75" x14ac:dyDescent="0.2">
      <c r="A98" s="30">
        <v>96</v>
      </c>
      <c r="B98" s="31">
        <v>43200</v>
      </c>
      <c r="C98" s="32" t="s">
        <v>3467</v>
      </c>
      <c r="D98" s="33" t="s">
        <v>20</v>
      </c>
      <c r="E98" s="33" t="s">
        <v>3485</v>
      </c>
      <c r="F98" s="33" t="s">
        <v>31</v>
      </c>
      <c r="G98" s="30" t="s">
        <v>3485</v>
      </c>
      <c r="H98" s="33" t="s">
        <v>3486</v>
      </c>
      <c r="I98" s="33" t="s">
        <v>28</v>
      </c>
      <c r="J98" s="31">
        <v>43200</v>
      </c>
      <c r="K98" s="31">
        <v>43215</v>
      </c>
      <c r="L98" s="34">
        <f t="shared" si="2"/>
        <v>15</v>
      </c>
      <c r="M98" s="33" t="s">
        <v>103</v>
      </c>
      <c r="N98" s="65" t="s">
        <v>32</v>
      </c>
      <c r="O98" s="31">
        <v>43214</v>
      </c>
      <c r="P98" s="26">
        <f t="shared" si="3"/>
        <v>14</v>
      </c>
      <c r="Q98" s="33" t="s">
        <v>3487</v>
      </c>
      <c r="R98" s="49" t="s">
        <v>74</v>
      </c>
      <c r="S98" s="33" t="s">
        <v>3487</v>
      </c>
    </row>
    <row r="99" spans="1:19" ht="33.75" x14ac:dyDescent="0.2">
      <c r="A99" s="30">
        <v>97</v>
      </c>
      <c r="B99" s="31">
        <v>43200</v>
      </c>
      <c r="C99" s="32" t="s">
        <v>3467</v>
      </c>
      <c r="D99" s="33" t="s">
        <v>20</v>
      </c>
      <c r="E99" s="33" t="s">
        <v>3488</v>
      </c>
      <c r="F99" s="33" t="s">
        <v>31</v>
      </c>
      <c r="G99" s="30" t="s">
        <v>3488</v>
      </c>
      <c r="H99" s="33" t="s">
        <v>3489</v>
      </c>
      <c r="I99" s="33" t="s">
        <v>28</v>
      </c>
      <c r="J99" s="31">
        <v>43200</v>
      </c>
      <c r="K99" s="31">
        <v>43215</v>
      </c>
      <c r="L99" s="34">
        <f t="shared" si="2"/>
        <v>15</v>
      </c>
      <c r="M99" s="33" t="s">
        <v>103</v>
      </c>
      <c r="N99" s="65" t="s">
        <v>32</v>
      </c>
      <c r="O99" s="31">
        <v>43225</v>
      </c>
      <c r="P99" s="26">
        <f t="shared" si="3"/>
        <v>25</v>
      </c>
      <c r="Q99" s="33" t="s">
        <v>4743</v>
      </c>
      <c r="R99" s="49" t="s">
        <v>74</v>
      </c>
      <c r="S99" s="33" t="s">
        <v>4743</v>
      </c>
    </row>
    <row r="100" spans="1:19" ht="191.25" x14ac:dyDescent="0.2">
      <c r="A100" s="30">
        <v>98</v>
      </c>
      <c r="B100" s="31">
        <v>43200</v>
      </c>
      <c r="C100" s="32" t="s">
        <v>3467</v>
      </c>
      <c r="D100" s="33" t="s">
        <v>20</v>
      </c>
      <c r="E100" s="33" t="s">
        <v>3490</v>
      </c>
      <c r="F100" s="33" t="s">
        <v>27</v>
      </c>
      <c r="G100" s="30" t="s">
        <v>3490</v>
      </c>
      <c r="H100" s="33" t="s">
        <v>2412</v>
      </c>
      <c r="I100" s="33" t="s">
        <v>28</v>
      </c>
      <c r="J100" s="31">
        <v>43200</v>
      </c>
      <c r="K100" s="31">
        <v>43215</v>
      </c>
      <c r="L100" s="34">
        <f t="shared" si="2"/>
        <v>15</v>
      </c>
      <c r="M100" s="33" t="s">
        <v>374</v>
      </c>
      <c r="N100" s="65" t="s">
        <v>32</v>
      </c>
      <c r="O100" s="31">
        <v>43213</v>
      </c>
      <c r="P100" s="26">
        <f t="shared" si="3"/>
        <v>13</v>
      </c>
      <c r="Q100" s="33" t="s">
        <v>4744</v>
      </c>
      <c r="R100" s="49" t="s">
        <v>155</v>
      </c>
      <c r="S100" s="33" t="s">
        <v>4745</v>
      </c>
    </row>
    <row r="101" spans="1:19" ht="101.25" x14ac:dyDescent="0.2">
      <c r="A101" s="30">
        <v>99</v>
      </c>
      <c r="B101" s="31">
        <v>43201</v>
      </c>
      <c r="C101" s="32" t="s">
        <v>3467</v>
      </c>
      <c r="D101" s="33" t="s">
        <v>20</v>
      </c>
      <c r="E101" s="33" t="s">
        <v>3491</v>
      </c>
      <c r="F101" s="33" t="s">
        <v>27</v>
      </c>
      <c r="G101" s="30" t="s">
        <v>3491</v>
      </c>
      <c r="H101" s="33" t="s">
        <v>3492</v>
      </c>
      <c r="I101" s="33" t="s">
        <v>28</v>
      </c>
      <c r="J101" s="31">
        <v>43201</v>
      </c>
      <c r="K101" s="31">
        <v>43216</v>
      </c>
      <c r="L101" s="34">
        <f t="shared" si="2"/>
        <v>15</v>
      </c>
      <c r="M101" s="33" t="s">
        <v>374</v>
      </c>
      <c r="N101" s="65" t="s">
        <v>32</v>
      </c>
      <c r="O101" s="31">
        <v>43201</v>
      </c>
      <c r="P101" s="26">
        <f t="shared" si="3"/>
        <v>0</v>
      </c>
      <c r="Q101" s="33" t="s">
        <v>4746</v>
      </c>
      <c r="R101" s="49" t="s">
        <v>155</v>
      </c>
      <c r="S101" s="33" t="s">
        <v>4747</v>
      </c>
    </row>
    <row r="102" spans="1:19" ht="213.75" x14ac:dyDescent="0.2">
      <c r="A102" s="30">
        <v>100</v>
      </c>
      <c r="B102" s="31">
        <v>43203</v>
      </c>
      <c r="C102" s="32" t="s">
        <v>3467</v>
      </c>
      <c r="D102" s="33" t="s">
        <v>30</v>
      </c>
      <c r="E102" s="33" t="s">
        <v>3493</v>
      </c>
      <c r="F102" s="33" t="s">
        <v>27</v>
      </c>
      <c r="G102" s="30" t="s">
        <v>3493</v>
      </c>
      <c r="H102" s="33" t="s">
        <v>1315</v>
      </c>
      <c r="I102" s="33" t="s">
        <v>28</v>
      </c>
      <c r="J102" s="31">
        <v>43203</v>
      </c>
      <c r="K102" s="31">
        <v>43218</v>
      </c>
      <c r="L102" s="34">
        <f t="shared" si="2"/>
        <v>15</v>
      </c>
      <c r="M102" s="33" t="s">
        <v>1244</v>
      </c>
      <c r="N102" s="65" t="s">
        <v>32</v>
      </c>
      <c r="O102" s="31">
        <v>43203</v>
      </c>
      <c r="P102" s="26">
        <f t="shared" si="3"/>
        <v>0</v>
      </c>
      <c r="Q102" s="33" t="s">
        <v>3458</v>
      </c>
      <c r="R102" s="49" t="s">
        <v>155</v>
      </c>
      <c r="S102" s="33" t="s">
        <v>3459</v>
      </c>
    </row>
    <row r="103" spans="1:19" ht="33.75" x14ac:dyDescent="0.2">
      <c r="A103" s="30">
        <v>101</v>
      </c>
      <c r="B103" s="31">
        <v>43203</v>
      </c>
      <c r="C103" s="32" t="s">
        <v>3467</v>
      </c>
      <c r="D103" s="33" t="s">
        <v>20</v>
      </c>
      <c r="E103" s="33" t="s">
        <v>3494</v>
      </c>
      <c r="F103" s="33" t="s">
        <v>31</v>
      </c>
      <c r="G103" s="30" t="s">
        <v>3495</v>
      </c>
      <c r="H103" s="33" t="s">
        <v>3496</v>
      </c>
      <c r="I103" s="33" t="s">
        <v>28</v>
      </c>
      <c r="J103" s="31">
        <v>43203</v>
      </c>
      <c r="K103" s="31">
        <v>43218</v>
      </c>
      <c r="L103" s="34">
        <f t="shared" si="2"/>
        <v>15</v>
      </c>
      <c r="M103" s="33" t="s">
        <v>103</v>
      </c>
      <c r="N103" s="65" t="s">
        <v>32</v>
      </c>
      <c r="O103" s="31">
        <v>43225</v>
      </c>
      <c r="P103" s="26">
        <f t="shared" si="3"/>
        <v>22</v>
      </c>
      <c r="Q103" s="33" t="s">
        <v>4748</v>
      </c>
      <c r="R103" s="49" t="s">
        <v>74</v>
      </c>
      <c r="S103" s="33" t="s">
        <v>4748</v>
      </c>
    </row>
    <row r="104" spans="1:19" ht="22.5" x14ac:dyDescent="0.2">
      <c r="A104" s="30">
        <v>102</v>
      </c>
      <c r="B104" s="31">
        <v>43207</v>
      </c>
      <c r="C104" s="32" t="s">
        <v>3467</v>
      </c>
      <c r="D104" s="33" t="s">
        <v>214</v>
      </c>
      <c r="E104" s="33" t="s">
        <v>3497</v>
      </c>
      <c r="F104" s="33" t="s">
        <v>27</v>
      </c>
      <c r="G104" s="30" t="s">
        <v>3497</v>
      </c>
      <c r="H104" s="33" t="s">
        <v>2365</v>
      </c>
      <c r="I104" s="33" t="s">
        <v>28</v>
      </c>
      <c r="J104" s="31">
        <v>43207</v>
      </c>
      <c r="K104" s="31">
        <v>43222</v>
      </c>
      <c r="L104" s="34">
        <f t="shared" si="2"/>
        <v>15</v>
      </c>
      <c r="M104" s="33" t="s">
        <v>1244</v>
      </c>
      <c r="N104" s="65" t="s">
        <v>32</v>
      </c>
      <c r="O104" s="31">
        <v>43209</v>
      </c>
      <c r="P104" s="26">
        <f t="shared" si="3"/>
        <v>2</v>
      </c>
      <c r="Q104" s="33" t="s">
        <v>3498</v>
      </c>
      <c r="R104" s="49" t="s">
        <v>74</v>
      </c>
      <c r="S104" s="33" t="s">
        <v>3498</v>
      </c>
    </row>
    <row r="105" spans="1:19" ht="258.75" x14ac:dyDescent="0.2">
      <c r="A105" s="30">
        <v>103</v>
      </c>
      <c r="B105" s="31">
        <v>43207</v>
      </c>
      <c r="C105" s="32" t="s">
        <v>3467</v>
      </c>
      <c r="D105" s="33" t="s">
        <v>214</v>
      </c>
      <c r="E105" s="33" t="s">
        <v>3499</v>
      </c>
      <c r="F105" s="33" t="s">
        <v>27</v>
      </c>
      <c r="G105" s="30" t="s">
        <v>3499</v>
      </c>
      <c r="H105" s="33" t="s">
        <v>2365</v>
      </c>
      <c r="I105" s="33" t="s">
        <v>28</v>
      </c>
      <c r="J105" s="31">
        <v>43207</v>
      </c>
      <c r="K105" s="31">
        <v>43222</v>
      </c>
      <c r="L105" s="34">
        <f t="shared" si="2"/>
        <v>15</v>
      </c>
      <c r="M105" s="33" t="s">
        <v>1244</v>
      </c>
      <c r="N105" s="65" t="s">
        <v>32</v>
      </c>
      <c r="O105" s="31">
        <v>43224</v>
      </c>
      <c r="P105" s="26">
        <f t="shared" si="3"/>
        <v>17</v>
      </c>
      <c r="Q105" s="33" t="s">
        <v>4749</v>
      </c>
      <c r="R105" s="49" t="s">
        <v>89</v>
      </c>
      <c r="S105" s="33" t="s">
        <v>4750</v>
      </c>
    </row>
    <row r="106" spans="1:19" ht="112.5" x14ac:dyDescent="0.2">
      <c r="A106" s="30">
        <v>104</v>
      </c>
      <c r="B106" s="31">
        <v>43207</v>
      </c>
      <c r="C106" s="32" t="s">
        <v>3467</v>
      </c>
      <c r="D106" s="33" t="s">
        <v>30</v>
      </c>
      <c r="E106" s="33" t="s">
        <v>3500</v>
      </c>
      <c r="F106" s="33" t="s">
        <v>27</v>
      </c>
      <c r="G106" s="30" t="s">
        <v>3500</v>
      </c>
      <c r="H106" s="33" t="s">
        <v>1315</v>
      </c>
      <c r="I106" s="33" t="s">
        <v>28</v>
      </c>
      <c r="J106" s="31">
        <v>43207</v>
      </c>
      <c r="K106" s="31">
        <v>43222</v>
      </c>
      <c r="L106" s="34">
        <f t="shared" si="2"/>
        <v>15</v>
      </c>
      <c r="M106" s="33" t="s">
        <v>1244</v>
      </c>
      <c r="N106" s="65" t="s">
        <v>32</v>
      </c>
      <c r="O106" s="31">
        <v>43219</v>
      </c>
      <c r="P106" s="26">
        <f t="shared" si="3"/>
        <v>12</v>
      </c>
      <c r="Q106" s="33" t="s">
        <v>3501</v>
      </c>
      <c r="R106" s="49" t="s">
        <v>155</v>
      </c>
      <c r="S106" s="33" t="s">
        <v>3482</v>
      </c>
    </row>
    <row r="107" spans="1:19" ht="33.75" x14ac:dyDescent="0.2">
      <c r="A107" s="30">
        <v>105</v>
      </c>
      <c r="B107" s="31">
        <v>43207</v>
      </c>
      <c r="C107" s="32" t="s">
        <v>3467</v>
      </c>
      <c r="D107" s="33" t="s">
        <v>20</v>
      </c>
      <c r="E107" s="33" t="s">
        <v>3502</v>
      </c>
      <c r="F107" s="33" t="s">
        <v>31</v>
      </c>
      <c r="G107" s="30" t="s">
        <v>3502</v>
      </c>
      <c r="H107" s="33" t="s">
        <v>3496</v>
      </c>
      <c r="I107" s="33" t="s">
        <v>28</v>
      </c>
      <c r="J107" s="31">
        <v>43207</v>
      </c>
      <c r="K107" s="31">
        <v>43222</v>
      </c>
      <c r="L107" s="34">
        <f t="shared" si="2"/>
        <v>15</v>
      </c>
      <c r="M107" s="33" t="s">
        <v>103</v>
      </c>
      <c r="N107" s="65" t="s">
        <v>32</v>
      </c>
      <c r="O107" s="31">
        <v>43225</v>
      </c>
      <c r="P107" s="26">
        <f t="shared" si="3"/>
        <v>18</v>
      </c>
      <c r="Q107" s="33" t="s">
        <v>4751</v>
      </c>
      <c r="R107" s="49" t="s">
        <v>74</v>
      </c>
      <c r="S107" s="33" t="s">
        <v>4751</v>
      </c>
    </row>
    <row r="108" spans="1:19" ht="45" x14ac:dyDescent="0.2">
      <c r="A108" s="30">
        <v>106</v>
      </c>
      <c r="B108" s="31">
        <v>43207</v>
      </c>
      <c r="C108" s="32" t="s">
        <v>3467</v>
      </c>
      <c r="D108" s="33" t="s">
        <v>214</v>
      </c>
      <c r="E108" s="33" t="s">
        <v>3503</v>
      </c>
      <c r="F108" s="33" t="s">
        <v>27</v>
      </c>
      <c r="G108" s="30" t="s">
        <v>3503</v>
      </c>
      <c r="H108" s="33" t="s">
        <v>1315</v>
      </c>
      <c r="I108" s="33" t="s">
        <v>28</v>
      </c>
      <c r="J108" s="31">
        <v>43207</v>
      </c>
      <c r="K108" s="31">
        <v>43222</v>
      </c>
      <c r="L108" s="34">
        <f t="shared" si="2"/>
        <v>15</v>
      </c>
      <c r="M108" s="33" t="s">
        <v>1244</v>
      </c>
      <c r="N108" s="65" t="s">
        <v>32</v>
      </c>
      <c r="O108" s="31">
        <v>43224</v>
      </c>
      <c r="P108" s="26">
        <f t="shared" si="3"/>
        <v>17</v>
      </c>
      <c r="Q108" s="33" t="s">
        <v>4752</v>
      </c>
      <c r="R108" s="49" t="s">
        <v>74</v>
      </c>
      <c r="S108" s="33" t="s">
        <v>4753</v>
      </c>
    </row>
    <row r="109" spans="1:19" ht="180" x14ac:dyDescent="0.2">
      <c r="A109" s="30">
        <v>107</v>
      </c>
      <c r="B109" s="31">
        <v>43208</v>
      </c>
      <c r="C109" s="32" t="s">
        <v>3467</v>
      </c>
      <c r="D109" s="33" t="s">
        <v>20</v>
      </c>
      <c r="E109" s="33" t="s">
        <v>3504</v>
      </c>
      <c r="F109" s="33" t="s">
        <v>31</v>
      </c>
      <c r="G109" s="30" t="s">
        <v>3504</v>
      </c>
      <c r="H109" s="33" t="s">
        <v>3505</v>
      </c>
      <c r="I109" s="33" t="s">
        <v>28</v>
      </c>
      <c r="J109" s="31">
        <v>43208</v>
      </c>
      <c r="K109" s="31">
        <v>43223</v>
      </c>
      <c r="L109" s="34">
        <f t="shared" si="2"/>
        <v>15</v>
      </c>
      <c r="M109" s="33" t="s">
        <v>374</v>
      </c>
      <c r="N109" s="65" t="s">
        <v>32</v>
      </c>
      <c r="O109" s="31">
        <v>43219</v>
      </c>
      <c r="P109" s="26">
        <f t="shared" si="3"/>
        <v>11</v>
      </c>
      <c r="Q109" s="33" t="s">
        <v>3506</v>
      </c>
      <c r="R109" s="49" t="s">
        <v>155</v>
      </c>
      <c r="S109" s="33" t="s">
        <v>3507</v>
      </c>
    </row>
    <row r="110" spans="1:19" ht="45" x14ac:dyDescent="0.2">
      <c r="A110" s="30">
        <v>108</v>
      </c>
      <c r="B110" s="31">
        <v>43208</v>
      </c>
      <c r="C110" s="32" t="s">
        <v>3467</v>
      </c>
      <c r="D110" s="33" t="s">
        <v>214</v>
      </c>
      <c r="E110" s="33" t="s">
        <v>3508</v>
      </c>
      <c r="F110" s="33" t="s">
        <v>27</v>
      </c>
      <c r="G110" s="30" t="s">
        <v>3508</v>
      </c>
      <c r="H110" s="33" t="s">
        <v>1315</v>
      </c>
      <c r="I110" s="33" t="s">
        <v>28</v>
      </c>
      <c r="J110" s="31">
        <v>43208</v>
      </c>
      <c r="K110" s="31">
        <v>43223</v>
      </c>
      <c r="L110" s="34">
        <f t="shared" si="2"/>
        <v>15</v>
      </c>
      <c r="M110" s="33" t="s">
        <v>1244</v>
      </c>
      <c r="N110" s="65" t="s">
        <v>32</v>
      </c>
      <c r="O110" s="31">
        <v>43224</v>
      </c>
      <c r="P110" s="26">
        <f t="shared" si="3"/>
        <v>16</v>
      </c>
      <c r="Q110" s="33" t="s">
        <v>4752</v>
      </c>
      <c r="R110" s="49" t="s">
        <v>74</v>
      </c>
      <c r="S110" s="33" t="s">
        <v>4753</v>
      </c>
    </row>
    <row r="111" spans="1:19" ht="22.5" x14ac:dyDescent="0.2">
      <c r="A111" s="30">
        <v>109</v>
      </c>
      <c r="B111" s="31">
        <v>43208</v>
      </c>
      <c r="C111" s="32" t="s">
        <v>3467</v>
      </c>
      <c r="D111" s="33" t="s">
        <v>20</v>
      </c>
      <c r="E111" s="33" t="s">
        <v>3509</v>
      </c>
      <c r="F111" s="33" t="s">
        <v>31</v>
      </c>
      <c r="G111" s="30" t="s">
        <v>3509</v>
      </c>
      <c r="H111" s="33" t="s">
        <v>395</v>
      </c>
      <c r="I111" s="33" t="s">
        <v>28</v>
      </c>
      <c r="J111" s="31">
        <v>43208</v>
      </c>
      <c r="K111" s="31">
        <v>43223</v>
      </c>
      <c r="L111" s="34">
        <f t="shared" si="2"/>
        <v>15</v>
      </c>
      <c r="M111" s="33" t="s">
        <v>103</v>
      </c>
      <c r="N111" s="65" t="s">
        <v>32</v>
      </c>
      <c r="O111" s="31">
        <v>43223</v>
      </c>
      <c r="P111" s="26">
        <f t="shared" si="3"/>
        <v>15</v>
      </c>
      <c r="Q111" s="33" t="s">
        <v>4754</v>
      </c>
      <c r="R111" s="49" t="s">
        <v>78</v>
      </c>
      <c r="S111" s="33" t="s">
        <v>4754</v>
      </c>
    </row>
    <row r="112" spans="1:19" ht="393.75" x14ac:dyDescent="0.2">
      <c r="A112" s="30">
        <v>110</v>
      </c>
      <c r="B112" s="31">
        <v>43209</v>
      </c>
      <c r="C112" s="32" t="s">
        <v>3467</v>
      </c>
      <c r="D112" s="33" t="s">
        <v>30</v>
      </c>
      <c r="E112" s="33" t="s">
        <v>3510</v>
      </c>
      <c r="F112" s="33" t="s">
        <v>27</v>
      </c>
      <c r="G112" s="30" t="s">
        <v>3510</v>
      </c>
      <c r="H112" s="33" t="s">
        <v>1315</v>
      </c>
      <c r="I112" s="33" t="s">
        <v>28</v>
      </c>
      <c r="J112" s="31">
        <v>43209</v>
      </c>
      <c r="K112" s="31">
        <v>43224</v>
      </c>
      <c r="L112" s="34">
        <f t="shared" si="2"/>
        <v>15</v>
      </c>
      <c r="M112" s="33" t="s">
        <v>1244</v>
      </c>
      <c r="N112" s="65" t="s">
        <v>32</v>
      </c>
      <c r="O112" s="31">
        <v>43219</v>
      </c>
      <c r="P112" s="26">
        <f t="shared" si="3"/>
        <v>10</v>
      </c>
      <c r="Q112" s="33" t="s">
        <v>3511</v>
      </c>
      <c r="R112" s="49" t="s">
        <v>155</v>
      </c>
      <c r="S112" s="33" t="s">
        <v>3512</v>
      </c>
    </row>
    <row r="113" spans="1:19" ht="213.75" x14ac:dyDescent="0.2">
      <c r="A113" s="30">
        <v>111</v>
      </c>
      <c r="B113" s="31">
        <v>43209</v>
      </c>
      <c r="C113" s="32" t="s">
        <v>3467</v>
      </c>
      <c r="D113" s="33" t="s">
        <v>30</v>
      </c>
      <c r="E113" s="33" t="s">
        <v>3513</v>
      </c>
      <c r="F113" s="33" t="s">
        <v>27</v>
      </c>
      <c r="G113" s="30" t="s">
        <v>3513</v>
      </c>
      <c r="H113" s="33" t="s">
        <v>1315</v>
      </c>
      <c r="I113" s="33" t="s">
        <v>28</v>
      </c>
      <c r="J113" s="31">
        <v>43209</v>
      </c>
      <c r="K113" s="31">
        <v>43224</v>
      </c>
      <c r="L113" s="34">
        <f t="shared" si="2"/>
        <v>15</v>
      </c>
      <c r="M113" s="33" t="s">
        <v>1244</v>
      </c>
      <c r="N113" s="65" t="s">
        <v>32</v>
      </c>
      <c r="O113" s="31">
        <v>43219</v>
      </c>
      <c r="P113" s="26">
        <f t="shared" si="3"/>
        <v>10</v>
      </c>
      <c r="Q113" s="33" t="s">
        <v>3514</v>
      </c>
      <c r="R113" s="49" t="s">
        <v>155</v>
      </c>
      <c r="S113" s="33" t="s">
        <v>3515</v>
      </c>
    </row>
    <row r="114" spans="1:19" ht="33.75" x14ac:dyDescent="0.2">
      <c r="A114" s="30">
        <v>112</v>
      </c>
      <c r="B114" s="31">
        <v>43209</v>
      </c>
      <c r="C114" s="32" t="s">
        <v>3467</v>
      </c>
      <c r="D114" s="33" t="s">
        <v>214</v>
      </c>
      <c r="E114" s="33" t="s">
        <v>3516</v>
      </c>
      <c r="F114" s="33" t="s">
        <v>27</v>
      </c>
      <c r="G114" s="30" t="s">
        <v>3517</v>
      </c>
      <c r="H114" s="33" t="s">
        <v>2365</v>
      </c>
      <c r="I114" s="33" t="s">
        <v>28</v>
      </c>
      <c r="J114" s="31">
        <v>43209</v>
      </c>
      <c r="K114" s="31">
        <v>43224</v>
      </c>
      <c r="L114" s="34">
        <f t="shared" si="2"/>
        <v>15</v>
      </c>
      <c r="M114" s="33" t="s">
        <v>1244</v>
      </c>
      <c r="N114" s="65" t="s">
        <v>32</v>
      </c>
      <c r="O114" s="31">
        <v>43224</v>
      </c>
      <c r="P114" s="26">
        <f t="shared" si="3"/>
        <v>15</v>
      </c>
      <c r="Q114" s="33" t="s">
        <v>4755</v>
      </c>
      <c r="R114" s="49" t="s">
        <v>74</v>
      </c>
      <c r="S114" s="33" t="s">
        <v>4755</v>
      </c>
    </row>
    <row r="115" spans="1:19" ht="123.75" x14ac:dyDescent="0.2">
      <c r="A115" s="30">
        <v>113</v>
      </c>
      <c r="B115" s="31">
        <v>43209</v>
      </c>
      <c r="C115" s="32" t="s">
        <v>3467</v>
      </c>
      <c r="D115" s="33" t="s">
        <v>30</v>
      </c>
      <c r="E115" s="33" t="s">
        <v>3518</v>
      </c>
      <c r="F115" s="33" t="s">
        <v>27</v>
      </c>
      <c r="G115" s="30" t="s">
        <v>3518</v>
      </c>
      <c r="H115" s="33" t="s">
        <v>1315</v>
      </c>
      <c r="I115" s="33" t="s">
        <v>28</v>
      </c>
      <c r="J115" s="31">
        <v>43209</v>
      </c>
      <c r="K115" s="31">
        <v>43224</v>
      </c>
      <c r="L115" s="34">
        <f t="shared" si="2"/>
        <v>15</v>
      </c>
      <c r="M115" s="33" t="s">
        <v>1244</v>
      </c>
      <c r="N115" s="65" t="s">
        <v>32</v>
      </c>
      <c r="O115" s="31">
        <v>43219</v>
      </c>
      <c r="P115" s="26">
        <f t="shared" si="3"/>
        <v>10</v>
      </c>
      <c r="Q115" s="33" t="s">
        <v>3519</v>
      </c>
      <c r="R115" s="49" t="s">
        <v>155</v>
      </c>
      <c r="S115" s="33" t="s">
        <v>3520</v>
      </c>
    </row>
    <row r="116" spans="1:19" ht="112.5" x14ac:dyDescent="0.2">
      <c r="A116" s="30">
        <v>114</v>
      </c>
      <c r="B116" s="31">
        <v>43209</v>
      </c>
      <c r="C116" s="32" t="s">
        <v>3467</v>
      </c>
      <c r="D116" s="33" t="s">
        <v>30</v>
      </c>
      <c r="E116" s="33" t="s">
        <v>3521</v>
      </c>
      <c r="F116" s="33" t="s">
        <v>27</v>
      </c>
      <c r="G116" s="30" t="s">
        <v>3521</v>
      </c>
      <c r="H116" s="33" t="s">
        <v>1315</v>
      </c>
      <c r="I116" s="33" t="s">
        <v>28</v>
      </c>
      <c r="J116" s="31">
        <v>43209</v>
      </c>
      <c r="K116" s="31">
        <v>43224</v>
      </c>
      <c r="L116" s="34">
        <f t="shared" si="2"/>
        <v>15</v>
      </c>
      <c r="M116" s="33" t="s">
        <v>1244</v>
      </c>
      <c r="N116" s="65" t="s">
        <v>32</v>
      </c>
      <c r="O116" s="31">
        <v>43219</v>
      </c>
      <c r="P116" s="26">
        <f t="shared" si="3"/>
        <v>10</v>
      </c>
      <c r="Q116" s="33" t="s">
        <v>3522</v>
      </c>
      <c r="R116" s="49" t="s">
        <v>155</v>
      </c>
      <c r="S116" s="33" t="s">
        <v>3523</v>
      </c>
    </row>
    <row r="117" spans="1:19" ht="67.5" x14ac:dyDescent="0.2">
      <c r="A117" s="30">
        <v>115</v>
      </c>
      <c r="B117" s="31">
        <v>43209</v>
      </c>
      <c r="C117" s="32" t="s">
        <v>3467</v>
      </c>
      <c r="D117" s="33" t="s">
        <v>214</v>
      </c>
      <c r="E117" s="33" t="s">
        <v>3524</v>
      </c>
      <c r="F117" s="33" t="s">
        <v>27</v>
      </c>
      <c r="G117" s="30" t="s">
        <v>3524</v>
      </c>
      <c r="H117" s="33" t="s">
        <v>1315</v>
      </c>
      <c r="I117" s="33" t="s">
        <v>28</v>
      </c>
      <c r="J117" s="31">
        <v>43209</v>
      </c>
      <c r="K117" s="31">
        <v>43224</v>
      </c>
      <c r="L117" s="34">
        <f t="shared" si="2"/>
        <v>15</v>
      </c>
      <c r="M117" s="33" t="s">
        <v>1244</v>
      </c>
      <c r="N117" s="65" t="s">
        <v>32</v>
      </c>
      <c r="O117" s="31">
        <v>43222</v>
      </c>
      <c r="P117" s="26">
        <f t="shared" si="3"/>
        <v>13</v>
      </c>
      <c r="Q117" s="33" t="s">
        <v>4756</v>
      </c>
      <c r="R117" s="49" t="s">
        <v>89</v>
      </c>
      <c r="S117" s="33" t="s">
        <v>4756</v>
      </c>
    </row>
    <row r="118" spans="1:19" ht="67.5" x14ac:dyDescent="0.2">
      <c r="A118" s="30">
        <v>116</v>
      </c>
      <c r="B118" s="31">
        <v>43209</v>
      </c>
      <c r="C118" s="32" t="s">
        <v>3467</v>
      </c>
      <c r="D118" s="33" t="s">
        <v>214</v>
      </c>
      <c r="E118" s="33" t="s">
        <v>3525</v>
      </c>
      <c r="F118" s="33" t="s">
        <v>27</v>
      </c>
      <c r="G118" s="30" t="s">
        <v>3525</v>
      </c>
      <c r="H118" s="33" t="s">
        <v>1315</v>
      </c>
      <c r="I118" s="33" t="s">
        <v>28</v>
      </c>
      <c r="J118" s="31">
        <v>43209</v>
      </c>
      <c r="K118" s="31">
        <v>43224</v>
      </c>
      <c r="L118" s="34">
        <f t="shared" si="2"/>
        <v>15</v>
      </c>
      <c r="M118" s="33" t="s">
        <v>1244</v>
      </c>
      <c r="N118" s="65" t="s">
        <v>32</v>
      </c>
      <c r="O118" s="31">
        <v>43222</v>
      </c>
      <c r="P118" s="26">
        <f t="shared" si="3"/>
        <v>13</v>
      </c>
      <c r="Q118" s="33" t="s">
        <v>4757</v>
      </c>
      <c r="R118" s="49" t="s">
        <v>89</v>
      </c>
      <c r="S118" s="33" t="s">
        <v>4757</v>
      </c>
    </row>
    <row r="119" spans="1:19" ht="135" x14ac:dyDescent="0.2">
      <c r="A119" s="30">
        <v>117</v>
      </c>
      <c r="B119" s="31">
        <v>43209</v>
      </c>
      <c r="C119" s="32" t="s">
        <v>3467</v>
      </c>
      <c r="D119" s="33" t="s">
        <v>30</v>
      </c>
      <c r="E119" s="33" t="s">
        <v>3526</v>
      </c>
      <c r="F119" s="33" t="s">
        <v>27</v>
      </c>
      <c r="G119" s="30" t="s">
        <v>3526</v>
      </c>
      <c r="H119" s="33" t="s">
        <v>1315</v>
      </c>
      <c r="I119" s="33" t="s">
        <v>28</v>
      </c>
      <c r="J119" s="31">
        <v>43209</v>
      </c>
      <c r="K119" s="31">
        <v>43224</v>
      </c>
      <c r="L119" s="34">
        <f t="shared" si="2"/>
        <v>15</v>
      </c>
      <c r="M119" s="33" t="s">
        <v>1244</v>
      </c>
      <c r="N119" s="65" t="s">
        <v>32</v>
      </c>
      <c r="O119" s="31">
        <v>43216</v>
      </c>
      <c r="P119" s="26">
        <f t="shared" si="3"/>
        <v>7</v>
      </c>
      <c r="Q119" s="33" t="s">
        <v>3527</v>
      </c>
      <c r="R119" s="49" t="s">
        <v>155</v>
      </c>
      <c r="S119" s="33" t="s">
        <v>3528</v>
      </c>
    </row>
    <row r="120" spans="1:19" ht="56.25" x14ac:dyDescent="0.2">
      <c r="A120" s="30">
        <v>118</v>
      </c>
      <c r="B120" s="31">
        <v>43209</v>
      </c>
      <c r="C120" s="32" t="s">
        <v>3467</v>
      </c>
      <c r="D120" s="33" t="s">
        <v>214</v>
      </c>
      <c r="E120" s="33" t="s">
        <v>3529</v>
      </c>
      <c r="F120" s="33" t="s">
        <v>27</v>
      </c>
      <c r="G120" s="30" t="s">
        <v>3529</v>
      </c>
      <c r="H120" s="33" t="s">
        <v>1315</v>
      </c>
      <c r="I120" s="33" t="s">
        <v>28</v>
      </c>
      <c r="J120" s="31">
        <v>43209</v>
      </c>
      <c r="K120" s="31">
        <v>43224</v>
      </c>
      <c r="L120" s="34">
        <f t="shared" si="2"/>
        <v>15</v>
      </c>
      <c r="M120" s="33" t="s">
        <v>1244</v>
      </c>
      <c r="N120" s="65" t="s">
        <v>32</v>
      </c>
      <c r="O120" s="31">
        <v>43237</v>
      </c>
      <c r="P120" s="26">
        <f t="shared" si="3"/>
        <v>28</v>
      </c>
      <c r="Q120" s="33" t="s">
        <v>4758</v>
      </c>
      <c r="R120" s="49" t="s">
        <v>89</v>
      </c>
      <c r="S120" s="33" t="s">
        <v>4759</v>
      </c>
    </row>
    <row r="121" spans="1:19" ht="45" x14ac:dyDescent="0.2">
      <c r="A121" s="30">
        <v>119</v>
      </c>
      <c r="B121" s="31">
        <v>43209</v>
      </c>
      <c r="C121" s="32" t="s">
        <v>3467</v>
      </c>
      <c r="D121" s="33" t="s">
        <v>20</v>
      </c>
      <c r="E121" s="33" t="s">
        <v>3530</v>
      </c>
      <c r="F121" s="33" t="s">
        <v>31</v>
      </c>
      <c r="G121" s="30" t="s">
        <v>3530</v>
      </c>
      <c r="H121" s="33" t="s">
        <v>1315</v>
      </c>
      <c r="I121" s="33" t="s">
        <v>28</v>
      </c>
      <c r="J121" s="31">
        <v>43209</v>
      </c>
      <c r="K121" s="31">
        <v>43224</v>
      </c>
      <c r="L121" s="34">
        <f t="shared" si="2"/>
        <v>15</v>
      </c>
      <c r="M121" s="33" t="s">
        <v>103</v>
      </c>
      <c r="N121" s="65" t="s">
        <v>32</v>
      </c>
      <c r="O121" s="31">
        <v>43222</v>
      </c>
      <c r="P121" s="26">
        <f t="shared" si="3"/>
        <v>13</v>
      </c>
      <c r="Q121" s="33" t="s">
        <v>3531</v>
      </c>
      <c r="R121" s="49" t="s">
        <v>1317</v>
      </c>
      <c r="S121" s="33" t="s">
        <v>3531</v>
      </c>
    </row>
    <row r="122" spans="1:19" ht="33.75" x14ac:dyDescent="0.2">
      <c r="A122" s="30">
        <v>120</v>
      </c>
      <c r="B122" s="31">
        <v>43211</v>
      </c>
      <c r="C122" s="32" t="s">
        <v>3467</v>
      </c>
      <c r="D122" s="33" t="s">
        <v>20</v>
      </c>
      <c r="E122" s="33" t="s">
        <v>3532</v>
      </c>
      <c r="F122" s="33" t="s">
        <v>31</v>
      </c>
      <c r="G122" s="30" t="s">
        <v>3532</v>
      </c>
      <c r="H122" s="33" t="s">
        <v>3496</v>
      </c>
      <c r="I122" s="33" t="s">
        <v>28</v>
      </c>
      <c r="J122" s="31">
        <v>43211</v>
      </c>
      <c r="K122" s="31">
        <v>43226</v>
      </c>
      <c r="L122" s="34">
        <f t="shared" si="2"/>
        <v>15</v>
      </c>
      <c r="M122" s="33" t="s">
        <v>103</v>
      </c>
      <c r="N122" s="65" t="s">
        <v>32</v>
      </c>
      <c r="O122" s="31">
        <v>43225</v>
      </c>
      <c r="P122" s="26">
        <f t="shared" si="3"/>
        <v>14</v>
      </c>
      <c r="Q122" s="33" t="s">
        <v>4760</v>
      </c>
      <c r="R122" s="49" t="s">
        <v>74</v>
      </c>
      <c r="S122" s="33" t="s">
        <v>4760</v>
      </c>
    </row>
    <row r="123" spans="1:19" ht="45" x14ac:dyDescent="0.2">
      <c r="A123" s="30">
        <v>121</v>
      </c>
      <c r="B123" s="31">
        <v>43213</v>
      </c>
      <c r="C123" s="32" t="s">
        <v>3467</v>
      </c>
      <c r="D123" s="33" t="s">
        <v>20</v>
      </c>
      <c r="E123" s="33" t="s">
        <v>3533</v>
      </c>
      <c r="F123" s="33" t="s">
        <v>31</v>
      </c>
      <c r="G123" s="30" t="s">
        <v>3533</v>
      </c>
      <c r="H123" s="33" t="s">
        <v>3534</v>
      </c>
      <c r="I123" s="33" t="s">
        <v>28</v>
      </c>
      <c r="J123" s="31">
        <v>43213</v>
      </c>
      <c r="K123" s="31">
        <v>43228</v>
      </c>
      <c r="L123" s="34">
        <f t="shared" si="2"/>
        <v>15</v>
      </c>
      <c r="M123" s="33" t="s">
        <v>103</v>
      </c>
      <c r="N123" s="65" t="s">
        <v>32</v>
      </c>
      <c r="O123" s="31">
        <v>43225</v>
      </c>
      <c r="P123" s="26">
        <f t="shared" si="3"/>
        <v>12</v>
      </c>
      <c r="Q123" s="33" t="s">
        <v>4761</v>
      </c>
      <c r="R123" s="49" t="s">
        <v>74</v>
      </c>
      <c r="S123" s="33" t="s">
        <v>4761</v>
      </c>
    </row>
    <row r="124" spans="1:19" ht="101.25" x14ac:dyDescent="0.2">
      <c r="A124" s="30">
        <v>122</v>
      </c>
      <c r="B124" s="31">
        <v>43214</v>
      </c>
      <c r="C124" s="32" t="s">
        <v>3467</v>
      </c>
      <c r="D124" s="33" t="s">
        <v>30</v>
      </c>
      <c r="E124" s="33" t="s">
        <v>3535</v>
      </c>
      <c r="F124" s="33" t="s">
        <v>27</v>
      </c>
      <c r="G124" s="30" t="s">
        <v>3535</v>
      </c>
      <c r="H124" s="33" t="s">
        <v>1315</v>
      </c>
      <c r="I124" s="33" t="s">
        <v>28</v>
      </c>
      <c r="J124" s="31">
        <v>43214</v>
      </c>
      <c r="K124" s="31">
        <v>43229</v>
      </c>
      <c r="L124" s="34">
        <f t="shared" si="2"/>
        <v>15</v>
      </c>
      <c r="M124" s="33" t="s">
        <v>1244</v>
      </c>
      <c r="N124" s="65" t="s">
        <v>32</v>
      </c>
      <c r="O124" s="31">
        <v>43219</v>
      </c>
      <c r="P124" s="26">
        <f t="shared" si="3"/>
        <v>5</v>
      </c>
      <c r="Q124" s="33" t="s">
        <v>4762</v>
      </c>
      <c r="R124" s="49" t="s">
        <v>155</v>
      </c>
      <c r="S124" s="33" t="s">
        <v>4763</v>
      </c>
    </row>
    <row r="125" spans="1:19" ht="180" x14ac:dyDescent="0.2">
      <c r="A125" s="30">
        <v>123</v>
      </c>
      <c r="B125" s="31">
        <v>43214</v>
      </c>
      <c r="C125" s="32" t="s">
        <v>3467</v>
      </c>
      <c r="D125" s="33" t="s">
        <v>30</v>
      </c>
      <c r="E125" s="33" t="s">
        <v>3536</v>
      </c>
      <c r="F125" s="33" t="s">
        <v>27</v>
      </c>
      <c r="G125" s="30" t="s">
        <v>3536</v>
      </c>
      <c r="H125" s="33" t="s">
        <v>1315</v>
      </c>
      <c r="I125" s="33" t="s">
        <v>28</v>
      </c>
      <c r="J125" s="31">
        <v>43214</v>
      </c>
      <c r="K125" s="31">
        <v>43229</v>
      </c>
      <c r="L125" s="34">
        <f t="shared" si="2"/>
        <v>15</v>
      </c>
      <c r="M125" s="33" t="s">
        <v>1244</v>
      </c>
      <c r="N125" s="65" t="s">
        <v>32</v>
      </c>
      <c r="O125" s="31">
        <v>43219</v>
      </c>
      <c r="P125" s="26">
        <f t="shared" si="3"/>
        <v>5</v>
      </c>
      <c r="Q125" s="33" t="s">
        <v>4764</v>
      </c>
      <c r="R125" s="49" t="s">
        <v>155</v>
      </c>
      <c r="S125" s="33" t="s">
        <v>3473</v>
      </c>
    </row>
    <row r="126" spans="1:19" ht="56.25" x14ac:dyDescent="0.2">
      <c r="A126" s="30">
        <v>124</v>
      </c>
      <c r="B126" s="31">
        <v>43214</v>
      </c>
      <c r="C126" s="32" t="s">
        <v>3467</v>
      </c>
      <c r="D126" s="33" t="s">
        <v>20</v>
      </c>
      <c r="E126" s="33" t="s">
        <v>3537</v>
      </c>
      <c r="F126" s="33" t="s">
        <v>31</v>
      </c>
      <c r="G126" s="30" t="s">
        <v>3537</v>
      </c>
      <c r="H126" s="33" t="s">
        <v>378</v>
      </c>
      <c r="I126" s="33" t="s">
        <v>28</v>
      </c>
      <c r="J126" s="31">
        <v>43214</v>
      </c>
      <c r="K126" s="31">
        <v>43229</v>
      </c>
      <c r="L126" s="34">
        <f t="shared" si="2"/>
        <v>15</v>
      </c>
      <c r="M126" s="33" t="s">
        <v>103</v>
      </c>
      <c r="N126" s="65" t="s">
        <v>32</v>
      </c>
      <c r="O126" s="31">
        <v>43225</v>
      </c>
      <c r="P126" s="26">
        <f t="shared" si="3"/>
        <v>11</v>
      </c>
      <c r="Q126" s="33" t="s">
        <v>4765</v>
      </c>
      <c r="R126" s="49" t="s">
        <v>74</v>
      </c>
      <c r="S126" s="33" t="s">
        <v>4765</v>
      </c>
    </row>
    <row r="127" spans="1:19" ht="56.25" x14ac:dyDescent="0.2">
      <c r="A127" s="30">
        <v>125</v>
      </c>
      <c r="B127" s="31">
        <v>43214</v>
      </c>
      <c r="C127" s="32" t="s">
        <v>3467</v>
      </c>
      <c r="D127" s="33" t="s">
        <v>20</v>
      </c>
      <c r="E127" s="33" t="s">
        <v>4766</v>
      </c>
      <c r="F127" s="33" t="s">
        <v>31</v>
      </c>
      <c r="G127" s="30" t="s">
        <v>4766</v>
      </c>
      <c r="H127" s="33" t="s">
        <v>378</v>
      </c>
      <c r="I127" s="33" t="s">
        <v>28</v>
      </c>
      <c r="J127" s="31">
        <v>43214</v>
      </c>
      <c r="K127" s="31">
        <v>43229</v>
      </c>
      <c r="L127" s="34">
        <f t="shared" si="2"/>
        <v>15</v>
      </c>
      <c r="M127" s="33" t="s">
        <v>103</v>
      </c>
      <c r="N127" s="65" t="s">
        <v>32</v>
      </c>
      <c r="O127" s="31">
        <v>43225</v>
      </c>
      <c r="P127" s="26">
        <f t="shared" si="3"/>
        <v>11</v>
      </c>
      <c r="Q127" s="33" t="s">
        <v>4767</v>
      </c>
      <c r="R127" s="49" t="s">
        <v>74</v>
      </c>
      <c r="S127" s="33" t="s">
        <v>4767</v>
      </c>
    </row>
    <row r="128" spans="1:19" ht="101.25" x14ac:dyDescent="0.2">
      <c r="A128" s="30">
        <v>126</v>
      </c>
      <c r="B128" s="31">
        <v>43222</v>
      </c>
      <c r="C128" s="32" t="s">
        <v>4768</v>
      </c>
      <c r="D128" s="33" t="s">
        <v>20</v>
      </c>
      <c r="E128" s="33" t="s">
        <v>4769</v>
      </c>
      <c r="F128" s="33" t="s">
        <v>27</v>
      </c>
      <c r="G128" s="30" t="s">
        <v>4769</v>
      </c>
      <c r="H128" s="33" t="s">
        <v>4770</v>
      </c>
      <c r="I128" s="33" t="s">
        <v>28</v>
      </c>
      <c r="J128" s="31">
        <v>43222</v>
      </c>
      <c r="K128" s="31">
        <v>43237</v>
      </c>
      <c r="L128" s="34">
        <f t="shared" si="2"/>
        <v>15</v>
      </c>
      <c r="M128" s="33" t="s">
        <v>374</v>
      </c>
      <c r="N128" s="65" t="s">
        <v>32</v>
      </c>
      <c r="O128" s="31">
        <v>43227</v>
      </c>
      <c r="P128" s="26">
        <f t="shared" si="3"/>
        <v>5</v>
      </c>
      <c r="Q128" s="33" t="s">
        <v>4771</v>
      </c>
      <c r="R128" s="49" t="s">
        <v>155</v>
      </c>
      <c r="S128" s="33" t="s">
        <v>4772</v>
      </c>
    </row>
    <row r="129" spans="1:19" ht="112.5" x14ac:dyDescent="0.2">
      <c r="A129" s="30">
        <v>127</v>
      </c>
      <c r="B129" s="31">
        <v>43223</v>
      </c>
      <c r="C129" s="32" t="s">
        <v>4768</v>
      </c>
      <c r="D129" s="33" t="s">
        <v>20</v>
      </c>
      <c r="E129" s="33" t="s">
        <v>4773</v>
      </c>
      <c r="F129" s="33" t="s">
        <v>27</v>
      </c>
      <c r="G129" s="30" t="s">
        <v>4774</v>
      </c>
      <c r="H129" s="33" t="s">
        <v>4775</v>
      </c>
      <c r="I129" s="33" t="s">
        <v>28</v>
      </c>
      <c r="J129" s="31">
        <v>43223</v>
      </c>
      <c r="K129" s="31">
        <v>43238</v>
      </c>
      <c r="L129" s="34">
        <f t="shared" si="2"/>
        <v>15</v>
      </c>
      <c r="M129" s="33" t="s">
        <v>374</v>
      </c>
      <c r="N129" s="65" t="s">
        <v>32</v>
      </c>
      <c r="O129" s="31">
        <v>43224</v>
      </c>
      <c r="P129" s="26">
        <f t="shared" si="3"/>
        <v>1</v>
      </c>
      <c r="Q129" s="33" t="s">
        <v>4776</v>
      </c>
      <c r="R129" s="49" t="s">
        <v>155</v>
      </c>
      <c r="S129" s="33" t="s">
        <v>4777</v>
      </c>
    </row>
    <row r="130" spans="1:19" ht="78.75" x14ac:dyDescent="0.2">
      <c r="A130" s="30">
        <v>128</v>
      </c>
      <c r="B130" s="31">
        <v>43223</v>
      </c>
      <c r="C130" s="32" t="s">
        <v>4768</v>
      </c>
      <c r="D130" s="33" t="s">
        <v>20</v>
      </c>
      <c r="E130" s="33" t="s">
        <v>4778</v>
      </c>
      <c r="F130" s="33" t="s">
        <v>27</v>
      </c>
      <c r="G130" s="30" t="s">
        <v>4778</v>
      </c>
      <c r="H130" s="33" t="s">
        <v>4775</v>
      </c>
      <c r="I130" s="33" t="s">
        <v>28</v>
      </c>
      <c r="J130" s="31">
        <v>43223</v>
      </c>
      <c r="K130" s="31">
        <v>43238</v>
      </c>
      <c r="L130" s="34">
        <f t="shared" si="2"/>
        <v>15</v>
      </c>
      <c r="M130" s="33" t="s">
        <v>374</v>
      </c>
      <c r="N130" s="65" t="s">
        <v>32</v>
      </c>
      <c r="O130" s="31">
        <v>43277</v>
      </c>
      <c r="P130" s="26">
        <f t="shared" si="3"/>
        <v>54</v>
      </c>
      <c r="Q130" s="33" t="s">
        <v>4779</v>
      </c>
      <c r="R130" s="49" t="s">
        <v>155</v>
      </c>
      <c r="S130" s="33" t="s">
        <v>4780</v>
      </c>
    </row>
    <row r="131" spans="1:19" ht="22.5" x14ac:dyDescent="0.2">
      <c r="A131" s="30">
        <v>129</v>
      </c>
      <c r="B131" s="31">
        <v>43224</v>
      </c>
      <c r="C131" s="32" t="s">
        <v>4768</v>
      </c>
      <c r="D131" s="33" t="s">
        <v>214</v>
      </c>
      <c r="E131" s="33" t="s">
        <v>4781</v>
      </c>
      <c r="F131" s="33" t="s">
        <v>27</v>
      </c>
      <c r="G131" s="30" t="s">
        <v>4781</v>
      </c>
      <c r="H131" s="33" t="s">
        <v>1315</v>
      </c>
      <c r="I131" s="33" t="s">
        <v>28</v>
      </c>
      <c r="J131" s="31">
        <v>43224</v>
      </c>
      <c r="K131" s="31">
        <v>43239</v>
      </c>
      <c r="L131" s="34">
        <f t="shared" si="2"/>
        <v>15</v>
      </c>
      <c r="M131" s="33" t="s">
        <v>1244</v>
      </c>
      <c r="N131" s="65" t="s">
        <v>32</v>
      </c>
      <c r="O131" s="31">
        <v>43237</v>
      </c>
      <c r="P131" s="26">
        <f t="shared" si="3"/>
        <v>13</v>
      </c>
      <c r="Q131" s="33" t="s">
        <v>4782</v>
      </c>
      <c r="R131" s="49" t="s">
        <v>89</v>
      </c>
      <c r="S131" s="33" t="s">
        <v>4783</v>
      </c>
    </row>
    <row r="132" spans="1:19" ht="135" x14ac:dyDescent="0.2">
      <c r="A132" s="30">
        <v>130</v>
      </c>
      <c r="B132" s="31">
        <v>43224</v>
      </c>
      <c r="C132" s="32" t="s">
        <v>4768</v>
      </c>
      <c r="D132" s="33" t="s">
        <v>214</v>
      </c>
      <c r="E132" s="33" t="s">
        <v>4784</v>
      </c>
      <c r="F132" s="33" t="s">
        <v>27</v>
      </c>
      <c r="G132" s="30" t="s">
        <v>4784</v>
      </c>
      <c r="H132" s="33" t="s">
        <v>4785</v>
      </c>
      <c r="I132" s="33" t="s">
        <v>28</v>
      </c>
      <c r="J132" s="31">
        <v>43224</v>
      </c>
      <c r="K132" s="31">
        <v>43239</v>
      </c>
      <c r="L132" s="34">
        <f t="shared" ref="L132:L169" si="4">+K132-J132</f>
        <v>15</v>
      </c>
      <c r="M132" s="33" t="s">
        <v>1244</v>
      </c>
      <c r="N132" s="65" t="s">
        <v>32</v>
      </c>
      <c r="O132" s="31">
        <v>43224</v>
      </c>
      <c r="P132" s="26">
        <f t="shared" ref="P132:P169" si="5">+O132-J132</f>
        <v>0</v>
      </c>
      <c r="Q132" s="33" t="s">
        <v>4786</v>
      </c>
      <c r="R132" s="49" t="s">
        <v>74</v>
      </c>
      <c r="S132" s="33" t="s">
        <v>4787</v>
      </c>
    </row>
    <row r="133" spans="1:19" ht="101.25" x14ac:dyDescent="0.2">
      <c r="A133" s="30">
        <v>131</v>
      </c>
      <c r="B133" s="31">
        <v>43224</v>
      </c>
      <c r="C133" s="32" t="s">
        <v>4768</v>
      </c>
      <c r="D133" s="33" t="s">
        <v>214</v>
      </c>
      <c r="E133" s="33" t="s">
        <v>4788</v>
      </c>
      <c r="F133" s="33" t="s">
        <v>27</v>
      </c>
      <c r="G133" s="30" t="s">
        <v>4788</v>
      </c>
      <c r="H133" s="33" t="s">
        <v>1315</v>
      </c>
      <c r="I133" s="33" t="s">
        <v>28</v>
      </c>
      <c r="J133" s="31">
        <v>43224</v>
      </c>
      <c r="K133" s="31">
        <v>43239</v>
      </c>
      <c r="L133" s="34">
        <f t="shared" si="4"/>
        <v>15</v>
      </c>
      <c r="M133" s="33" t="s">
        <v>1244</v>
      </c>
      <c r="N133" s="65" t="s">
        <v>32</v>
      </c>
      <c r="O133" s="31">
        <v>43277</v>
      </c>
      <c r="P133" s="26">
        <f t="shared" si="5"/>
        <v>53</v>
      </c>
      <c r="Q133" s="33" t="s">
        <v>4789</v>
      </c>
      <c r="R133" s="49" t="s">
        <v>89</v>
      </c>
      <c r="S133" s="33" t="s">
        <v>4790</v>
      </c>
    </row>
    <row r="134" spans="1:19" ht="101.25" x14ac:dyDescent="0.2">
      <c r="A134" s="30">
        <v>132</v>
      </c>
      <c r="B134" s="31">
        <v>43224</v>
      </c>
      <c r="C134" s="32" t="s">
        <v>4768</v>
      </c>
      <c r="D134" s="33" t="s">
        <v>214</v>
      </c>
      <c r="E134" s="33" t="s">
        <v>4791</v>
      </c>
      <c r="F134" s="33" t="s">
        <v>27</v>
      </c>
      <c r="G134" s="30" t="s">
        <v>4791</v>
      </c>
      <c r="H134" s="33" t="s">
        <v>4785</v>
      </c>
      <c r="I134" s="33" t="s">
        <v>28</v>
      </c>
      <c r="J134" s="31">
        <v>43224</v>
      </c>
      <c r="K134" s="31">
        <v>43239</v>
      </c>
      <c r="L134" s="34">
        <f t="shared" si="4"/>
        <v>15</v>
      </c>
      <c r="M134" s="33" t="s">
        <v>1244</v>
      </c>
      <c r="N134" s="65" t="s">
        <v>32</v>
      </c>
      <c r="O134" s="31">
        <v>43243</v>
      </c>
      <c r="P134" s="26">
        <f t="shared" si="5"/>
        <v>19</v>
      </c>
      <c r="Q134" s="33" t="s">
        <v>4792</v>
      </c>
      <c r="R134" s="49" t="s">
        <v>74</v>
      </c>
      <c r="S134" s="33" t="s">
        <v>4793</v>
      </c>
    </row>
    <row r="135" spans="1:19" ht="101.25" x14ac:dyDescent="0.2">
      <c r="A135" s="30">
        <v>133</v>
      </c>
      <c r="B135" s="31">
        <v>43224</v>
      </c>
      <c r="C135" s="32" t="s">
        <v>4768</v>
      </c>
      <c r="D135" s="33" t="s">
        <v>214</v>
      </c>
      <c r="E135" s="33" t="s">
        <v>4794</v>
      </c>
      <c r="F135" s="33" t="s">
        <v>27</v>
      </c>
      <c r="G135" s="30" t="s">
        <v>4794</v>
      </c>
      <c r="H135" s="33" t="s">
        <v>4785</v>
      </c>
      <c r="I135" s="33" t="s">
        <v>28</v>
      </c>
      <c r="J135" s="31">
        <v>43224</v>
      </c>
      <c r="K135" s="31">
        <v>43239</v>
      </c>
      <c r="L135" s="34">
        <f t="shared" si="4"/>
        <v>15</v>
      </c>
      <c r="M135" s="33" t="s">
        <v>1244</v>
      </c>
      <c r="N135" s="65" t="s">
        <v>32</v>
      </c>
      <c r="O135" s="31">
        <v>43238</v>
      </c>
      <c r="P135" s="26">
        <f t="shared" si="5"/>
        <v>14</v>
      </c>
      <c r="Q135" s="33" t="s">
        <v>4786</v>
      </c>
      <c r="R135" s="49" t="s">
        <v>74</v>
      </c>
      <c r="S135" s="33" t="s">
        <v>4795</v>
      </c>
    </row>
    <row r="136" spans="1:19" ht="101.25" x14ac:dyDescent="0.2">
      <c r="A136" s="30">
        <v>134</v>
      </c>
      <c r="B136" s="31">
        <v>43224</v>
      </c>
      <c r="C136" s="32" t="s">
        <v>4768</v>
      </c>
      <c r="D136" s="33" t="s">
        <v>214</v>
      </c>
      <c r="E136" s="33" t="s">
        <v>4796</v>
      </c>
      <c r="F136" s="33" t="s">
        <v>27</v>
      </c>
      <c r="G136" s="30" t="s">
        <v>4796</v>
      </c>
      <c r="H136" s="33" t="s">
        <v>4785</v>
      </c>
      <c r="I136" s="33" t="s">
        <v>28</v>
      </c>
      <c r="J136" s="31">
        <v>43224</v>
      </c>
      <c r="K136" s="31">
        <v>43239</v>
      </c>
      <c r="L136" s="34">
        <f t="shared" si="4"/>
        <v>15</v>
      </c>
      <c r="M136" s="33" t="s">
        <v>1244</v>
      </c>
      <c r="N136" s="65" t="s">
        <v>32</v>
      </c>
      <c r="O136" s="31">
        <v>43243</v>
      </c>
      <c r="P136" s="26">
        <f t="shared" si="5"/>
        <v>19</v>
      </c>
      <c r="Q136" s="33" t="s">
        <v>4792</v>
      </c>
      <c r="R136" s="49" t="s">
        <v>74</v>
      </c>
      <c r="S136" s="33" t="s">
        <v>4797</v>
      </c>
    </row>
    <row r="137" spans="1:19" ht="67.5" x14ac:dyDescent="0.2">
      <c r="A137" s="30">
        <v>135</v>
      </c>
      <c r="B137" s="31">
        <v>43224</v>
      </c>
      <c r="C137" s="32" t="s">
        <v>4768</v>
      </c>
      <c r="D137" s="33" t="s">
        <v>214</v>
      </c>
      <c r="E137" s="33" t="s">
        <v>4798</v>
      </c>
      <c r="F137" s="33" t="s">
        <v>27</v>
      </c>
      <c r="G137" s="30" t="s">
        <v>4798</v>
      </c>
      <c r="H137" s="33" t="s">
        <v>4785</v>
      </c>
      <c r="I137" s="33" t="s">
        <v>28</v>
      </c>
      <c r="J137" s="31">
        <v>43224</v>
      </c>
      <c r="K137" s="31">
        <v>43239</v>
      </c>
      <c r="L137" s="34">
        <f t="shared" si="4"/>
        <v>15</v>
      </c>
      <c r="M137" s="33" t="s">
        <v>1244</v>
      </c>
      <c r="N137" s="65" t="s">
        <v>32</v>
      </c>
      <c r="O137" s="31">
        <v>43243</v>
      </c>
      <c r="P137" s="26">
        <f t="shared" si="5"/>
        <v>19</v>
      </c>
      <c r="Q137" s="33" t="s">
        <v>4799</v>
      </c>
      <c r="R137" s="49" t="s">
        <v>89</v>
      </c>
      <c r="S137" s="33" t="s">
        <v>4800</v>
      </c>
    </row>
    <row r="138" spans="1:19" ht="180" x14ac:dyDescent="0.2">
      <c r="A138" s="30">
        <v>136</v>
      </c>
      <c r="B138" s="31">
        <v>43224</v>
      </c>
      <c r="C138" s="32" t="s">
        <v>4768</v>
      </c>
      <c r="D138" s="33" t="s">
        <v>214</v>
      </c>
      <c r="E138" s="33" t="s">
        <v>4801</v>
      </c>
      <c r="F138" s="33" t="s">
        <v>27</v>
      </c>
      <c r="G138" s="30" t="s">
        <v>4801</v>
      </c>
      <c r="H138" s="33" t="s">
        <v>4785</v>
      </c>
      <c r="I138" s="33" t="s">
        <v>28</v>
      </c>
      <c r="J138" s="31">
        <v>43224</v>
      </c>
      <c r="K138" s="31">
        <v>43239</v>
      </c>
      <c r="L138" s="34">
        <f t="shared" si="4"/>
        <v>15</v>
      </c>
      <c r="M138" s="33" t="s">
        <v>1244</v>
      </c>
      <c r="N138" s="65" t="s">
        <v>32</v>
      </c>
      <c r="O138" s="31">
        <v>43252</v>
      </c>
      <c r="P138" s="26">
        <f t="shared" si="5"/>
        <v>28</v>
      </c>
      <c r="Q138" s="33" t="s">
        <v>4802</v>
      </c>
      <c r="R138" s="49" t="s">
        <v>89</v>
      </c>
      <c r="S138" s="33" t="s">
        <v>4803</v>
      </c>
    </row>
    <row r="139" spans="1:19" ht="101.25" x14ac:dyDescent="0.2">
      <c r="A139" s="30">
        <v>137</v>
      </c>
      <c r="B139" s="31">
        <v>43224</v>
      </c>
      <c r="C139" s="32" t="s">
        <v>4768</v>
      </c>
      <c r="D139" s="33" t="s">
        <v>30</v>
      </c>
      <c r="E139" s="33" t="s">
        <v>4804</v>
      </c>
      <c r="F139" s="33" t="s">
        <v>27</v>
      </c>
      <c r="G139" s="30" t="s">
        <v>4804</v>
      </c>
      <c r="H139" s="33" t="s">
        <v>4785</v>
      </c>
      <c r="I139" s="33" t="s">
        <v>28</v>
      </c>
      <c r="J139" s="31">
        <v>43224</v>
      </c>
      <c r="K139" s="31">
        <v>43239</v>
      </c>
      <c r="L139" s="34">
        <f t="shared" si="4"/>
        <v>15</v>
      </c>
      <c r="M139" s="33" t="s">
        <v>1244</v>
      </c>
      <c r="N139" s="65" t="s">
        <v>32</v>
      </c>
      <c r="O139" s="31">
        <v>43230</v>
      </c>
      <c r="P139" s="26">
        <f t="shared" si="5"/>
        <v>6</v>
      </c>
      <c r="Q139" s="33" t="s">
        <v>4746</v>
      </c>
      <c r="R139" s="49" t="s">
        <v>155</v>
      </c>
      <c r="S139" s="33" t="s">
        <v>4747</v>
      </c>
    </row>
    <row r="140" spans="1:19" ht="168.75" x14ac:dyDescent="0.2">
      <c r="A140" s="30">
        <v>138</v>
      </c>
      <c r="B140" s="31">
        <v>43224</v>
      </c>
      <c r="C140" s="32" t="s">
        <v>4768</v>
      </c>
      <c r="D140" s="33" t="s">
        <v>214</v>
      </c>
      <c r="E140" s="33" t="s">
        <v>4805</v>
      </c>
      <c r="F140" s="33" t="s">
        <v>27</v>
      </c>
      <c r="G140" s="30" t="s">
        <v>4805</v>
      </c>
      <c r="H140" s="33" t="s">
        <v>4785</v>
      </c>
      <c r="I140" s="33" t="s">
        <v>28</v>
      </c>
      <c r="J140" s="31">
        <v>43224</v>
      </c>
      <c r="K140" s="31">
        <v>43239</v>
      </c>
      <c r="L140" s="34">
        <f t="shared" si="4"/>
        <v>15</v>
      </c>
      <c r="M140" s="33" t="s">
        <v>1244</v>
      </c>
      <c r="N140" s="65" t="s">
        <v>32</v>
      </c>
      <c r="O140" s="31">
        <v>43271</v>
      </c>
      <c r="P140" s="26">
        <f t="shared" si="5"/>
        <v>47</v>
      </c>
      <c r="Q140" s="33" t="s">
        <v>4802</v>
      </c>
      <c r="R140" s="49" t="s">
        <v>89</v>
      </c>
      <c r="S140" s="33" t="s">
        <v>4806</v>
      </c>
    </row>
    <row r="141" spans="1:19" ht="135" x14ac:dyDescent="0.2">
      <c r="A141" s="30">
        <v>139</v>
      </c>
      <c r="B141" s="31">
        <v>43224</v>
      </c>
      <c r="C141" s="32" t="s">
        <v>4768</v>
      </c>
      <c r="D141" s="33" t="s">
        <v>214</v>
      </c>
      <c r="E141" s="33" t="s">
        <v>4807</v>
      </c>
      <c r="F141" s="33" t="s">
        <v>27</v>
      </c>
      <c r="G141" s="30" t="s">
        <v>4807</v>
      </c>
      <c r="H141" s="33" t="s">
        <v>4785</v>
      </c>
      <c r="I141" s="33" t="s">
        <v>28</v>
      </c>
      <c r="J141" s="31">
        <v>43224</v>
      </c>
      <c r="K141" s="31">
        <v>43239</v>
      </c>
      <c r="L141" s="34">
        <f t="shared" si="4"/>
        <v>15</v>
      </c>
      <c r="M141" s="33" t="s">
        <v>1244</v>
      </c>
      <c r="N141" s="65" t="s">
        <v>32</v>
      </c>
      <c r="O141" s="31">
        <v>43271</v>
      </c>
      <c r="P141" s="26">
        <f t="shared" si="5"/>
        <v>47</v>
      </c>
      <c r="Q141" s="33" t="s">
        <v>4802</v>
      </c>
      <c r="R141" s="49" t="s">
        <v>89</v>
      </c>
      <c r="S141" s="33" t="s">
        <v>4808</v>
      </c>
    </row>
    <row r="142" spans="1:19" ht="112.5" x14ac:dyDescent="0.2">
      <c r="A142" s="30">
        <v>140</v>
      </c>
      <c r="B142" s="31">
        <v>43224</v>
      </c>
      <c r="C142" s="32" t="s">
        <v>4768</v>
      </c>
      <c r="D142" s="33" t="s">
        <v>30</v>
      </c>
      <c r="E142" s="33" t="s">
        <v>4809</v>
      </c>
      <c r="F142" s="33" t="s">
        <v>27</v>
      </c>
      <c r="G142" s="30" t="s">
        <v>4809</v>
      </c>
      <c r="H142" s="33" t="s">
        <v>4785</v>
      </c>
      <c r="I142" s="33" t="s">
        <v>28</v>
      </c>
      <c r="J142" s="31">
        <v>43224</v>
      </c>
      <c r="K142" s="31">
        <v>43239</v>
      </c>
      <c r="L142" s="34">
        <f t="shared" si="4"/>
        <v>15</v>
      </c>
      <c r="M142" s="33" t="s">
        <v>1244</v>
      </c>
      <c r="N142" s="65" t="s">
        <v>32</v>
      </c>
      <c r="O142" s="31">
        <v>43230</v>
      </c>
      <c r="P142" s="26">
        <f t="shared" si="5"/>
        <v>6</v>
      </c>
      <c r="Q142" s="33" t="s">
        <v>4810</v>
      </c>
      <c r="R142" s="49" t="s">
        <v>155</v>
      </c>
      <c r="S142" s="33" t="s">
        <v>4777</v>
      </c>
    </row>
    <row r="143" spans="1:19" ht="123.75" x14ac:dyDescent="0.2">
      <c r="A143" s="30">
        <v>141</v>
      </c>
      <c r="B143" s="31">
        <v>43224</v>
      </c>
      <c r="C143" s="32" t="s">
        <v>4768</v>
      </c>
      <c r="D143" s="33" t="s">
        <v>214</v>
      </c>
      <c r="E143" s="33" t="s">
        <v>4811</v>
      </c>
      <c r="F143" s="33" t="s">
        <v>27</v>
      </c>
      <c r="G143" s="30" t="s">
        <v>4811</v>
      </c>
      <c r="H143" s="33" t="s">
        <v>4785</v>
      </c>
      <c r="I143" s="33" t="s">
        <v>28</v>
      </c>
      <c r="J143" s="31">
        <v>43224</v>
      </c>
      <c r="K143" s="31">
        <v>43239</v>
      </c>
      <c r="L143" s="34">
        <f t="shared" si="4"/>
        <v>15</v>
      </c>
      <c r="M143" s="33" t="s">
        <v>1244</v>
      </c>
      <c r="N143" s="65" t="s">
        <v>32</v>
      </c>
      <c r="O143" s="31">
        <v>43271</v>
      </c>
      <c r="P143" s="26">
        <f t="shared" si="5"/>
        <v>47</v>
      </c>
      <c r="Q143" s="33" t="s">
        <v>4802</v>
      </c>
      <c r="R143" s="49" t="s">
        <v>89</v>
      </c>
      <c r="S143" s="33" t="s">
        <v>4812</v>
      </c>
    </row>
    <row r="144" spans="1:19" ht="348.75" x14ac:dyDescent="0.2">
      <c r="A144" s="30">
        <v>142</v>
      </c>
      <c r="B144" s="31">
        <v>43224</v>
      </c>
      <c r="C144" s="32" t="s">
        <v>4768</v>
      </c>
      <c r="D144" s="33" t="s">
        <v>214</v>
      </c>
      <c r="E144" s="33" t="s">
        <v>4813</v>
      </c>
      <c r="F144" s="33" t="s">
        <v>27</v>
      </c>
      <c r="G144" s="30" t="s">
        <v>4813</v>
      </c>
      <c r="H144" s="33" t="s">
        <v>4785</v>
      </c>
      <c r="I144" s="33" t="s">
        <v>28</v>
      </c>
      <c r="J144" s="31">
        <v>43224</v>
      </c>
      <c r="K144" s="31">
        <v>43239</v>
      </c>
      <c r="L144" s="34">
        <f t="shared" si="4"/>
        <v>15</v>
      </c>
      <c r="M144" s="33" t="s">
        <v>1244</v>
      </c>
      <c r="N144" s="65" t="s">
        <v>32</v>
      </c>
      <c r="O144" s="31">
        <v>43237</v>
      </c>
      <c r="P144" s="26">
        <f t="shared" si="5"/>
        <v>13</v>
      </c>
      <c r="Q144" s="33" t="s">
        <v>4802</v>
      </c>
      <c r="R144" s="49" t="s">
        <v>89</v>
      </c>
      <c r="S144" s="33" t="s">
        <v>4814</v>
      </c>
    </row>
    <row r="145" spans="1:19" ht="157.5" x14ac:dyDescent="0.2">
      <c r="A145" s="30">
        <v>143</v>
      </c>
      <c r="B145" s="31">
        <v>43224</v>
      </c>
      <c r="C145" s="32" t="s">
        <v>4768</v>
      </c>
      <c r="D145" s="33" t="s">
        <v>214</v>
      </c>
      <c r="E145" s="33" t="s">
        <v>4815</v>
      </c>
      <c r="F145" s="33" t="s">
        <v>27</v>
      </c>
      <c r="G145" s="30" t="s">
        <v>4816</v>
      </c>
      <c r="H145" s="33" t="s">
        <v>4785</v>
      </c>
      <c r="I145" s="33" t="s">
        <v>28</v>
      </c>
      <c r="J145" s="31">
        <v>43224</v>
      </c>
      <c r="K145" s="31">
        <v>43239</v>
      </c>
      <c r="L145" s="34">
        <f t="shared" si="4"/>
        <v>15</v>
      </c>
      <c r="M145" s="33" t="s">
        <v>1244</v>
      </c>
      <c r="N145" s="65" t="s">
        <v>32</v>
      </c>
      <c r="O145" s="31">
        <v>43238</v>
      </c>
      <c r="P145" s="26">
        <f t="shared" si="5"/>
        <v>14</v>
      </c>
      <c r="Q145" s="33" t="s">
        <v>4817</v>
      </c>
      <c r="R145" s="49" t="s">
        <v>89</v>
      </c>
      <c r="S145" s="33" t="s">
        <v>4818</v>
      </c>
    </row>
    <row r="146" spans="1:19" ht="78.75" x14ac:dyDescent="0.2">
      <c r="A146" s="30">
        <v>144</v>
      </c>
      <c r="B146" s="31">
        <v>43224</v>
      </c>
      <c r="C146" s="32" t="s">
        <v>4768</v>
      </c>
      <c r="D146" s="33" t="s">
        <v>20</v>
      </c>
      <c r="E146" s="33" t="s">
        <v>4819</v>
      </c>
      <c r="F146" s="33" t="s">
        <v>27</v>
      </c>
      <c r="G146" s="30" t="s">
        <v>4819</v>
      </c>
      <c r="H146" s="33" t="s">
        <v>4785</v>
      </c>
      <c r="I146" s="33" t="s">
        <v>28</v>
      </c>
      <c r="J146" s="31">
        <v>43224</v>
      </c>
      <c r="K146" s="31">
        <v>43239</v>
      </c>
      <c r="L146" s="34">
        <f t="shared" si="4"/>
        <v>15</v>
      </c>
      <c r="M146" s="33" t="s">
        <v>374</v>
      </c>
      <c r="N146" s="65" t="s">
        <v>32</v>
      </c>
      <c r="O146" s="31">
        <v>43227</v>
      </c>
      <c r="P146" s="26">
        <f t="shared" si="5"/>
        <v>3</v>
      </c>
      <c r="Q146" s="33" t="s">
        <v>4820</v>
      </c>
      <c r="R146" s="49" t="s">
        <v>155</v>
      </c>
      <c r="S146" s="33" t="s">
        <v>4821</v>
      </c>
    </row>
    <row r="147" spans="1:19" ht="22.5" x14ac:dyDescent="0.2">
      <c r="A147" s="30">
        <v>145</v>
      </c>
      <c r="B147" s="31">
        <v>43224</v>
      </c>
      <c r="C147" s="32" t="s">
        <v>4768</v>
      </c>
      <c r="D147" s="33" t="s">
        <v>20</v>
      </c>
      <c r="E147" s="33" t="s">
        <v>4822</v>
      </c>
      <c r="F147" s="33" t="s">
        <v>31</v>
      </c>
      <c r="G147" s="30" t="s">
        <v>4822</v>
      </c>
      <c r="H147" s="33" t="s">
        <v>4785</v>
      </c>
      <c r="I147" s="33" t="s">
        <v>28</v>
      </c>
      <c r="J147" s="31">
        <v>43224</v>
      </c>
      <c r="K147" s="31">
        <v>43239</v>
      </c>
      <c r="L147" s="34">
        <f t="shared" si="4"/>
        <v>15</v>
      </c>
      <c r="M147" s="33" t="s">
        <v>103</v>
      </c>
      <c r="N147" s="65" t="s">
        <v>32</v>
      </c>
      <c r="O147" s="31">
        <v>43235</v>
      </c>
      <c r="P147" s="26">
        <f t="shared" si="5"/>
        <v>11</v>
      </c>
      <c r="Q147" s="33" t="s">
        <v>4823</v>
      </c>
      <c r="R147" s="49" t="s">
        <v>78</v>
      </c>
      <c r="S147" s="33" t="s">
        <v>4823</v>
      </c>
    </row>
    <row r="148" spans="1:19" ht="202.5" x14ac:dyDescent="0.2">
      <c r="A148" s="30">
        <v>146</v>
      </c>
      <c r="B148" s="31">
        <v>43224</v>
      </c>
      <c r="C148" s="32" t="s">
        <v>4768</v>
      </c>
      <c r="D148" s="33" t="s">
        <v>214</v>
      </c>
      <c r="E148" s="33" t="s">
        <v>4824</v>
      </c>
      <c r="F148" s="33" t="s">
        <v>27</v>
      </c>
      <c r="G148" s="30" t="s">
        <v>4824</v>
      </c>
      <c r="H148" s="33" t="s">
        <v>4785</v>
      </c>
      <c r="I148" s="33" t="s">
        <v>28</v>
      </c>
      <c r="J148" s="31">
        <v>43224</v>
      </c>
      <c r="K148" s="31">
        <v>43239</v>
      </c>
      <c r="L148" s="34">
        <f t="shared" si="4"/>
        <v>15</v>
      </c>
      <c r="M148" s="33" t="s">
        <v>106</v>
      </c>
      <c r="N148" s="65" t="s">
        <v>32</v>
      </c>
      <c r="O148" s="31">
        <v>43252</v>
      </c>
      <c r="P148" s="26">
        <f t="shared" si="5"/>
        <v>28</v>
      </c>
      <c r="Q148" s="33" t="s">
        <v>4825</v>
      </c>
      <c r="R148" s="49" t="s">
        <v>89</v>
      </c>
      <c r="S148" s="33" t="s">
        <v>4826</v>
      </c>
    </row>
    <row r="149" spans="1:19" ht="225" x14ac:dyDescent="0.2">
      <c r="A149" s="30">
        <v>147</v>
      </c>
      <c r="B149" s="31">
        <v>43227</v>
      </c>
      <c r="C149" s="32" t="s">
        <v>4768</v>
      </c>
      <c r="D149" s="33" t="s">
        <v>20</v>
      </c>
      <c r="E149" s="33" t="s">
        <v>4827</v>
      </c>
      <c r="F149" s="33" t="s">
        <v>27</v>
      </c>
      <c r="G149" s="30" t="s">
        <v>4827</v>
      </c>
      <c r="H149" s="33" t="s">
        <v>4785</v>
      </c>
      <c r="I149" s="33" t="s">
        <v>28</v>
      </c>
      <c r="J149" s="31">
        <v>43227</v>
      </c>
      <c r="K149" s="31">
        <v>43242</v>
      </c>
      <c r="L149" s="34">
        <f t="shared" si="4"/>
        <v>15</v>
      </c>
      <c r="M149" s="33" t="s">
        <v>374</v>
      </c>
      <c r="N149" s="65" t="s">
        <v>32</v>
      </c>
      <c r="O149" s="31">
        <v>43277</v>
      </c>
      <c r="P149" s="26">
        <f t="shared" si="5"/>
        <v>50</v>
      </c>
      <c r="Q149" s="33" t="s">
        <v>4828</v>
      </c>
      <c r="R149" s="49" t="s">
        <v>155</v>
      </c>
      <c r="S149" s="33" t="s">
        <v>4829</v>
      </c>
    </row>
    <row r="150" spans="1:19" ht="168.75" x14ac:dyDescent="0.2">
      <c r="A150" s="30">
        <v>148</v>
      </c>
      <c r="B150" s="31">
        <v>43228</v>
      </c>
      <c r="C150" s="32" t="s">
        <v>4768</v>
      </c>
      <c r="D150" s="33" t="s">
        <v>30</v>
      </c>
      <c r="E150" s="33" t="s">
        <v>4830</v>
      </c>
      <c r="F150" s="33" t="s">
        <v>27</v>
      </c>
      <c r="G150" s="30" t="s">
        <v>4830</v>
      </c>
      <c r="H150" s="33" t="s">
        <v>1315</v>
      </c>
      <c r="I150" s="33" t="s">
        <v>28</v>
      </c>
      <c r="J150" s="31">
        <v>43228</v>
      </c>
      <c r="K150" s="31">
        <v>43243</v>
      </c>
      <c r="L150" s="34">
        <f t="shared" si="4"/>
        <v>15</v>
      </c>
      <c r="M150" s="33" t="s">
        <v>1244</v>
      </c>
      <c r="N150" s="65" t="s">
        <v>32</v>
      </c>
      <c r="O150" s="31">
        <v>43230</v>
      </c>
      <c r="P150" s="26">
        <f t="shared" si="5"/>
        <v>2</v>
      </c>
      <c r="Q150" s="33" t="s">
        <v>4831</v>
      </c>
      <c r="R150" s="49" t="s">
        <v>155</v>
      </c>
      <c r="S150" s="33" t="s">
        <v>4832</v>
      </c>
    </row>
    <row r="151" spans="1:19" ht="101.25" x14ac:dyDescent="0.2">
      <c r="A151" s="30">
        <v>149</v>
      </c>
      <c r="B151" s="31">
        <v>43228</v>
      </c>
      <c r="C151" s="32" t="s">
        <v>4768</v>
      </c>
      <c r="D151" s="33" t="s">
        <v>30</v>
      </c>
      <c r="E151" s="33" t="s">
        <v>4833</v>
      </c>
      <c r="F151" s="33" t="s">
        <v>27</v>
      </c>
      <c r="G151" s="30" t="s">
        <v>4833</v>
      </c>
      <c r="H151" s="33" t="s">
        <v>1315</v>
      </c>
      <c r="I151" s="33" t="s">
        <v>28</v>
      </c>
      <c r="J151" s="31">
        <v>43228</v>
      </c>
      <c r="K151" s="31">
        <v>43243</v>
      </c>
      <c r="L151" s="34">
        <f t="shared" si="4"/>
        <v>15</v>
      </c>
      <c r="M151" s="33" t="s">
        <v>1244</v>
      </c>
      <c r="N151" s="65" t="s">
        <v>32</v>
      </c>
      <c r="O151" s="31">
        <v>43230</v>
      </c>
      <c r="P151" s="26">
        <f t="shared" si="5"/>
        <v>2</v>
      </c>
      <c r="Q151" s="33" t="s">
        <v>4834</v>
      </c>
      <c r="R151" s="49" t="s">
        <v>155</v>
      </c>
      <c r="S151" s="33" t="s">
        <v>4772</v>
      </c>
    </row>
    <row r="152" spans="1:19" ht="33.75" x14ac:dyDescent="0.2">
      <c r="A152" s="30">
        <v>150</v>
      </c>
      <c r="B152" s="31">
        <v>43228</v>
      </c>
      <c r="C152" s="32" t="s">
        <v>4768</v>
      </c>
      <c r="D152" s="33" t="s">
        <v>20</v>
      </c>
      <c r="E152" s="33" t="s">
        <v>4835</v>
      </c>
      <c r="F152" s="33" t="s">
        <v>31</v>
      </c>
      <c r="G152" s="30" t="s">
        <v>4835</v>
      </c>
      <c r="H152" s="33" t="s">
        <v>4785</v>
      </c>
      <c r="I152" s="33" t="s">
        <v>28</v>
      </c>
      <c r="J152" s="31">
        <v>43228</v>
      </c>
      <c r="K152" s="31">
        <v>43243</v>
      </c>
      <c r="L152" s="34">
        <f t="shared" si="4"/>
        <v>15</v>
      </c>
      <c r="M152" s="33" t="s">
        <v>103</v>
      </c>
      <c r="N152" s="65" t="s">
        <v>32</v>
      </c>
      <c r="O152" s="31">
        <v>43277</v>
      </c>
      <c r="P152" s="26">
        <f t="shared" si="5"/>
        <v>49</v>
      </c>
      <c r="Q152" s="33" t="s">
        <v>4836</v>
      </c>
      <c r="R152" s="49" t="s">
        <v>74</v>
      </c>
      <c r="S152" s="33" t="s">
        <v>4836</v>
      </c>
    </row>
    <row r="153" spans="1:19" ht="135" x14ac:dyDescent="0.2">
      <c r="A153" s="30">
        <v>151</v>
      </c>
      <c r="B153" s="31">
        <v>43228</v>
      </c>
      <c r="C153" s="32" t="s">
        <v>4768</v>
      </c>
      <c r="D153" s="33" t="s">
        <v>20</v>
      </c>
      <c r="E153" s="33" t="s">
        <v>4837</v>
      </c>
      <c r="F153" s="33" t="s">
        <v>27</v>
      </c>
      <c r="G153" s="30" t="s">
        <v>4837</v>
      </c>
      <c r="H153" s="33" t="s">
        <v>4838</v>
      </c>
      <c r="I153" s="33" t="s">
        <v>28</v>
      </c>
      <c r="J153" s="31">
        <v>43228</v>
      </c>
      <c r="K153" s="31">
        <v>43243</v>
      </c>
      <c r="L153" s="34">
        <f t="shared" si="4"/>
        <v>15</v>
      </c>
      <c r="M153" s="33" t="s">
        <v>374</v>
      </c>
      <c r="N153" s="65" t="s">
        <v>32</v>
      </c>
      <c r="O153" s="31">
        <v>43277</v>
      </c>
      <c r="P153" s="26">
        <f t="shared" si="5"/>
        <v>49</v>
      </c>
      <c r="Q153" s="33" t="s">
        <v>4839</v>
      </c>
      <c r="R153" s="49" t="s">
        <v>155</v>
      </c>
      <c r="S153" s="33" t="s">
        <v>4840</v>
      </c>
    </row>
    <row r="154" spans="1:19" ht="157.5" x14ac:dyDescent="0.2">
      <c r="A154" s="30">
        <v>152</v>
      </c>
      <c r="B154" s="31">
        <v>43229</v>
      </c>
      <c r="C154" s="32" t="s">
        <v>4768</v>
      </c>
      <c r="D154" s="33" t="s">
        <v>20</v>
      </c>
      <c r="E154" s="33" t="s">
        <v>4841</v>
      </c>
      <c r="F154" s="33" t="s">
        <v>27</v>
      </c>
      <c r="G154" s="30" t="s">
        <v>4841</v>
      </c>
      <c r="H154" s="33" t="s">
        <v>4842</v>
      </c>
      <c r="I154" s="33" t="s">
        <v>28</v>
      </c>
      <c r="J154" s="31">
        <v>43229</v>
      </c>
      <c r="K154" s="31">
        <v>43244</v>
      </c>
      <c r="L154" s="34">
        <f t="shared" si="4"/>
        <v>15</v>
      </c>
      <c r="M154" s="33" t="s">
        <v>374</v>
      </c>
      <c r="N154" s="65" t="s">
        <v>32</v>
      </c>
      <c r="O154" s="31">
        <v>43244</v>
      </c>
      <c r="P154" s="26">
        <f t="shared" si="5"/>
        <v>15</v>
      </c>
      <c r="Q154" s="33" t="s">
        <v>4843</v>
      </c>
      <c r="R154" s="49" t="s">
        <v>155</v>
      </c>
      <c r="S154" s="33" t="s">
        <v>4844</v>
      </c>
    </row>
    <row r="155" spans="1:19" ht="22.5" x14ac:dyDescent="0.2">
      <c r="A155" s="30">
        <v>153</v>
      </c>
      <c r="B155" s="31">
        <v>43229</v>
      </c>
      <c r="C155" s="32" t="s">
        <v>4768</v>
      </c>
      <c r="D155" s="33" t="s">
        <v>20</v>
      </c>
      <c r="E155" s="33" t="s">
        <v>4845</v>
      </c>
      <c r="F155" s="33" t="s">
        <v>31</v>
      </c>
      <c r="G155" s="30" t="s">
        <v>4845</v>
      </c>
      <c r="H155" s="33" t="s">
        <v>4846</v>
      </c>
      <c r="I155" s="33" t="s">
        <v>28</v>
      </c>
      <c r="J155" s="31">
        <v>43229</v>
      </c>
      <c r="K155" s="31">
        <v>43244</v>
      </c>
      <c r="L155" s="34">
        <f t="shared" si="4"/>
        <v>15</v>
      </c>
      <c r="M155" s="33" t="s">
        <v>103</v>
      </c>
      <c r="N155" s="65" t="s">
        <v>32</v>
      </c>
      <c r="O155" s="31">
        <v>43240</v>
      </c>
      <c r="P155" s="26">
        <f t="shared" si="5"/>
        <v>11</v>
      </c>
      <c r="Q155" s="33" t="s">
        <v>4847</v>
      </c>
      <c r="R155" s="49" t="s">
        <v>78</v>
      </c>
      <c r="S155" s="33" t="s">
        <v>4847</v>
      </c>
    </row>
    <row r="156" spans="1:19" ht="22.5" x14ac:dyDescent="0.2">
      <c r="A156" s="30">
        <v>154</v>
      </c>
      <c r="B156" s="31">
        <v>43229</v>
      </c>
      <c r="C156" s="32" t="s">
        <v>4768</v>
      </c>
      <c r="D156" s="33" t="s">
        <v>20</v>
      </c>
      <c r="E156" s="33" t="s">
        <v>4848</v>
      </c>
      <c r="F156" s="33" t="s">
        <v>31</v>
      </c>
      <c r="G156" s="30" t="s">
        <v>4848</v>
      </c>
      <c r="H156" s="33" t="s">
        <v>4846</v>
      </c>
      <c r="I156" s="33" t="s">
        <v>28</v>
      </c>
      <c r="J156" s="31">
        <v>43229</v>
      </c>
      <c r="K156" s="31">
        <v>43244</v>
      </c>
      <c r="L156" s="34">
        <f t="shared" si="4"/>
        <v>15</v>
      </c>
      <c r="M156" s="33" t="s">
        <v>103</v>
      </c>
      <c r="N156" s="65" t="s">
        <v>32</v>
      </c>
      <c r="O156" s="31">
        <v>43240</v>
      </c>
      <c r="P156" s="26">
        <f t="shared" si="5"/>
        <v>11</v>
      </c>
      <c r="Q156" s="33" t="s">
        <v>4849</v>
      </c>
      <c r="R156" s="49" t="s">
        <v>78</v>
      </c>
      <c r="S156" s="33" t="s">
        <v>4849</v>
      </c>
    </row>
    <row r="157" spans="1:19" ht="33.75" x14ac:dyDescent="0.2">
      <c r="A157" s="30">
        <v>155</v>
      </c>
      <c r="B157" s="31">
        <v>43230</v>
      </c>
      <c r="C157" s="32" t="s">
        <v>4768</v>
      </c>
      <c r="D157" s="33" t="s">
        <v>20</v>
      </c>
      <c r="E157" s="33" t="s">
        <v>4850</v>
      </c>
      <c r="F157" s="33" t="s">
        <v>31</v>
      </c>
      <c r="G157" s="30" t="s">
        <v>4850</v>
      </c>
      <c r="H157" s="33" t="s">
        <v>3489</v>
      </c>
      <c r="I157" s="33" t="s">
        <v>28</v>
      </c>
      <c r="J157" s="31">
        <v>43230</v>
      </c>
      <c r="K157" s="31">
        <v>43245</v>
      </c>
      <c r="L157" s="34">
        <f t="shared" si="4"/>
        <v>15</v>
      </c>
      <c r="M157" s="33" t="s">
        <v>103</v>
      </c>
      <c r="N157" s="65" t="s">
        <v>32</v>
      </c>
      <c r="O157" s="31">
        <v>43277</v>
      </c>
      <c r="P157" s="26">
        <f t="shared" si="5"/>
        <v>47</v>
      </c>
      <c r="Q157" s="33" t="s">
        <v>4836</v>
      </c>
      <c r="R157" s="49" t="s">
        <v>74</v>
      </c>
      <c r="S157" s="33" t="s">
        <v>4836</v>
      </c>
    </row>
    <row r="158" spans="1:19" ht="157.5" x14ac:dyDescent="0.2">
      <c r="A158" s="30">
        <v>156</v>
      </c>
      <c r="B158" s="31">
        <v>43230</v>
      </c>
      <c r="C158" s="32" t="s">
        <v>4768</v>
      </c>
      <c r="D158" s="33" t="s">
        <v>20</v>
      </c>
      <c r="E158" s="33" t="s">
        <v>4851</v>
      </c>
      <c r="F158" s="33" t="s">
        <v>27</v>
      </c>
      <c r="G158" s="30" t="s">
        <v>4851</v>
      </c>
      <c r="H158" s="33" t="s">
        <v>1303</v>
      </c>
      <c r="I158" s="33" t="s">
        <v>28</v>
      </c>
      <c r="J158" s="31">
        <v>43230</v>
      </c>
      <c r="K158" s="31">
        <v>43245</v>
      </c>
      <c r="L158" s="34">
        <f t="shared" si="4"/>
        <v>15</v>
      </c>
      <c r="M158" s="33" t="s">
        <v>374</v>
      </c>
      <c r="N158" s="65" t="s">
        <v>32</v>
      </c>
      <c r="O158" s="31">
        <v>43244</v>
      </c>
      <c r="P158" s="26">
        <f t="shared" si="5"/>
        <v>14</v>
      </c>
      <c r="Q158" s="33" t="s">
        <v>4852</v>
      </c>
      <c r="R158" s="49" t="s">
        <v>155</v>
      </c>
      <c r="S158" s="33" t="s">
        <v>4853</v>
      </c>
    </row>
    <row r="159" spans="1:19" ht="157.5" x14ac:dyDescent="0.2">
      <c r="A159" s="30">
        <v>157</v>
      </c>
      <c r="B159" s="31">
        <v>43231</v>
      </c>
      <c r="C159" s="32" t="s">
        <v>4768</v>
      </c>
      <c r="D159" s="33" t="s">
        <v>20</v>
      </c>
      <c r="E159" s="33" t="s">
        <v>4854</v>
      </c>
      <c r="F159" s="33" t="s">
        <v>27</v>
      </c>
      <c r="G159" s="30" t="s">
        <v>4854</v>
      </c>
      <c r="H159" s="33" t="s">
        <v>1320</v>
      </c>
      <c r="I159" s="33" t="s">
        <v>28</v>
      </c>
      <c r="J159" s="31">
        <v>43231</v>
      </c>
      <c r="K159" s="31">
        <v>43246</v>
      </c>
      <c r="L159" s="34">
        <f t="shared" si="4"/>
        <v>15</v>
      </c>
      <c r="M159" s="33" t="s">
        <v>1244</v>
      </c>
      <c r="N159" s="65" t="s">
        <v>32</v>
      </c>
      <c r="O159" s="31">
        <v>43244</v>
      </c>
      <c r="P159" s="26">
        <f t="shared" si="5"/>
        <v>13</v>
      </c>
      <c r="Q159" s="33" t="s">
        <v>4855</v>
      </c>
      <c r="R159" s="49" t="s">
        <v>155</v>
      </c>
      <c r="S159" s="33" t="s">
        <v>4856</v>
      </c>
    </row>
    <row r="160" spans="1:19" ht="67.5" x14ac:dyDescent="0.2">
      <c r="A160" s="30">
        <v>158</v>
      </c>
      <c r="B160" s="31">
        <v>43235</v>
      </c>
      <c r="C160" s="32" t="s">
        <v>4768</v>
      </c>
      <c r="D160" s="33" t="s">
        <v>20</v>
      </c>
      <c r="E160" s="33" t="s">
        <v>4857</v>
      </c>
      <c r="F160" s="33" t="s">
        <v>31</v>
      </c>
      <c r="G160" s="30" t="s">
        <v>4857</v>
      </c>
      <c r="H160" s="33" t="s">
        <v>4858</v>
      </c>
      <c r="I160" s="33" t="s">
        <v>28</v>
      </c>
      <c r="J160" s="31">
        <v>43235</v>
      </c>
      <c r="K160" s="31">
        <v>43250</v>
      </c>
      <c r="L160" s="34">
        <f t="shared" si="4"/>
        <v>15</v>
      </c>
      <c r="M160" s="33" t="s">
        <v>103</v>
      </c>
      <c r="N160" s="65" t="s">
        <v>32</v>
      </c>
      <c r="O160" s="31">
        <v>43242</v>
      </c>
      <c r="P160" s="26">
        <f t="shared" si="5"/>
        <v>7</v>
      </c>
      <c r="Q160" s="33" t="s">
        <v>4859</v>
      </c>
      <c r="R160" s="49" t="s">
        <v>74</v>
      </c>
      <c r="S160" s="33" t="s">
        <v>4859</v>
      </c>
    </row>
    <row r="161" spans="1:19" ht="33.75" x14ac:dyDescent="0.2">
      <c r="A161" s="30">
        <v>159</v>
      </c>
      <c r="B161" s="31">
        <v>43236</v>
      </c>
      <c r="C161" s="32" t="s">
        <v>4768</v>
      </c>
      <c r="D161" s="33" t="s">
        <v>20</v>
      </c>
      <c r="E161" s="33" t="s">
        <v>4860</v>
      </c>
      <c r="F161" s="33" t="s">
        <v>31</v>
      </c>
      <c r="G161" s="30" t="s">
        <v>4860</v>
      </c>
      <c r="H161" s="33" t="s">
        <v>1315</v>
      </c>
      <c r="I161" s="33" t="s">
        <v>28</v>
      </c>
      <c r="J161" s="31">
        <v>43236</v>
      </c>
      <c r="K161" s="31">
        <v>43251</v>
      </c>
      <c r="L161" s="34">
        <f t="shared" si="4"/>
        <v>15</v>
      </c>
      <c r="M161" s="33" t="s">
        <v>103</v>
      </c>
      <c r="N161" s="65" t="s">
        <v>32</v>
      </c>
      <c r="O161" s="31">
        <v>43248</v>
      </c>
      <c r="P161" s="26">
        <f t="shared" si="5"/>
        <v>12</v>
      </c>
      <c r="Q161" s="33" t="s">
        <v>4861</v>
      </c>
      <c r="R161" s="49" t="s">
        <v>1317</v>
      </c>
      <c r="S161" s="33" t="s">
        <v>4861</v>
      </c>
    </row>
    <row r="162" spans="1:19" ht="67.5" x14ac:dyDescent="0.2">
      <c r="A162" s="30">
        <v>160</v>
      </c>
      <c r="B162" s="31">
        <v>43236</v>
      </c>
      <c r="C162" s="32" t="s">
        <v>4768</v>
      </c>
      <c r="D162" s="33" t="s">
        <v>20</v>
      </c>
      <c r="E162" s="33" t="s">
        <v>4862</v>
      </c>
      <c r="F162" s="33" t="s">
        <v>31</v>
      </c>
      <c r="G162" s="30" t="s">
        <v>4862</v>
      </c>
      <c r="H162" s="33" t="s">
        <v>1315</v>
      </c>
      <c r="I162" s="33" t="s">
        <v>28</v>
      </c>
      <c r="J162" s="31">
        <v>43236</v>
      </c>
      <c r="K162" s="31">
        <v>43251</v>
      </c>
      <c r="L162" s="34">
        <f t="shared" si="4"/>
        <v>15</v>
      </c>
      <c r="M162" s="33" t="s">
        <v>103</v>
      </c>
      <c r="N162" s="65" t="s">
        <v>32</v>
      </c>
      <c r="O162" s="31">
        <v>43249</v>
      </c>
      <c r="P162" s="26">
        <f t="shared" si="5"/>
        <v>13</v>
      </c>
      <c r="Q162" s="33" t="s">
        <v>4863</v>
      </c>
      <c r="R162" s="49" t="s">
        <v>74</v>
      </c>
      <c r="S162" s="33" t="s">
        <v>4863</v>
      </c>
    </row>
    <row r="163" spans="1:19" ht="45" x14ac:dyDescent="0.2">
      <c r="A163" s="30">
        <v>161</v>
      </c>
      <c r="B163" s="31">
        <v>43237</v>
      </c>
      <c r="C163" s="32" t="s">
        <v>4768</v>
      </c>
      <c r="D163" s="33" t="s">
        <v>20</v>
      </c>
      <c r="E163" s="33" t="s">
        <v>4864</v>
      </c>
      <c r="F163" s="33" t="s">
        <v>34</v>
      </c>
      <c r="G163" s="30" t="s">
        <v>4864</v>
      </c>
      <c r="H163" s="33" t="s">
        <v>1315</v>
      </c>
      <c r="I163" s="33" t="s">
        <v>28</v>
      </c>
      <c r="J163" s="31">
        <v>43237</v>
      </c>
      <c r="K163" s="31">
        <v>43252</v>
      </c>
      <c r="L163" s="34">
        <f t="shared" si="4"/>
        <v>15</v>
      </c>
      <c r="M163" s="33" t="s">
        <v>103</v>
      </c>
      <c r="N163" s="65" t="s">
        <v>32</v>
      </c>
      <c r="O163" s="31">
        <v>43248</v>
      </c>
      <c r="P163" s="26">
        <f t="shared" si="5"/>
        <v>11</v>
      </c>
      <c r="Q163" s="33" t="s">
        <v>4865</v>
      </c>
      <c r="R163" s="49" t="s">
        <v>1317</v>
      </c>
      <c r="S163" s="33" t="s">
        <v>4865</v>
      </c>
    </row>
    <row r="164" spans="1:19" ht="90" x14ac:dyDescent="0.2">
      <c r="A164" s="30">
        <v>162</v>
      </c>
      <c r="B164" s="31">
        <v>43238</v>
      </c>
      <c r="C164" s="32" t="s">
        <v>4768</v>
      </c>
      <c r="D164" s="33" t="s">
        <v>214</v>
      </c>
      <c r="E164" s="33" t="s">
        <v>4866</v>
      </c>
      <c r="F164" s="33" t="s">
        <v>27</v>
      </c>
      <c r="G164" s="30" t="s">
        <v>4866</v>
      </c>
      <c r="H164" s="33" t="s">
        <v>1315</v>
      </c>
      <c r="I164" s="33" t="s">
        <v>28</v>
      </c>
      <c r="J164" s="31">
        <v>43238</v>
      </c>
      <c r="K164" s="31">
        <v>43253</v>
      </c>
      <c r="L164" s="34">
        <f t="shared" si="4"/>
        <v>15</v>
      </c>
      <c r="M164" s="33" t="s">
        <v>1244</v>
      </c>
      <c r="N164" s="65" t="s">
        <v>32</v>
      </c>
      <c r="O164" s="31">
        <v>43252</v>
      </c>
      <c r="P164" s="26">
        <f t="shared" si="5"/>
        <v>14</v>
      </c>
      <c r="Q164" s="33" t="s">
        <v>4867</v>
      </c>
      <c r="R164" s="49" t="s">
        <v>74</v>
      </c>
      <c r="S164" s="33" t="s">
        <v>4868</v>
      </c>
    </row>
    <row r="165" spans="1:19" ht="180" x14ac:dyDescent="0.2">
      <c r="A165" s="30">
        <v>163</v>
      </c>
      <c r="B165" s="31">
        <v>43238</v>
      </c>
      <c r="C165" s="32" t="s">
        <v>4768</v>
      </c>
      <c r="D165" s="33" t="s">
        <v>214</v>
      </c>
      <c r="E165" s="33" t="s">
        <v>4869</v>
      </c>
      <c r="F165" s="33" t="s">
        <v>27</v>
      </c>
      <c r="G165" s="30" t="s">
        <v>4869</v>
      </c>
      <c r="H165" s="33" t="s">
        <v>1281</v>
      </c>
      <c r="I165" s="33" t="s">
        <v>28</v>
      </c>
      <c r="J165" s="31">
        <v>43238</v>
      </c>
      <c r="K165" s="31">
        <v>43253</v>
      </c>
      <c r="L165" s="34">
        <f t="shared" si="4"/>
        <v>15</v>
      </c>
      <c r="M165" s="33" t="s">
        <v>1244</v>
      </c>
      <c r="N165" s="65" t="s">
        <v>32</v>
      </c>
      <c r="O165" s="31">
        <v>43252</v>
      </c>
      <c r="P165" s="26">
        <f t="shared" si="5"/>
        <v>14</v>
      </c>
      <c r="Q165" s="33" t="s">
        <v>4867</v>
      </c>
      <c r="R165" s="49" t="s">
        <v>74</v>
      </c>
      <c r="S165" s="33" t="s">
        <v>4870</v>
      </c>
    </row>
    <row r="166" spans="1:19" ht="101.25" x14ac:dyDescent="0.2">
      <c r="A166" s="30">
        <v>164</v>
      </c>
      <c r="B166" s="31">
        <v>43238</v>
      </c>
      <c r="C166" s="32" t="s">
        <v>4768</v>
      </c>
      <c r="D166" s="33" t="s">
        <v>30</v>
      </c>
      <c r="E166" s="33" t="s">
        <v>4871</v>
      </c>
      <c r="F166" s="33" t="s">
        <v>27</v>
      </c>
      <c r="G166" s="30" t="s">
        <v>4871</v>
      </c>
      <c r="H166" s="33" t="s">
        <v>1315</v>
      </c>
      <c r="I166" s="33" t="s">
        <v>28</v>
      </c>
      <c r="J166" s="31">
        <v>43238</v>
      </c>
      <c r="K166" s="31">
        <v>43253</v>
      </c>
      <c r="L166" s="34">
        <f t="shared" si="4"/>
        <v>15</v>
      </c>
      <c r="M166" s="33" t="s">
        <v>1244</v>
      </c>
      <c r="N166" s="65" t="s">
        <v>32</v>
      </c>
      <c r="O166" s="31">
        <v>43244</v>
      </c>
      <c r="P166" s="26">
        <f t="shared" si="5"/>
        <v>6</v>
      </c>
      <c r="Q166" s="33" t="s">
        <v>4872</v>
      </c>
      <c r="R166" s="49" t="s">
        <v>155</v>
      </c>
      <c r="S166" s="33" t="s">
        <v>4873</v>
      </c>
    </row>
    <row r="167" spans="1:19" ht="33.75" x14ac:dyDescent="0.2">
      <c r="A167" s="30">
        <v>165</v>
      </c>
      <c r="B167" s="31">
        <v>43238</v>
      </c>
      <c r="C167" s="32" t="s">
        <v>4768</v>
      </c>
      <c r="D167" s="33" t="s">
        <v>20</v>
      </c>
      <c r="E167" s="33" t="s">
        <v>4874</v>
      </c>
      <c r="F167" s="33" t="s">
        <v>31</v>
      </c>
      <c r="G167" s="30" t="s">
        <v>4874</v>
      </c>
      <c r="H167" s="33" t="s">
        <v>4875</v>
      </c>
      <c r="I167" s="33" t="s">
        <v>28</v>
      </c>
      <c r="J167" s="31">
        <v>43238</v>
      </c>
      <c r="K167" s="31">
        <v>43253</v>
      </c>
      <c r="L167" s="34">
        <f t="shared" si="4"/>
        <v>15</v>
      </c>
      <c r="M167" s="33" t="s">
        <v>103</v>
      </c>
      <c r="N167" s="65" t="s">
        <v>32</v>
      </c>
      <c r="O167" s="31">
        <v>43277</v>
      </c>
      <c r="P167" s="26">
        <f t="shared" si="5"/>
        <v>39</v>
      </c>
      <c r="Q167" s="33" t="s">
        <v>4876</v>
      </c>
      <c r="R167" s="49" t="s">
        <v>74</v>
      </c>
      <c r="S167" s="33" t="s">
        <v>4876</v>
      </c>
    </row>
    <row r="168" spans="1:19" ht="33.75" x14ac:dyDescent="0.2">
      <c r="A168" s="30">
        <v>166</v>
      </c>
      <c r="B168" s="31">
        <v>43240</v>
      </c>
      <c r="C168" s="32" t="s">
        <v>4768</v>
      </c>
      <c r="D168" s="33" t="s">
        <v>20</v>
      </c>
      <c r="E168" s="33" t="s">
        <v>4877</v>
      </c>
      <c r="F168" s="33" t="s">
        <v>31</v>
      </c>
      <c r="G168" s="30" t="s">
        <v>4877</v>
      </c>
      <c r="H168" s="33" t="s">
        <v>4875</v>
      </c>
      <c r="I168" s="33" t="s">
        <v>28</v>
      </c>
      <c r="J168" s="31">
        <v>43240</v>
      </c>
      <c r="K168" s="31">
        <v>43255</v>
      </c>
      <c r="L168" s="34">
        <f t="shared" si="4"/>
        <v>15</v>
      </c>
      <c r="M168" s="33" t="s">
        <v>103</v>
      </c>
      <c r="N168" s="65" t="s">
        <v>32</v>
      </c>
      <c r="O168" s="31">
        <v>43277</v>
      </c>
      <c r="P168" s="26">
        <f t="shared" si="5"/>
        <v>37</v>
      </c>
      <c r="Q168" s="33" t="s">
        <v>4876</v>
      </c>
      <c r="R168" s="49" t="s">
        <v>74</v>
      </c>
      <c r="S168" s="33" t="s">
        <v>4876</v>
      </c>
    </row>
    <row r="169" spans="1:19" ht="168.75" x14ac:dyDescent="0.2">
      <c r="A169" s="30">
        <v>167</v>
      </c>
      <c r="B169" s="31">
        <v>43243</v>
      </c>
      <c r="C169" s="32" t="s">
        <v>4768</v>
      </c>
      <c r="D169" s="33" t="s">
        <v>214</v>
      </c>
      <c r="E169" s="33" t="s">
        <v>4878</v>
      </c>
      <c r="F169" s="33" t="s">
        <v>27</v>
      </c>
      <c r="G169" s="30" t="s">
        <v>4878</v>
      </c>
      <c r="H169" s="33" t="s">
        <v>1281</v>
      </c>
      <c r="I169" s="33" t="s">
        <v>28</v>
      </c>
      <c r="J169" s="31">
        <v>43243</v>
      </c>
      <c r="K169" s="31">
        <v>43258</v>
      </c>
      <c r="L169" s="34">
        <f t="shared" si="4"/>
        <v>15</v>
      </c>
      <c r="M169" s="33" t="s">
        <v>1244</v>
      </c>
      <c r="N169" s="65" t="s">
        <v>32</v>
      </c>
      <c r="O169" s="31">
        <v>43252</v>
      </c>
      <c r="P169" s="26">
        <f t="shared" si="5"/>
        <v>9</v>
      </c>
      <c r="Q169" s="33" t="s">
        <v>4867</v>
      </c>
      <c r="R169" s="49" t="s">
        <v>74</v>
      </c>
      <c r="S169" s="33" t="s">
        <v>4879</v>
      </c>
    </row>
  </sheetData>
  <mergeCells count="2">
    <mergeCell ref="A1:B1"/>
    <mergeCell ref="C1:R1"/>
  </mergeCells>
  <conditionalFormatting sqref="P3:P169">
    <cfRule type="cellIs" dxfId="116" priority="1" stopIfTrue="1" operator="greaterThanOrEqual">
      <formula>L3</formula>
    </cfRule>
    <cfRule type="cellIs" dxfId="115" priority="107" stopIfTrue="1" operator="lessThanOrEqual">
      <formula>L3</formula>
    </cfRule>
  </conditionalFormatting>
  <conditionalFormatting sqref="N3:N169">
    <cfRule type="cellIs" dxfId="114" priority="4" stopIfTrue="1" operator="equal">
      <formula>$AF$6</formula>
    </cfRule>
    <cfRule type="cellIs" dxfId="113" priority="5" stopIfTrue="1" operator="equal">
      <formula>$AF$5</formula>
    </cfRule>
    <cfRule type="cellIs" dxfId="112" priority="6" stopIfTrue="1" operator="equal">
      <formula>$AF$4</formula>
    </cfRule>
  </conditionalFormatting>
  <conditionalFormatting sqref="O3">
    <cfRule type="cellIs" dxfId="111" priority="106" stopIfTrue="1" operator="greaterThan">
      <formula>"L3"</formula>
    </cfRule>
  </conditionalFormatting>
  <dataValidations count="11">
    <dataValidation type="list" allowBlank="1" showInputMessage="1" showErrorMessage="1" sqref="WVO980514:WVO980609 WLS980514:WLS980609 WBW980514:WBW980609 VSA980514:VSA980609 VIE980514:VIE980609 UYI980514:UYI980609 UOM980514:UOM980609 UEQ980514:UEQ980609 TUU980514:TUU980609 TKY980514:TKY980609 TBC980514:TBC980609 SRG980514:SRG980609 SHK980514:SHK980609 RXO980514:RXO980609 RNS980514:RNS980609 RDW980514:RDW980609 QUA980514:QUA980609 QKE980514:QKE980609 QAI980514:QAI980609 PQM980514:PQM980609 PGQ980514:PGQ980609 OWU980514:OWU980609 OMY980514:OMY980609 ODC980514:ODC980609 NTG980514:NTG980609 NJK980514:NJK980609 MZO980514:MZO980609 MPS980514:MPS980609 MFW980514:MFW980609 LWA980514:LWA980609 LME980514:LME980609 LCI980514:LCI980609 KSM980514:KSM980609 KIQ980514:KIQ980609 JYU980514:JYU980609 JOY980514:JOY980609 JFC980514:JFC980609 IVG980514:IVG980609 ILK980514:ILK980609 IBO980514:IBO980609 HRS980514:HRS980609 HHW980514:HHW980609 GYA980514:GYA980609 GOE980514:GOE980609 GEI980514:GEI980609 FUM980514:FUM980609 FKQ980514:FKQ980609 FAU980514:FAU980609 EQY980514:EQY980609 EHC980514:EHC980609 DXG980514:DXG980609 DNK980514:DNK980609 DDO980514:DDO980609 CTS980514:CTS980609 CJW980514:CJW980609 CAA980514:CAA980609 BQE980514:BQE980609 BGI980514:BGI980609 AWM980514:AWM980609 AMQ980514:AMQ980609 ACU980514:ACU980609 SY980514:SY980609 JC980514:JC980609 I980514:I980609 WVO914978:WVO915073 WLS914978:WLS915073 WBW914978:WBW915073 VSA914978:VSA915073 VIE914978:VIE915073 UYI914978:UYI915073 UOM914978:UOM915073 UEQ914978:UEQ915073 TUU914978:TUU915073 TKY914978:TKY915073 TBC914978:TBC915073 SRG914978:SRG915073 SHK914978:SHK915073 RXO914978:RXO915073 RNS914978:RNS915073 RDW914978:RDW915073 QUA914978:QUA915073 QKE914978:QKE915073 QAI914978:QAI915073 PQM914978:PQM915073 PGQ914978:PGQ915073 OWU914978:OWU915073 OMY914978:OMY915073 ODC914978:ODC915073 NTG914978:NTG915073 NJK914978:NJK915073 MZO914978:MZO915073 MPS914978:MPS915073 MFW914978:MFW915073 LWA914978:LWA915073 LME914978:LME915073 LCI914978:LCI915073 KSM914978:KSM915073 KIQ914978:KIQ915073 JYU914978:JYU915073 JOY914978:JOY915073 JFC914978:JFC915073 IVG914978:IVG915073 ILK914978:ILK915073 IBO914978:IBO915073 HRS914978:HRS915073 HHW914978:HHW915073 GYA914978:GYA915073 GOE914978:GOE915073 GEI914978:GEI915073 FUM914978:FUM915073 FKQ914978:FKQ915073 FAU914978:FAU915073 EQY914978:EQY915073 EHC914978:EHC915073 DXG914978:DXG915073 DNK914978:DNK915073 DDO914978:DDO915073 CTS914978:CTS915073 CJW914978:CJW915073 CAA914978:CAA915073 BQE914978:BQE915073 BGI914978:BGI915073 AWM914978:AWM915073 AMQ914978:AMQ915073 ACU914978:ACU915073 SY914978:SY915073 JC914978:JC915073 I914978:I915073 WVO849442:WVO849537 WLS849442:WLS849537 WBW849442:WBW849537 VSA849442:VSA849537 VIE849442:VIE849537 UYI849442:UYI849537 UOM849442:UOM849537 UEQ849442:UEQ849537 TUU849442:TUU849537 TKY849442:TKY849537 TBC849442:TBC849537 SRG849442:SRG849537 SHK849442:SHK849537 RXO849442:RXO849537 RNS849442:RNS849537 RDW849442:RDW849537 QUA849442:QUA849537 QKE849442:QKE849537 QAI849442:QAI849537 PQM849442:PQM849537 PGQ849442:PGQ849537 OWU849442:OWU849537 OMY849442:OMY849537 ODC849442:ODC849537 NTG849442:NTG849537 NJK849442:NJK849537 MZO849442:MZO849537 MPS849442:MPS849537 MFW849442:MFW849537 LWA849442:LWA849537 LME849442:LME849537 LCI849442:LCI849537 KSM849442:KSM849537 KIQ849442:KIQ849537 JYU849442:JYU849537 JOY849442:JOY849537 JFC849442:JFC849537 IVG849442:IVG849537 ILK849442:ILK849537 IBO849442:IBO849537 HRS849442:HRS849537 HHW849442:HHW849537 GYA849442:GYA849537 GOE849442:GOE849537 GEI849442:GEI849537 FUM849442:FUM849537 FKQ849442:FKQ849537 FAU849442:FAU849537 EQY849442:EQY849537 EHC849442:EHC849537 DXG849442:DXG849537 DNK849442:DNK849537 DDO849442:DDO849537 CTS849442:CTS849537 CJW849442:CJW849537 CAA849442:CAA849537 BQE849442:BQE849537 BGI849442:BGI849537 AWM849442:AWM849537 AMQ849442:AMQ849537 ACU849442:ACU849537 SY849442:SY849537 JC849442:JC849537 I849442:I849537 WVO783906:WVO784001 WLS783906:WLS784001 WBW783906:WBW784001 VSA783906:VSA784001 VIE783906:VIE784001 UYI783906:UYI784001 UOM783906:UOM784001 UEQ783906:UEQ784001 TUU783906:TUU784001 TKY783906:TKY784001 TBC783906:TBC784001 SRG783906:SRG784001 SHK783906:SHK784001 RXO783906:RXO784001 RNS783906:RNS784001 RDW783906:RDW784001 QUA783906:QUA784001 QKE783906:QKE784001 QAI783906:QAI784001 PQM783906:PQM784001 PGQ783906:PGQ784001 OWU783906:OWU784001 OMY783906:OMY784001 ODC783906:ODC784001 NTG783906:NTG784001 NJK783906:NJK784001 MZO783906:MZO784001 MPS783906:MPS784001 MFW783906:MFW784001 LWA783906:LWA784001 LME783906:LME784001 LCI783906:LCI784001 KSM783906:KSM784001 KIQ783906:KIQ784001 JYU783906:JYU784001 JOY783906:JOY784001 JFC783906:JFC784001 IVG783906:IVG784001 ILK783906:ILK784001 IBO783906:IBO784001 HRS783906:HRS784001 HHW783906:HHW784001 GYA783906:GYA784001 GOE783906:GOE784001 GEI783906:GEI784001 FUM783906:FUM784001 FKQ783906:FKQ784001 FAU783906:FAU784001 EQY783906:EQY784001 EHC783906:EHC784001 DXG783906:DXG784001 DNK783906:DNK784001 DDO783906:DDO784001 CTS783906:CTS784001 CJW783906:CJW784001 CAA783906:CAA784001 BQE783906:BQE784001 BGI783906:BGI784001 AWM783906:AWM784001 AMQ783906:AMQ784001 ACU783906:ACU784001 SY783906:SY784001 JC783906:JC784001 I783906:I784001 WVO718370:WVO718465 WLS718370:WLS718465 WBW718370:WBW718465 VSA718370:VSA718465 VIE718370:VIE718465 UYI718370:UYI718465 UOM718370:UOM718465 UEQ718370:UEQ718465 TUU718370:TUU718465 TKY718370:TKY718465 TBC718370:TBC718465 SRG718370:SRG718465 SHK718370:SHK718465 RXO718370:RXO718465 RNS718370:RNS718465 RDW718370:RDW718465 QUA718370:QUA718465 QKE718370:QKE718465 QAI718370:QAI718465 PQM718370:PQM718465 PGQ718370:PGQ718465 OWU718370:OWU718465 OMY718370:OMY718465 ODC718370:ODC718465 NTG718370:NTG718465 NJK718370:NJK718465 MZO718370:MZO718465 MPS718370:MPS718465 MFW718370:MFW718465 LWA718370:LWA718465 LME718370:LME718465 LCI718370:LCI718465 KSM718370:KSM718465 KIQ718370:KIQ718465 JYU718370:JYU718465 JOY718370:JOY718465 JFC718370:JFC718465 IVG718370:IVG718465 ILK718370:ILK718465 IBO718370:IBO718465 HRS718370:HRS718465 HHW718370:HHW718465 GYA718370:GYA718465 GOE718370:GOE718465 GEI718370:GEI718465 FUM718370:FUM718465 FKQ718370:FKQ718465 FAU718370:FAU718465 EQY718370:EQY718465 EHC718370:EHC718465 DXG718370:DXG718465 DNK718370:DNK718465 DDO718370:DDO718465 CTS718370:CTS718465 CJW718370:CJW718465 CAA718370:CAA718465 BQE718370:BQE718465 BGI718370:BGI718465 AWM718370:AWM718465 AMQ718370:AMQ718465 ACU718370:ACU718465 SY718370:SY718465 JC718370:JC718465 I718370:I718465 WVO652834:WVO652929 WLS652834:WLS652929 WBW652834:WBW652929 VSA652834:VSA652929 VIE652834:VIE652929 UYI652834:UYI652929 UOM652834:UOM652929 UEQ652834:UEQ652929 TUU652834:TUU652929 TKY652834:TKY652929 TBC652834:TBC652929 SRG652834:SRG652929 SHK652834:SHK652929 RXO652834:RXO652929 RNS652834:RNS652929 RDW652834:RDW652929 QUA652834:QUA652929 QKE652834:QKE652929 QAI652834:QAI652929 PQM652834:PQM652929 PGQ652834:PGQ652929 OWU652834:OWU652929 OMY652834:OMY652929 ODC652834:ODC652929 NTG652834:NTG652929 NJK652834:NJK652929 MZO652834:MZO652929 MPS652834:MPS652929 MFW652834:MFW652929 LWA652834:LWA652929 LME652834:LME652929 LCI652834:LCI652929 KSM652834:KSM652929 KIQ652834:KIQ652929 JYU652834:JYU652929 JOY652834:JOY652929 JFC652834:JFC652929 IVG652834:IVG652929 ILK652834:ILK652929 IBO652834:IBO652929 HRS652834:HRS652929 HHW652834:HHW652929 GYA652834:GYA652929 GOE652834:GOE652929 GEI652834:GEI652929 FUM652834:FUM652929 FKQ652834:FKQ652929 FAU652834:FAU652929 EQY652834:EQY652929 EHC652834:EHC652929 DXG652834:DXG652929 DNK652834:DNK652929 DDO652834:DDO652929 CTS652834:CTS652929 CJW652834:CJW652929 CAA652834:CAA652929 BQE652834:BQE652929 BGI652834:BGI652929 AWM652834:AWM652929 AMQ652834:AMQ652929 ACU652834:ACU652929 SY652834:SY652929 JC652834:JC652929 I652834:I652929 WVO587298:WVO587393 WLS587298:WLS587393 WBW587298:WBW587393 VSA587298:VSA587393 VIE587298:VIE587393 UYI587298:UYI587393 UOM587298:UOM587393 UEQ587298:UEQ587393 TUU587298:TUU587393 TKY587298:TKY587393 TBC587298:TBC587393 SRG587298:SRG587393 SHK587298:SHK587393 RXO587298:RXO587393 RNS587298:RNS587393 RDW587298:RDW587393 QUA587298:QUA587393 QKE587298:QKE587393 QAI587298:QAI587393 PQM587298:PQM587393 PGQ587298:PGQ587393 OWU587298:OWU587393 OMY587298:OMY587393 ODC587298:ODC587393 NTG587298:NTG587393 NJK587298:NJK587393 MZO587298:MZO587393 MPS587298:MPS587393 MFW587298:MFW587393 LWA587298:LWA587393 LME587298:LME587393 LCI587298:LCI587393 KSM587298:KSM587393 KIQ587298:KIQ587393 JYU587298:JYU587393 JOY587298:JOY587393 JFC587298:JFC587393 IVG587298:IVG587393 ILK587298:ILK587393 IBO587298:IBO587393 HRS587298:HRS587393 HHW587298:HHW587393 GYA587298:GYA587393 GOE587298:GOE587393 GEI587298:GEI587393 FUM587298:FUM587393 FKQ587298:FKQ587393 FAU587298:FAU587393 EQY587298:EQY587393 EHC587298:EHC587393 DXG587298:DXG587393 DNK587298:DNK587393 DDO587298:DDO587393 CTS587298:CTS587393 CJW587298:CJW587393 CAA587298:CAA587393 BQE587298:BQE587393 BGI587298:BGI587393 AWM587298:AWM587393 AMQ587298:AMQ587393 ACU587298:ACU587393 SY587298:SY587393 JC587298:JC587393 I587298:I587393 WVO521762:WVO521857 WLS521762:WLS521857 WBW521762:WBW521857 VSA521762:VSA521857 VIE521762:VIE521857 UYI521762:UYI521857 UOM521762:UOM521857 UEQ521762:UEQ521857 TUU521762:TUU521857 TKY521762:TKY521857 TBC521762:TBC521857 SRG521762:SRG521857 SHK521762:SHK521857 RXO521762:RXO521857 RNS521762:RNS521857 RDW521762:RDW521857 QUA521762:QUA521857 QKE521762:QKE521857 QAI521762:QAI521857 PQM521762:PQM521857 PGQ521762:PGQ521857 OWU521762:OWU521857 OMY521762:OMY521857 ODC521762:ODC521857 NTG521762:NTG521857 NJK521762:NJK521857 MZO521762:MZO521857 MPS521762:MPS521857 MFW521762:MFW521857 LWA521762:LWA521857 LME521762:LME521857 LCI521762:LCI521857 KSM521762:KSM521857 KIQ521762:KIQ521857 JYU521762:JYU521857 JOY521762:JOY521857 JFC521762:JFC521857 IVG521762:IVG521857 ILK521762:ILK521857 IBO521762:IBO521857 HRS521762:HRS521857 HHW521762:HHW521857 GYA521762:GYA521857 GOE521762:GOE521857 GEI521762:GEI521857 FUM521762:FUM521857 FKQ521762:FKQ521857 FAU521762:FAU521857 EQY521762:EQY521857 EHC521762:EHC521857 DXG521762:DXG521857 DNK521762:DNK521857 DDO521762:DDO521857 CTS521762:CTS521857 CJW521762:CJW521857 CAA521762:CAA521857 BQE521762:BQE521857 BGI521762:BGI521857 AWM521762:AWM521857 AMQ521762:AMQ521857 ACU521762:ACU521857 SY521762:SY521857 JC521762:JC521857 I521762:I521857 WVO456226:WVO456321 WLS456226:WLS456321 WBW456226:WBW456321 VSA456226:VSA456321 VIE456226:VIE456321 UYI456226:UYI456321 UOM456226:UOM456321 UEQ456226:UEQ456321 TUU456226:TUU456321 TKY456226:TKY456321 TBC456226:TBC456321 SRG456226:SRG456321 SHK456226:SHK456321 RXO456226:RXO456321 RNS456226:RNS456321 RDW456226:RDW456321 QUA456226:QUA456321 QKE456226:QKE456321 QAI456226:QAI456321 PQM456226:PQM456321 PGQ456226:PGQ456321 OWU456226:OWU456321 OMY456226:OMY456321 ODC456226:ODC456321 NTG456226:NTG456321 NJK456226:NJK456321 MZO456226:MZO456321 MPS456226:MPS456321 MFW456226:MFW456321 LWA456226:LWA456321 LME456226:LME456321 LCI456226:LCI456321 KSM456226:KSM456321 KIQ456226:KIQ456321 JYU456226:JYU456321 JOY456226:JOY456321 JFC456226:JFC456321 IVG456226:IVG456321 ILK456226:ILK456321 IBO456226:IBO456321 HRS456226:HRS456321 HHW456226:HHW456321 GYA456226:GYA456321 GOE456226:GOE456321 GEI456226:GEI456321 FUM456226:FUM456321 FKQ456226:FKQ456321 FAU456226:FAU456321 EQY456226:EQY456321 EHC456226:EHC456321 DXG456226:DXG456321 DNK456226:DNK456321 DDO456226:DDO456321 CTS456226:CTS456321 CJW456226:CJW456321 CAA456226:CAA456321 BQE456226:BQE456321 BGI456226:BGI456321 AWM456226:AWM456321 AMQ456226:AMQ456321 ACU456226:ACU456321 SY456226:SY456321 JC456226:JC456321 I456226:I456321 WVO390690:WVO390785 WLS390690:WLS390785 WBW390690:WBW390785 VSA390690:VSA390785 VIE390690:VIE390785 UYI390690:UYI390785 UOM390690:UOM390785 UEQ390690:UEQ390785 TUU390690:TUU390785 TKY390690:TKY390785 TBC390690:TBC390785 SRG390690:SRG390785 SHK390690:SHK390785 RXO390690:RXO390785 RNS390690:RNS390785 RDW390690:RDW390785 QUA390690:QUA390785 QKE390690:QKE390785 QAI390690:QAI390785 PQM390690:PQM390785 PGQ390690:PGQ390785 OWU390690:OWU390785 OMY390690:OMY390785 ODC390690:ODC390785 NTG390690:NTG390785 NJK390690:NJK390785 MZO390690:MZO390785 MPS390690:MPS390785 MFW390690:MFW390785 LWA390690:LWA390785 LME390690:LME390785 LCI390690:LCI390785 KSM390690:KSM390785 KIQ390690:KIQ390785 JYU390690:JYU390785 JOY390690:JOY390785 JFC390690:JFC390785 IVG390690:IVG390785 ILK390690:ILK390785 IBO390690:IBO390785 HRS390690:HRS390785 HHW390690:HHW390785 GYA390690:GYA390785 GOE390690:GOE390785 GEI390690:GEI390785 FUM390690:FUM390785 FKQ390690:FKQ390785 FAU390690:FAU390785 EQY390690:EQY390785 EHC390690:EHC390785 DXG390690:DXG390785 DNK390690:DNK390785 DDO390690:DDO390785 CTS390690:CTS390785 CJW390690:CJW390785 CAA390690:CAA390785 BQE390690:BQE390785 BGI390690:BGI390785 AWM390690:AWM390785 AMQ390690:AMQ390785 ACU390690:ACU390785 SY390690:SY390785 JC390690:JC390785 I390690:I390785 WVO325154:WVO325249 WLS325154:WLS325249 WBW325154:WBW325249 VSA325154:VSA325249 VIE325154:VIE325249 UYI325154:UYI325249 UOM325154:UOM325249 UEQ325154:UEQ325249 TUU325154:TUU325249 TKY325154:TKY325249 TBC325154:TBC325249 SRG325154:SRG325249 SHK325154:SHK325249 RXO325154:RXO325249 RNS325154:RNS325249 RDW325154:RDW325249 QUA325154:QUA325249 QKE325154:QKE325249 QAI325154:QAI325249 PQM325154:PQM325249 PGQ325154:PGQ325249 OWU325154:OWU325249 OMY325154:OMY325249 ODC325154:ODC325249 NTG325154:NTG325249 NJK325154:NJK325249 MZO325154:MZO325249 MPS325154:MPS325249 MFW325154:MFW325249 LWA325154:LWA325249 LME325154:LME325249 LCI325154:LCI325249 KSM325154:KSM325249 KIQ325154:KIQ325249 JYU325154:JYU325249 JOY325154:JOY325249 JFC325154:JFC325249 IVG325154:IVG325249 ILK325154:ILK325249 IBO325154:IBO325249 HRS325154:HRS325249 HHW325154:HHW325249 GYA325154:GYA325249 GOE325154:GOE325249 GEI325154:GEI325249 FUM325154:FUM325249 FKQ325154:FKQ325249 FAU325154:FAU325249 EQY325154:EQY325249 EHC325154:EHC325249 DXG325154:DXG325249 DNK325154:DNK325249 DDO325154:DDO325249 CTS325154:CTS325249 CJW325154:CJW325249 CAA325154:CAA325249 BQE325154:BQE325249 BGI325154:BGI325249 AWM325154:AWM325249 AMQ325154:AMQ325249 ACU325154:ACU325249 SY325154:SY325249 JC325154:JC325249 I325154:I325249 WVO259618:WVO259713 WLS259618:WLS259713 WBW259618:WBW259713 VSA259618:VSA259713 VIE259618:VIE259713 UYI259618:UYI259713 UOM259618:UOM259713 UEQ259618:UEQ259713 TUU259618:TUU259713 TKY259618:TKY259713 TBC259618:TBC259713 SRG259618:SRG259713 SHK259618:SHK259713 RXO259618:RXO259713 RNS259618:RNS259713 RDW259618:RDW259713 QUA259618:QUA259713 QKE259618:QKE259713 QAI259618:QAI259713 PQM259618:PQM259713 PGQ259618:PGQ259713 OWU259618:OWU259713 OMY259618:OMY259713 ODC259618:ODC259713 NTG259618:NTG259713 NJK259618:NJK259713 MZO259618:MZO259713 MPS259618:MPS259713 MFW259618:MFW259713 LWA259618:LWA259713 LME259618:LME259713 LCI259618:LCI259713 KSM259618:KSM259713 KIQ259618:KIQ259713 JYU259618:JYU259713 JOY259618:JOY259713 JFC259618:JFC259713 IVG259618:IVG259713 ILK259618:ILK259713 IBO259618:IBO259713 HRS259618:HRS259713 HHW259618:HHW259713 GYA259618:GYA259713 GOE259618:GOE259713 GEI259618:GEI259713 FUM259618:FUM259713 FKQ259618:FKQ259713 FAU259618:FAU259713 EQY259618:EQY259713 EHC259618:EHC259713 DXG259618:DXG259713 DNK259618:DNK259713 DDO259618:DDO259713 CTS259618:CTS259713 CJW259618:CJW259713 CAA259618:CAA259713 BQE259618:BQE259713 BGI259618:BGI259713 AWM259618:AWM259713 AMQ259618:AMQ259713 ACU259618:ACU259713 SY259618:SY259713 JC259618:JC259713 I259618:I259713 WVO194082:WVO194177 WLS194082:WLS194177 WBW194082:WBW194177 VSA194082:VSA194177 VIE194082:VIE194177 UYI194082:UYI194177 UOM194082:UOM194177 UEQ194082:UEQ194177 TUU194082:TUU194177 TKY194082:TKY194177 TBC194082:TBC194177 SRG194082:SRG194177 SHK194082:SHK194177 RXO194082:RXO194177 RNS194082:RNS194177 RDW194082:RDW194177 QUA194082:QUA194177 QKE194082:QKE194177 QAI194082:QAI194177 PQM194082:PQM194177 PGQ194082:PGQ194177 OWU194082:OWU194177 OMY194082:OMY194177 ODC194082:ODC194177 NTG194082:NTG194177 NJK194082:NJK194177 MZO194082:MZO194177 MPS194082:MPS194177 MFW194082:MFW194177 LWA194082:LWA194177 LME194082:LME194177 LCI194082:LCI194177 KSM194082:KSM194177 KIQ194082:KIQ194177 JYU194082:JYU194177 JOY194082:JOY194177 JFC194082:JFC194177 IVG194082:IVG194177 ILK194082:ILK194177 IBO194082:IBO194177 HRS194082:HRS194177 HHW194082:HHW194177 GYA194082:GYA194177 GOE194082:GOE194177 GEI194082:GEI194177 FUM194082:FUM194177 FKQ194082:FKQ194177 FAU194082:FAU194177 EQY194082:EQY194177 EHC194082:EHC194177 DXG194082:DXG194177 DNK194082:DNK194177 DDO194082:DDO194177 CTS194082:CTS194177 CJW194082:CJW194177 CAA194082:CAA194177 BQE194082:BQE194177 BGI194082:BGI194177 AWM194082:AWM194177 AMQ194082:AMQ194177 ACU194082:ACU194177 SY194082:SY194177 JC194082:JC194177 I194082:I194177 WVO128546:WVO128641 WLS128546:WLS128641 WBW128546:WBW128641 VSA128546:VSA128641 VIE128546:VIE128641 UYI128546:UYI128641 UOM128546:UOM128641 UEQ128546:UEQ128641 TUU128546:TUU128641 TKY128546:TKY128641 TBC128546:TBC128641 SRG128546:SRG128641 SHK128546:SHK128641 RXO128546:RXO128641 RNS128546:RNS128641 RDW128546:RDW128641 QUA128546:QUA128641 QKE128546:QKE128641 QAI128546:QAI128641 PQM128546:PQM128641 PGQ128546:PGQ128641 OWU128546:OWU128641 OMY128546:OMY128641 ODC128546:ODC128641 NTG128546:NTG128641 NJK128546:NJK128641 MZO128546:MZO128641 MPS128546:MPS128641 MFW128546:MFW128641 LWA128546:LWA128641 LME128546:LME128641 LCI128546:LCI128641 KSM128546:KSM128641 KIQ128546:KIQ128641 JYU128546:JYU128641 JOY128546:JOY128641 JFC128546:JFC128641 IVG128546:IVG128641 ILK128546:ILK128641 IBO128546:IBO128641 HRS128546:HRS128641 HHW128546:HHW128641 GYA128546:GYA128641 GOE128546:GOE128641 GEI128546:GEI128641 FUM128546:FUM128641 FKQ128546:FKQ128641 FAU128546:FAU128641 EQY128546:EQY128641 EHC128546:EHC128641 DXG128546:DXG128641 DNK128546:DNK128641 DDO128546:DDO128641 CTS128546:CTS128641 CJW128546:CJW128641 CAA128546:CAA128641 BQE128546:BQE128641 BGI128546:BGI128641 AWM128546:AWM128641 AMQ128546:AMQ128641 ACU128546:ACU128641 SY128546:SY128641 JC128546:JC128641 I128546:I128641 WVO63010:WVO63105 WLS63010:WLS63105 WBW63010:WBW63105 VSA63010:VSA63105 VIE63010:VIE63105 UYI63010:UYI63105 UOM63010:UOM63105 UEQ63010:UEQ63105 TUU63010:TUU63105 TKY63010:TKY63105 TBC63010:TBC63105 SRG63010:SRG63105 SHK63010:SHK63105 RXO63010:RXO63105 RNS63010:RNS63105 RDW63010:RDW63105 QUA63010:QUA63105 QKE63010:QKE63105 QAI63010:QAI63105 PQM63010:PQM63105 PGQ63010:PGQ63105 OWU63010:OWU63105 OMY63010:OMY63105 ODC63010:ODC63105 NTG63010:NTG63105 NJK63010:NJK63105 MZO63010:MZO63105 MPS63010:MPS63105 MFW63010:MFW63105 LWA63010:LWA63105 LME63010:LME63105 LCI63010:LCI63105 KSM63010:KSM63105 KIQ63010:KIQ63105 JYU63010:JYU63105 JOY63010:JOY63105 JFC63010:JFC63105 IVG63010:IVG63105 ILK63010:ILK63105 IBO63010:IBO63105 HRS63010:HRS63105 HHW63010:HHW63105 GYA63010:GYA63105 GOE63010:GOE63105 GEI63010:GEI63105 FUM63010:FUM63105 FKQ63010:FKQ63105 FAU63010:FAU63105 EQY63010:EQY63105 EHC63010:EHC63105 DXG63010:DXG63105 DNK63010:DNK63105 DDO63010:DDO63105 CTS63010:CTS63105 CJW63010:CJW63105 CAA63010:CAA63105 BQE63010:BQE63105 BGI63010:BGI63105 AWM63010:AWM63105 AMQ63010:AMQ63105 ACU63010:ACU63105 SY63010:SY63105 JC63010:JC63105 I63010:I63105 SY3:SY75 ACU3:ACU75 AMQ3:AMQ75 AWM3:AWM75 BGI3:BGI75 BQE3:BQE75 CAA3:CAA75 CJW3:CJW75 CTS3:CTS75 DDO3:DDO75 DNK3:DNK75 DXG3:DXG75 EHC3:EHC75 EQY3:EQY75 FAU3:FAU75 FKQ3:FKQ75 FUM3:FUM75 GEI3:GEI75 GOE3:GOE75 GYA3:GYA75 HHW3:HHW75 HRS3:HRS75 IBO3:IBO75 ILK3:ILK75 IVG3:IVG75 JFC3:JFC75 JOY3:JOY75 JYU3:JYU75 KIQ3:KIQ75 KSM3:KSM75 LCI3:LCI75 LME3:LME75 LWA3:LWA75 MFW3:MFW75 MPS3:MPS75 MZO3:MZO75 NJK3:NJK75 NTG3:NTG75 ODC3:ODC75 OMY3:OMY75 OWU3:OWU75 PGQ3:PGQ75 PQM3:PQM75 QAI3:QAI75 QKE3:QKE75 QUA3:QUA75 RDW3:RDW75 RNS3:RNS75 RXO3:RXO75 SHK3:SHK75 SRG3:SRG75 TBC3:TBC75 TKY3:TKY75 TUU3:TUU75 UEQ3:UEQ75 UOM3:UOM75 UYI3:UYI75 VIE3:VIE75 VSA3:VSA75 WBW3:WBW75 WLS3:WLS75 WVO3:WVO75 JC3:JC75">
      <formula1>$AG$3:$AG$13</formula1>
    </dataValidation>
    <dataValidation type="list" allowBlank="1" showInputMessage="1" showErrorMessage="1" sqref="WVL980514:WVL980609 WLP980514:WLP980609 WBT980514:WBT980609 VRX980514:VRX980609 VIB980514:VIB980609 UYF980514:UYF980609 UOJ980514:UOJ980609 UEN980514:UEN980609 TUR980514:TUR980609 TKV980514:TKV980609 TAZ980514:TAZ980609 SRD980514:SRD980609 SHH980514:SHH980609 RXL980514:RXL980609 RNP980514:RNP980609 RDT980514:RDT980609 QTX980514:QTX980609 QKB980514:QKB980609 QAF980514:QAF980609 PQJ980514:PQJ980609 PGN980514:PGN980609 OWR980514:OWR980609 OMV980514:OMV980609 OCZ980514:OCZ980609 NTD980514:NTD980609 NJH980514:NJH980609 MZL980514:MZL980609 MPP980514:MPP980609 MFT980514:MFT980609 LVX980514:LVX980609 LMB980514:LMB980609 LCF980514:LCF980609 KSJ980514:KSJ980609 KIN980514:KIN980609 JYR980514:JYR980609 JOV980514:JOV980609 JEZ980514:JEZ980609 IVD980514:IVD980609 ILH980514:ILH980609 IBL980514:IBL980609 HRP980514:HRP980609 HHT980514:HHT980609 GXX980514:GXX980609 GOB980514:GOB980609 GEF980514:GEF980609 FUJ980514:FUJ980609 FKN980514:FKN980609 FAR980514:FAR980609 EQV980514:EQV980609 EGZ980514:EGZ980609 DXD980514:DXD980609 DNH980514:DNH980609 DDL980514:DDL980609 CTP980514:CTP980609 CJT980514:CJT980609 BZX980514:BZX980609 BQB980514:BQB980609 BGF980514:BGF980609 AWJ980514:AWJ980609 AMN980514:AMN980609 ACR980514:ACR980609 SV980514:SV980609 IZ980514:IZ980609 F980514:F980609 WVL914978:WVL915073 WLP914978:WLP915073 WBT914978:WBT915073 VRX914978:VRX915073 VIB914978:VIB915073 UYF914978:UYF915073 UOJ914978:UOJ915073 UEN914978:UEN915073 TUR914978:TUR915073 TKV914978:TKV915073 TAZ914978:TAZ915073 SRD914978:SRD915073 SHH914978:SHH915073 RXL914978:RXL915073 RNP914978:RNP915073 RDT914978:RDT915073 QTX914978:QTX915073 QKB914978:QKB915073 QAF914978:QAF915073 PQJ914978:PQJ915073 PGN914978:PGN915073 OWR914978:OWR915073 OMV914978:OMV915073 OCZ914978:OCZ915073 NTD914978:NTD915073 NJH914978:NJH915073 MZL914978:MZL915073 MPP914978:MPP915073 MFT914978:MFT915073 LVX914978:LVX915073 LMB914978:LMB915073 LCF914978:LCF915073 KSJ914978:KSJ915073 KIN914978:KIN915073 JYR914978:JYR915073 JOV914978:JOV915073 JEZ914978:JEZ915073 IVD914978:IVD915073 ILH914978:ILH915073 IBL914978:IBL915073 HRP914978:HRP915073 HHT914978:HHT915073 GXX914978:GXX915073 GOB914978:GOB915073 GEF914978:GEF915073 FUJ914978:FUJ915073 FKN914978:FKN915073 FAR914978:FAR915073 EQV914978:EQV915073 EGZ914978:EGZ915073 DXD914978:DXD915073 DNH914978:DNH915073 DDL914978:DDL915073 CTP914978:CTP915073 CJT914978:CJT915073 BZX914978:BZX915073 BQB914978:BQB915073 BGF914978:BGF915073 AWJ914978:AWJ915073 AMN914978:AMN915073 ACR914978:ACR915073 SV914978:SV915073 IZ914978:IZ915073 F914978:F915073 WVL849442:WVL849537 WLP849442:WLP849537 WBT849442:WBT849537 VRX849442:VRX849537 VIB849442:VIB849537 UYF849442:UYF849537 UOJ849442:UOJ849537 UEN849442:UEN849537 TUR849442:TUR849537 TKV849442:TKV849537 TAZ849442:TAZ849537 SRD849442:SRD849537 SHH849442:SHH849537 RXL849442:RXL849537 RNP849442:RNP849537 RDT849442:RDT849537 QTX849442:QTX849537 QKB849442:QKB849537 QAF849442:QAF849537 PQJ849442:PQJ849537 PGN849442:PGN849537 OWR849442:OWR849537 OMV849442:OMV849537 OCZ849442:OCZ849537 NTD849442:NTD849537 NJH849442:NJH849537 MZL849442:MZL849537 MPP849442:MPP849537 MFT849442:MFT849537 LVX849442:LVX849537 LMB849442:LMB849537 LCF849442:LCF849537 KSJ849442:KSJ849537 KIN849442:KIN849537 JYR849442:JYR849537 JOV849442:JOV849537 JEZ849442:JEZ849537 IVD849442:IVD849537 ILH849442:ILH849537 IBL849442:IBL849537 HRP849442:HRP849537 HHT849442:HHT849537 GXX849442:GXX849537 GOB849442:GOB849537 GEF849442:GEF849537 FUJ849442:FUJ849537 FKN849442:FKN849537 FAR849442:FAR849537 EQV849442:EQV849537 EGZ849442:EGZ849537 DXD849442:DXD849537 DNH849442:DNH849537 DDL849442:DDL849537 CTP849442:CTP849537 CJT849442:CJT849537 BZX849442:BZX849537 BQB849442:BQB849537 BGF849442:BGF849537 AWJ849442:AWJ849537 AMN849442:AMN849537 ACR849442:ACR849537 SV849442:SV849537 IZ849442:IZ849537 F849442:F849537 WVL783906:WVL784001 WLP783906:WLP784001 WBT783906:WBT784001 VRX783906:VRX784001 VIB783906:VIB784001 UYF783906:UYF784001 UOJ783906:UOJ784001 UEN783906:UEN784001 TUR783906:TUR784001 TKV783906:TKV784001 TAZ783906:TAZ784001 SRD783906:SRD784001 SHH783906:SHH784001 RXL783906:RXL784001 RNP783906:RNP784001 RDT783906:RDT784001 QTX783906:QTX784001 QKB783906:QKB784001 QAF783906:QAF784001 PQJ783906:PQJ784001 PGN783906:PGN784001 OWR783906:OWR784001 OMV783906:OMV784001 OCZ783906:OCZ784001 NTD783906:NTD784001 NJH783906:NJH784001 MZL783906:MZL784001 MPP783906:MPP784001 MFT783906:MFT784001 LVX783906:LVX784001 LMB783906:LMB784001 LCF783906:LCF784001 KSJ783906:KSJ784001 KIN783906:KIN784001 JYR783906:JYR784001 JOV783906:JOV784001 JEZ783906:JEZ784001 IVD783906:IVD784001 ILH783906:ILH784001 IBL783906:IBL784001 HRP783906:HRP784001 HHT783906:HHT784001 GXX783906:GXX784001 GOB783906:GOB784001 GEF783906:GEF784001 FUJ783906:FUJ784001 FKN783906:FKN784001 FAR783906:FAR784001 EQV783906:EQV784001 EGZ783906:EGZ784001 DXD783906:DXD784001 DNH783906:DNH784001 DDL783906:DDL784001 CTP783906:CTP784001 CJT783906:CJT784001 BZX783906:BZX784001 BQB783906:BQB784001 BGF783906:BGF784001 AWJ783906:AWJ784001 AMN783906:AMN784001 ACR783906:ACR784001 SV783906:SV784001 IZ783906:IZ784001 F783906:F784001 WVL718370:WVL718465 WLP718370:WLP718465 WBT718370:WBT718465 VRX718370:VRX718465 VIB718370:VIB718465 UYF718370:UYF718465 UOJ718370:UOJ718465 UEN718370:UEN718465 TUR718370:TUR718465 TKV718370:TKV718465 TAZ718370:TAZ718465 SRD718370:SRD718465 SHH718370:SHH718465 RXL718370:RXL718465 RNP718370:RNP718465 RDT718370:RDT718465 QTX718370:QTX718465 QKB718370:QKB718465 QAF718370:QAF718465 PQJ718370:PQJ718465 PGN718370:PGN718465 OWR718370:OWR718465 OMV718370:OMV718465 OCZ718370:OCZ718465 NTD718370:NTD718465 NJH718370:NJH718465 MZL718370:MZL718465 MPP718370:MPP718465 MFT718370:MFT718465 LVX718370:LVX718465 LMB718370:LMB718465 LCF718370:LCF718465 KSJ718370:KSJ718465 KIN718370:KIN718465 JYR718370:JYR718465 JOV718370:JOV718465 JEZ718370:JEZ718465 IVD718370:IVD718465 ILH718370:ILH718465 IBL718370:IBL718465 HRP718370:HRP718465 HHT718370:HHT718465 GXX718370:GXX718465 GOB718370:GOB718465 GEF718370:GEF718465 FUJ718370:FUJ718465 FKN718370:FKN718465 FAR718370:FAR718465 EQV718370:EQV718465 EGZ718370:EGZ718465 DXD718370:DXD718465 DNH718370:DNH718465 DDL718370:DDL718465 CTP718370:CTP718465 CJT718370:CJT718465 BZX718370:BZX718465 BQB718370:BQB718465 BGF718370:BGF718465 AWJ718370:AWJ718465 AMN718370:AMN718465 ACR718370:ACR718465 SV718370:SV718465 IZ718370:IZ718465 F718370:F718465 WVL652834:WVL652929 WLP652834:WLP652929 WBT652834:WBT652929 VRX652834:VRX652929 VIB652834:VIB652929 UYF652834:UYF652929 UOJ652834:UOJ652929 UEN652834:UEN652929 TUR652834:TUR652929 TKV652834:TKV652929 TAZ652834:TAZ652929 SRD652834:SRD652929 SHH652834:SHH652929 RXL652834:RXL652929 RNP652834:RNP652929 RDT652834:RDT652929 QTX652834:QTX652929 QKB652834:QKB652929 QAF652834:QAF652929 PQJ652834:PQJ652929 PGN652834:PGN652929 OWR652834:OWR652929 OMV652834:OMV652929 OCZ652834:OCZ652929 NTD652834:NTD652929 NJH652834:NJH652929 MZL652834:MZL652929 MPP652834:MPP652929 MFT652834:MFT652929 LVX652834:LVX652929 LMB652834:LMB652929 LCF652834:LCF652929 KSJ652834:KSJ652929 KIN652834:KIN652929 JYR652834:JYR652929 JOV652834:JOV652929 JEZ652834:JEZ652929 IVD652834:IVD652929 ILH652834:ILH652929 IBL652834:IBL652929 HRP652834:HRP652929 HHT652834:HHT652929 GXX652834:GXX652929 GOB652834:GOB652929 GEF652834:GEF652929 FUJ652834:FUJ652929 FKN652834:FKN652929 FAR652834:FAR652929 EQV652834:EQV652929 EGZ652834:EGZ652929 DXD652834:DXD652929 DNH652834:DNH652929 DDL652834:DDL652929 CTP652834:CTP652929 CJT652834:CJT652929 BZX652834:BZX652929 BQB652834:BQB652929 BGF652834:BGF652929 AWJ652834:AWJ652929 AMN652834:AMN652929 ACR652834:ACR652929 SV652834:SV652929 IZ652834:IZ652929 F652834:F652929 WVL587298:WVL587393 WLP587298:WLP587393 WBT587298:WBT587393 VRX587298:VRX587393 VIB587298:VIB587393 UYF587298:UYF587393 UOJ587298:UOJ587393 UEN587298:UEN587393 TUR587298:TUR587393 TKV587298:TKV587393 TAZ587298:TAZ587393 SRD587298:SRD587393 SHH587298:SHH587393 RXL587298:RXL587393 RNP587298:RNP587393 RDT587298:RDT587393 QTX587298:QTX587393 QKB587298:QKB587393 QAF587298:QAF587393 PQJ587298:PQJ587393 PGN587298:PGN587393 OWR587298:OWR587393 OMV587298:OMV587393 OCZ587298:OCZ587393 NTD587298:NTD587393 NJH587298:NJH587393 MZL587298:MZL587393 MPP587298:MPP587393 MFT587298:MFT587393 LVX587298:LVX587393 LMB587298:LMB587393 LCF587298:LCF587393 KSJ587298:KSJ587393 KIN587298:KIN587393 JYR587298:JYR587393 JOV587298:JOV587393 JEZ587298:JEZ587393 IVD587298:IVD587393 ILH587298:ILH587393 IBL587298:IBL587393 HRP587298:HRP587393 HHT587298:HHT587393 GXX587298:GXX587393 GOB587298:GOB587393 GEF587298:GEF587393 FUJ587298:FUJ587393 FKN587298:FKN587393 FAR587298:FAR587393 EQV587298:EQV587393 EGZ587298:EGZ587393 DXD587298:DXD587393 DNH587298:DNH587393 DDL587298:DDL587393 CTP587298:CTP587393 CJT587298:CJT587393 BZX587298:BZX587393 BQB587298:BQB587393 BGF587298:BGF587393 AWJ587298:AWJ587393 AMN587298:AMN587393 ACR587298:ACR587393 SV587298:SV587393 IZ587298:IZ587393 F587298:F587393 WVL521762:WVL521857 WLP521762:WLP521857 WBT521762:WBT521857 VRX521762:VRX521857 VIB521762:VIB521857 UYF521762:UYF521857 UOJ521762:UOJ521857 UEN521762:UEN521857 TUR521762:TUR521857 TKV521762:TKV521857 TAZ521762:TAZ521857 SRD521762:SRD521857 SHH521762:SHH521857 RXL521762:RXL521857 RNP521762:RNP521857 RDT521762:RDT521857 QTX521762:QTX521857 QKB521762:QKB521857 QAF521762:QAF521857 PQJ521762:PQJ521857 PGN521762:PGN521857 OWR521762:OWR521857 OMV521762:OMV521857 OCZ521762:OCZ521857 NTD521762:NTD521857 NJH521762:NJH521857 MZL521762:MZL521857 MPP521762:MPP521857 MFT521762:MFT521857 LVX521762:LVX521857 LMB521762:LMB521857 LCF521762:LCF521857 KSJ521762:KSJ521857 KIN521762:KIN521857 JYR521762:JYR521857 JOV521762:JOV521857 JEZ521762:JEZ521857 IVD521762:IVD521857 ILH521762:ILH521857 IBL521762:IBL521857 HRP521762:HRP521857 HHT521762:HHT521857 GXX521762:GXX521857 GOB521762:GOB521857 GEF521762:GEF521857 FUJ521762:FUJ521857 FKN521762:FKN521857 FAR521762:FAR521857 EQV521762:EQV521857 EGZ521762:EGZ521857 DXD521762:DXD521857 DNH521762:DNH521857 DDL521762:DDL521857 CTP521762:CTP521857 CJT521762:CJT521857 BZX521762:BZX521857 BQB521762:BQB521857 BGF521762:BGF521857 AWJ521762:AWJ521857 AMN521762:AMN521857 ACR521762:ACR521857 SV521762:SV521857 IZ521762:IZ521857 F521762:F521857 WVL456226:WVL456321 WLP456226:WLP456321 WBT456226:WBT456321 VRX456226:VRX456321 VIB456226:VIB456321 UYF456226:UYF456321 UOJ456226:UOJ456321 UEN456226:UEN456321 TUR456226:TUR456321 TKV456226:TKV456321 TAZ456226:TAZ456321 SRD456226:SRD456321 SHH456226:SHH456321 RXL456226:RXL456321 RNP456226:RNP456321 RDT456226:RDT456321 QTX456226:QTX456321 QKB456226:QKB456321 QAF456226:QAF456321 PQJ456226:PQJ456321 PGN456226:PGN456321 OWR456226:OWR456321 OMV456226:OMV456321 OCZ456226:OCZ456321 NTD456226:NTD456321 NJH456226:NJH456321 MZL456226:MZL456321 MPP456226:MPP456321 MFT456226:MFT456321 LVX456226:LVX456321 LMB456226:LMB456321 LCF456226:LCF456321 KSJ456226:KSJ456321 KIN456226:KIN456321 JYR456226:JYR456321 JOV456226:JOV456321 JEZ456226:JEZ456321 IVD456226:IVD456321 ILH456226:ILH456321 IBL456226:IBL456321 HRP456226:HRP456321 HHT456226:HHT456321 GXX456226:GXX456321 GOB456226:GOB456321 GEF456226:GEF456321 FUJ456226:FUJ456321 FKN456226:FKN456321 FAR456226:FAR456321 EQV456226:EQV456321 EGZ456226:EGZ456321 DXD456226:DXD456321 DNH456226:DNH456321 DDL456226:DDL456321 CTP456226:CTP456321 CJT456226:CJT456321 BZX456226:BZX456321 BQB456226:BQB456321 BGF456226:BGF456321 AWJ456226:AWJ456321 AMN456226:AMN456321 ACR456226:ACR456321 SV456226:SV456321 IZ456226:IZ456321 F456226:F456321 WVL390690:WVL390785 WLP390690:WLP390785 WBT390690:WBT390785 VRX390690:VRX390785 VIB390690:VIB390785 UYF390690:UYF390785 UOJ390690:UOJ390785 UEN390690:UEN390785 TUR390690:TUR390785 TKV390690:TKV390785 TAZ390690:TAZ390785 SRD390690:SRD390785 SHH390690:SHH390785 RXL390690:RXL390785 RNP390690:RNP390785 RDT390690:RDT390785 QTX390690:QTX390785 QKB390690:QKB390785 QAF390690:QAF390785 PQJ390690:PQJ390785 PGN390690:PGN390785 OWR390690:OWR390785 OMV390690:OMV390785 OCZ390690:OCZ390785 NTD390690:NTD390785 NJH390690:NJH390785 MZL390690:MZL390785 MPP390690:MPP390785 MFT390690:MFT390785 LVX390690:LVX390785 LMB390690:LMB390785 LCF390690:LCF390785 KSJ390690:KSJ390785 KIN390690:KIN390785 JYR390690:JYR390785 JOV390690:JOV390785 JEZ390690:JEZ390785 IVD390690:IVD390785 ILH390690:ILH390785 IBL390690:IBL390785 HRP390690:HRP390785 HHT390690:HHT390785 GXX390690:GXX390785 GOB390690:GOB390785 GEF390690:GEF390785 FUJ390690:FUJ390785 FKN390690:FKN390785 FAR390690:FAR390785 EQV390690:EQV390785 EGZ390690:EGZ390785 DXD390690:DXD390785 DNH390690:DNH390785 DDL390690:DDL390785 CTP390690:CTP390785 CJT390690:CJT390785 BZX390690:BZX390785 BQB390690:BQB390785 BGF390690:BGF390785 AWJ390690:AWJ390785 AMN390690:AMN390785 ACR390690:ACR390785 SV390690:SV390785 IZ390690:IZ390785 F390690:F390785 WVL325154:WVL325249 WLP325154:WLP325249 WBT325154:WBT325249 VRX325154:VRX325249 VIB325154:VIB325249 UYF325154:UYF325249 UOJ325154:UOJ325249 UEN325154:UEN325249 TUR325154:TUR325249 TKV325154:TKV325249 TAZ325154:TAZ325249 SRD325154:SRD325249 SHH325154:SHH325249 RXL325154:RXL325249 RNP325154:RNP325249 RDT325154:RDT325249 QTX325154:QTX325249 QKB325154:QKB325249 QAF325154:QAF325249 PQJ325154:PQJ325249 PGN325154:PGN325249 OWR325154:OWR325249 OMV325154:OMV325249 OCZ325154:OCZ325249 NTD325154:NTD325249 NJH325154:NJH325249 MZL325154:MZL325249 MPP325154:MPP325249 MFT325154:MFT325249 LVX325154:LVX325249 LMB325154:LMB325249 LCF325154:LCF325249 KSJ325154:KSJ325249 KIN325154:KIN325249 JYR325154:JYR325249 JOV325154:JOV325249 JEZ325154:JEZ325249 IVD325154:IVD325249 ILH325154:ILH325249 IBL325154:IBL325249 HRP325154:HRP325249 HHT325154:HHT325249 GXX325154:GXX325249 GOB325154:GOB325249 GEF325154:GEF325249 FUJ325154:FUJ325249 FKN325154:FKN325249 FAR325154:FAR325249 EQV325154:EQV325249 EGZ325154:EGZ325249 DXD325154:DXD325249 DNH325154:DNH325249 DDL325154:DDL325249 CTP325154:CTP325249 CJT325154:CJT325249 BZX325154:BZX325249 BQB325154:BQB325249 BGF325154:BGF325249 AWJ325154:AWJ325249 AMN325154:AMN325249 ACR325154:ACR325249 SV325154:SV325249 IZ325154:IZ325249 F325154:F325249 WVL259618:WVL259713 WLP259618:WLP259713 WBT259618:WBT259713 VRX259618:VRX259713 VIB259618:VIB259713 UYF259618:UYF259713 UOJ259618:UOJ259713 UEN259618:UEN259713 TUR259618:TUR259713 TKV259618:TKV259713 TAZ259618:TAZ259713 SRD259618:SRD259713 SHH259618:SHH259713 RXL259618:RXL259713 RNP259618:RNP259713 RDT259618:RDT259713 QTX259618:QTX259713 QKB259618:QKB259713 QAF259618:QAF259713 PQJ259618:PQJ259713 PGN259618:PGN259713 OWR259618:OWR259713 OMV259618:OMV259713 OCZ259618:OCZ259713 NTD259618:NTD259713 NJH259618:NJH259713 MZL259618:MZL259713 MPP259618:MPP259713 MFT259618:MFT259713 LVX259618:LVX259713 LMB259618:LMB259713 LCF259618:LCF259713 KSJ259618:KSJ259713 KIN259618:KIN259713 JYR259618:JYR259713 JOV259618:JOV259713 JEZ259618:JEZ259713 IVD259618:IVD259713 ILH259618:ILH259713 IBL259618:IBL259713 HRP259618:HRP259713 HHT259618:HHT259713 GXX259618:GXX259713 GOB259618:GOB259713 GEF259618:GEF259713 FUJ259618:FUJ259713 FKN259618:FKN259713 FAR259618:FAR259713 EQV259618:EQV259713 EGZ259618:EGZ259713 DXD259618:DXD259713 DNH259618:DNH259713 DDL259618:DDL259713 CTP259618:CTP259713 CJT259618:CJT259713 BZX259618:BZX259713 BQB259618:BQB259713 BGF259618:BGF259713 AWJ259618:AWJ259713 AMN259618:AMN259713 ACR259618:ACR259713 SV259618:SV259713 IZ259618:IZ259713 F259618:F259713 WVL194082:WVL194177 WLP194082:WLP194177 WBT194082:WBT194177 VRX194082:VRX194177 VIB194082:VIB194177 UYF194082:UYF194177 UOJ194082:UOJ194177 UEN194082:UEN194177 TUR194082:TUR194177 TKV194082:TKV194177 TAZ194082:TAZ194177 SRD194082:SRD194177 SHH194082:SHH194177 RXL194082:RXL194177 RNP194082:RNP194177 RDT194082:RDT194177 QTX194082:QTX194177 QKB194082:QKB194177 QAF194082:QAF194177 PQJ194082:PQJ194177 PGN194082:PGN194177 OWR194082:OWR194177 OMV194082:OMV194177 OCZ194082:OCZ194177 NTD194082:NTD194177 NJH194082:NJH194177 MZL194082:MZL194177 MPP194082:MPP194177 MFT194082:MFT194177 LVX194082:LVX194177 LMB194082:LMB194177 LCF194082:LCF194177 KSJ194082:KSJ194177 KIN194082:KIN194177 JYR194082:JYR194177 JOV194082:JOV194177 JEZ194082:JEZ194177 IVD194082:IVD194177 ILH194082:ILH194177 IBL194082:IBL194177 HRP194082:HRP194177 HHT194082:HHT194177 GXX194082:GXX194177 GOB194082:GOB194177 GEF194082:GEF194177 FUJ194082:FUJ194177 FKN194082:FKN194177 FAR194082:FAR194177 EQV194082:EQV194177 EGZ194082:EGZ194177 DXD194082:DXD194177 DNH194082:DNH194177 DDL194082:DDL194177 CTP194082:CTP194177 CJT194082:CJT194177 BZX194082:BZX194177 BQB194082:BQB194177 BGF194082:BGF194177 AWJ194082:AWJ194177 AMN194082:AMN194177 ACR194082:ACR194177 SV194082:SV194177 IZ194082:IZ194177 F194082:F194177 WVL128546:WVL128641 WLP128546:WLP128641 WBT128546:WBT128641 VRX128546:VRX128641 VIB128546:VIB128641 UYF128546:UYF128641 UOJ128546:UOJ128641 UEN128546:UEN128641 TUR128546:TUR128641 TKV128546:TKV128641 TAZ128546:TAZ128641 SRD128546:SRD128641 SHH128546:SHH128641 RXL128546:RXL128641 RNP128546:RNP128641 RDT128546:RDT128641 QTX128546:QTX128641 QKB128546:QKB128641 QAF128546:QAF128641 PQJ128546:PQJ128641 PGN128546:PGN128641 OWR128546:OWR128641 OMV128546:OMV128641 OCZ128546:OCZ128641 NTD128546:NTD128641 NJH128546:NJH128641 MZL128546:MZL128641 MPP128546:MPP128641 MFT128546:MFT128641 LVX128546:LVX128641 LMB128546:LMB128641 LCF128546:LCF128641 KSJ128546:KSJ128641 KIN128546:KIN128641 JYR128546:JYR128641 JOV128546:JOV128641 JEZ128546:JEZ128641 IVD128546:IVD128641 ILH128546:ILH128641 IBL128546:IBL128641 HRP128546:HRP128641 HHT128546:HHT128641 GXX128546:GXX128641 GOB128546:GOB128641 GEF128546:GEF128641 FUJ128546:FUJ128641 FKN128546:FKN128641 FAR128546:FAR128641 EQV128546:EQV128641 EGZ128546:EGZ128641 DXD128546:DXD128641 DNH128546:DNH128641 DDL128546:DDL128641 CTP128546:CTP128641 CJT128546:CJT128641 BZX128546:BZX128641 BQB128546:BQB128641 BGF128546:BGF128641 AWJ128546:AWJ128641 AMN128546:AMN128641 ACR128546:ACR128641 SV128546:SV128641 IZ128546:IZ128641 F128546:F128641 WVL63010:WVL63105 WLP63010:WLP63105 WBT63010:WBT63105 VRX63010:VRX63105 VIB63010:VIB63105 UYF63010:UYF63105 UOJ63010:UOJ63105 UEN63010:UEN63105 TUR63010:TUR63105 TKV63010:TKV63105 TAZ63010:TAZ63105 SRD63010:SRD63105 SHH63010:SHH63105 RXL63010:RXL63105 RNP63010:RNP63105 RDT63010:RDT63105 QTX63010:QTX63105 QKB63010:QKB63105 QAF63010:QAF63105 PQJ63010:PQJ63105 PGN63010:PGN63105 OWR63010:OWR63105 OMV63010:OMV63105 OCZ63010:OCZ63105 NTD63010:NTD63105 NJH63010:NJH63105 MZL63010:MZL63105 MPP63010:MPP63105 MFT63010:MFT63105 LVX63010:LVX63105 LMB63010:LMB63105 LCF63010:LCF63105 KSJ63010:KSJ63105 KIN63010:KIN63105 JYR63010:JYR63105 JOV63010:JOV63105 JEZ63010:JEZ63105 IVD63010:IVD63105 ILH63010:ILH63105 IBL63010:IBL63105 HRP63010:HRP63105 HHT63010:HHT63105 GXX63010:GXX63105 GOB63010:GOB63105 GEF63010:GEF63105 FUJ63010:FUJ63105 FKN63010:FKN63105 FAR63010:FAR63105 EQV63010:EQV63105 EGZ63010:EGZ63105 DXD63010:DXD63105 DNH63010:DNH63105 DDL63010:DDL63105 CTP63010:CTP63105 CJT63010:CJT63105 BZX63010:BZX63105 BQB63010:BQB63105 BGF63010:BGF63105 AWJ63010:AWJ63105 AMN63010:AMN63105 ACR63010:ACR63105 SV63010:SV63105 IZ63010:IZ63105 F63010:F63105 SV3:SV75 ACR3:ACR75 AMN3:AMN75 AWJ3:AWJ75 BGF3:BGF75 BQB3:BQB75 BZX3:BZX75 CJT3:CJT75 CTP3:CTP75 DDL3:DDL75 DNH3:DNH75 DXD3:DXD75 EGZ3:EGZ75 EQV3:EQV75 FAR3:FAR75 FKN3:FKN75 FUJ3:FUJ75 GEF3:GEF75 GOB3:GOB75 GXX3:GXX75 HHT3:HHT75 HRP3:HRP75 IBL3:IBL75 ILH3:ILH75 IVD3:IVD75 JEZ3:JEZ75 JOV3:JOV75 JYR3:JYR75 KIN3:KIN75 KSJ3:KSJ75 LCF3:LCF75 LMB3:LMB75 LVX3:LVX75 MFT3:MFT75 MPP3:MPP75 MZL3:MZL75 NJH3:NJH75 NTD3:NTD75 OCZ3:OCZ75 OMV3:OMV75 OWR3:OWR75 PGN3:PGN75 PQJ3:PQJ75 QAF3:QAF75 QKB3:QKB75 QTX3:QTX75 RDT3:RDT75 RNP3:RNP75 RXL3:RXL75 SHH3:SHH75 SRD3:SRD75 TAZ3:TAZ75 TKV3:TKV75 TUR3:TUR75 UEN3:UEN75 UOJ3:UOJ75 UYF3:UYF75 VIB3:VIB75 VRX3:VRX75 WBT3:WBT75 WLP3:WLP75 WVL3:WVL75 IZ3:IZ75">
      <formula1>$AI$3:$AI$24</formula1>
    </dataValidation>
    <dataValidation type="list" allowBlank="1" showInputMessage="1" showErrorMessage="1" sqref="WVT980514:WVT980609 WLX980514:WLX980609 WCB980514:WCB980609 VSF980514:VSF980609 VIJ980514:VIJ980609 UYN980514:UYN980609 UOR980514:UOR980609 UEV980514:UEV980609 TUZ980514:TUZ980609 TLD980514:TLD980609 TBH980514:TBH980609 SRL980514:SRL980609 SHP980514:SHP980609 RXT980514:RXT980609 RNX980514:RNX980609 REB980514:REB980609 QUF980514:QUF980609 QKJ980514:QKJ980609 QAN980514:QAN980609 PQR980514:PQR980609 PGV980514:PGV980609 OWZ980514:OWZ980609 OND980514:OND980609 ODH980514:ODH980609 NTL980514:NTL980609 NJP980514:NJP980609 MZT980514:MZT980609 MPX980514:MPX980609 MGB980514:MGB980609 LWF980514:LWF980609 LMJ980514:LMJ980609 LCN980514:LCN980609 KSR980514:KSR980609 KIV980514:KIV980609 JYZ980514:JYZ980609 JPD980514:JPD980609 JFH980514:JFH980609 IVL980514:IVL980609 ILP980514:ILP980609 IBT980514:IBT980609 HRX980514:HRX980609 HIB980514:HIB980609 GYF980514:GYF980609 GOJ980514:GOJ980609 GEN980514:GEN980609 FUR980514:FUR980609 FKV980514:FKV980609 FAZ980514:FAZ980609 ERD980514:ERD980609 EHH980514:EHH980609 DXL980514:DXL980609 DNP980514:DNP980609 DDT980514:DDT980609 CTX980514:CTX980609 CKB980514:CKB980609 CAF980514:CAF980609 BQJ980514:BQJ980609 BGN980514:BGN980609 AWR980514:AWR980609 AMV980514:AMV980609 ACZ980514:ACZ980609 TD980514:TD980609 JH980514:JH980609 N980514:N980609 WVT914978:WVT915073 WLX914978:WLX915073 WCB914978:WCB915073 VSF914978:VSF915073 VIJ914978:VIJ915073 UYN914978:UYN915073 UOR914978:UOR915073 UEV914978:UEV915073 TUZ914978:TUZ915073 TLD914978:TLD915073 TBH914978:TBH915073 SRL914978:SRL915073 SHP914978:SHP915073 RXT914978:RXT915073 RNX914978:RNX915073 REB914978:REB915073 QUF914978:QUF915073 QKJ914978:QKJ915073 QAN914978:QAN915073 PQR914978:PQR915073 PGV914978:PGV915073 OWZ914978:OWZ915073 OND914978:OND915073 ODH914978:ODH915073 NTL914978:NTL915073 NJP914978:NJP915073 MZT914978:MZT915073 MPX914978:MPX915073 MGB914978:MGB915073 LWF914978:LWF915073 LMJ914978:LMJ915073 LCN914978:LCN915073 KSR914978:KSR915073 KIV914978:KIV915073 JYZ914978:JYZ915073 JPD914978:JPD915073 JFH914978:JFH915073 IVL914978:IVL915073 ILP914978:ILP915073 IBT914978:IBT915073 HRX914978:HRX915073 HIB914978:HIB915073 GYF914978:GYF915073 GOJ914978:GOJ915073 GEN914978:GEN915073 FUR914978:FUR915073 FKV914978:FKV915073 FAZ914978:FAZ915073 ERD914978:ERD915073 EHH914978:EHH915073 DXL914978:DXL915073 DNP914978:DNP915073 DDT914978:DDT915073 CTX914978:CTX915073 CKB914978:CKB915073 CAF914978:CAF915073 BQJ914978:BQJ915073 BGN914978:BGN915073 AWR914978:AWR915073 AMV914978:AMV915073 ACZ914978:ACZ915073 TD914978:TD915073 JH914978:JH915073 N914978:N915073 WVT849442:WVT849537 WLX849442:WLX849537 WCB849442:WCB849537 VSF849442:VSF849537 VIJ849442:VIJ849537 UYN849442:UYN849537 UOR849442:UOR849537 UEV849442:UEV849537 TUZ849442:TUZ849537 TLD849442:TLD849537 TBH849442:TBH849537 SRL849442:SRL849537 SHP849442:SHP849537 RXT849442:RXT849537 RNX849442:RNX849537 REB849442:REB849537 QUF849442:QUF849537 QKJ849442:QKJ849537 QAN849442:QAN849537 PQR849442:PQR849537 PGV849442:PGV849537 OWZ849442:OWZ849537 OND849442:OND849537 ODH849442:ODH849537 NTL849442:NTL849537 NJP849442:NJP849537 MZT849442:MZT849537 MPX849442:MPX849537 MGB849442:MGB849537 LWF849442:LWF849537 LMJ849442:LMJ849537 LCN849442:LCN849537 KSR849442:KSR849537 KIV849442:KIV849537 JYZ849442:JYZ849537 JPD849442:JPD849537 JFH849442:JFH849537 IVL849442:IVL849537 ILP849442:ILP849537 IBT849442:IBT849537 HRX849442:HRX849537 HIB849442:HIB849537 GYF849442:GYF849537 GOJ849442:GOJ849537 GEN849442:GEN849537 FUR849442:FUR849537 FKV849442:FKV849537 FAZ849442:FAZ849537 ERD849442:ERD849537 EHH849442:EHH849537 DXL849442:DXL849537 DNP849442:DNP849537 DDT849442:DDT849537 CTX849442:CTX849537 CKB849442:CKB849537 CAF849442:CAF849537 BQJ849442:BQJ849537 BGN849442:BGN849537 AWR849442:AWR849537 AMV849442:AMV849537 ACZ849442:ACZ849537 TD849442:TD849537 JH849442:JH849537 N849442:N849537 WVT783906:WVT784001 WLX783906:WLX784001 WCB783906:WCB784001 VSF783906:VSF784001 VIJ783906:VIJ784001 UYN783906:UYN784001 UOR783906:UOR784001 UEV783906:UEV784001 TUZ783906:TUZ784001 TLD783906:TLD784001 TBH783906:TBH784001 SRL783906:SRL784001 SHP783906:SHP784001 RXT783906:RXT784001 RNX783906:RNX784001 REB783906:REB784001 QUF783906:QUF784001 QKJ783906:QKJ784001 QAN783906:QAN784001 PQR783906:PQR784001 PGV783906:PGV784001 OWZ783906:OWZ784001 OND783906:OND784001 ODH783906:ODH784001 NTL783906:NTL784001 NJP783906:NJP784001 MZT783906:MZT784001 MPX783906:MPX784001 MGB783906:MGB784001 LWF783906:LWF784001 LMJ783906:LMJ784001 LCN783906:LCN784001 KSR783906:KSR784001 KIV783906:KIV784001 JYZ783906:JYZ784001 JPD783906:JPD784001 JFH783906:JFH784001 IVL783906:IVL784001 ILP783906:ILP784001 IBT783906:IBT784001 HRX783906:HRX784001 HIB783906:HIB784001 GYF783906:GYF784001 GOJ783906:GOJ784001 GEN783906:GEN784001 FUR783906:FUR784001 FKV783906:FKV784001 FAZ783906:FAZ784001 ERD783906:ERD784001 EHH783906:EHH784001 DXL783906:DXL784001 DNP783906:DNP784001 DDT783906:DDT784001 CTX783906:CTX784001 CKB783906:CKB784001 CAF783906:CAF784001 BQJ783906:BQJ784001 BGN783906:BGN784001 AWR783906:AWR784001 AMV783906:AMV784001 ACZ783906:ACZ784001 TD783906:TD784001 JH783906:JH784001 N783906:N784001 WVT718370:WVT718465 WLX718370:WLX718465 WCB718370:WCB718465 VSF718370:VSF718465 VIJ718370:VIJ718465 UYN718370:UYN718465 UOR718370:UOR718465 UEV718370:UEV718465 TUZ718370:TUZ718465 TLD718370:TLD718465 TBH718370:TBH718465 SRL718370:SRL718465 SHP718370:SHP718465 RXT718370:RXT718465 RNX718370:RNX718465 REB718370:REB718465 QUF718370:QUF718465 QKJ718370:QKJ718465 QAN718370:QAN718465 PQR718370:PQR718465 PGV718370:PGV718465 OWZ718370:OWZ718465 OND718370:OND718465 ODH718370:ODH718465 NTL718370:NTL718465 NJP718370:NJP718465 MZT718370:MZT718465 MPX718370:MPX718465 MGB718370:MGB718465 LWF718370:LWF718465 LMJ718370:LMJ718465 LCN718370:LCN718465 KSR718370:KSR718465 KIV718370:KIV718465 JYZ718370:JYZ718465 JPD718370:JPD718465 JFH718370:JFH718465 IVL718370:IVL718465 ILP718370:ILP718465 IBT718370:IBT718465 HRX718370:HRX718465 HIB718370:HIB718465 GYF718370:GYF718465 GOJ718370:GOJ718465 GEN718370:GEN718465 FUR718370:FUR718465 FKV718370:FKV718465 FAZ718370:FAZ718465 ERD718370:ERD718465 EHH718370:EHH718465 DXL718370:DXL718465 DNP718370:DNP718465 DDT718370:DDT718465 CTX718370:CTX718465 CKB718370:CKB718465 CAF718370:CAF718465 BQJ718370:BQJ718465 BGN718370:BGN718465 AWR718370:AWR718465 AMV718370:AMV718465 ACZ718370:ACZ718465 TD718370:TD718465 JH718370:JH718465 N718370:N718465 WVT652834:WVT652929 WLX652834:WLX652929 WCB652834:WCB652929 VSF652834:VSF652929 VIJ652834:VIJ652929 UYN652834:UYN652929 UOR652834:UOR652929 UEV652834:UEV652929 TUZ652834:TUZ652929 TLD652834:TLD652929 TBH652834:TBH652929 SRL652834:SRL652929 SHP652834:SHP652929 RXT652834:RXT652929 RNX652834:RNX652929 REB652834:REB652929 QUF652834:QUF652929 QKJ652834:QKJ652929 QAN652834:QAN652929 PQR652834:PQR652929 PGV652834:PGV652929 OWZ652834:OWZ652929 OND652834:OND652929 ODH652834:ODH652929 NTL652834:NTL652929 NJP652834:NJP652929 MZT652834:MZT652929 MPX652834:MPX652929 MGB652834:MGB652929 LWF652834:LWF652929 LMJ652834:LMJ652929 LCN652834:LCN652929 KSR652834:KSR652929 KIV652834:KIV652929 JYZ652834:JYZ652929 JPD652834:JPD652929 JFH652834:JFH652929 IVL652834:IVL652929 ILP652834:ILP652929 IBT652834:IBT652929 HRX652834:HRX652929 HIB652834:HIB652929 GYF652834:GYF652929 GOJ652834:GOJ652929 GEN652834:GEN652929 FUR652834:FUR652929 FKV652834:FKV652929 FAZ652834:FAZ652929 ERD652834:ERD652929 EHH652834:EHH652929 DXL652834:DXL652929 DNP652834:DNP652929 DDT652834:DDT652929 CTX652834:CTX652929 CKB652834:CKB652929 CAF652834:CAF652929 BQJ652834:BQJ652929 BGN652834:BGN652929 AWR652834:AWR652929 AMV652834:AMV652929 ACZ652834:ACZ652929 TD652834:TD652929 JH652834:JH652929 N652834:N652929 WVT587298:WVT587393 WLX587298:WLX587393 WCB587298:WCB587393 VSF587298:VSF587393 VIJ587298:VIJ587393 UYN587298:UYN587393 UOR587298:UOR587393 UEV587298:UEV587393 TUZ587298:TUZ587393 TLD587298:TLD587393 TBH587298:TBH587393 SRL587298:SRL587393 SHP587298:SHP587393 RXT587298:RXT587393 RNX587298:RNX587393 REB587298:REB587393 QUF587298:QUF587393 QKJ587298:QKJ587393 QAN587298:QAN587393 PQR587298:PQR587393 PGV587298:PGV587393 OWZ587298:OWZ587393 OND587298:OND587393 ODH587298:ODH587393 NTL587298:NTL587393 NJP587298:NJP587393 MZT587298:MZT587393 MPX587298:MPX587393 MGB587298:MGB587393 LWF587298:LWF587393 LMJ587298:LMJ587393 LCN587298:LCN587393 KSR587298:KSR587393 KIV587298:KIV587393 JYZ587298:JYZ587393 JPD587298:JPD587393 JFH587298:JFH587393 IVL587298:IVL587393 ILP587298:ILP587393 IBT587298:IBT587393 HRX587298:HRX587393 HIB587298:HIB587393 GYF587298:GYF587393 GOJ587298:GOJ587393 GEN587298:GEN587393 FUR587298:FUR587393 FKV587298:FKV587393 FAZ587298:FAZ587393 ERD587298:ERD587393 EHH587298:EHH587393 DXL587298:DXL587393 DNP587298:DNP587393 DDT587298:DDT587393 CTX587298:CTX587393 CKB587298:CKB587393 CAF587298:CAF587393 BQJ587298:BQJ587393 BGN587298:BGN587393 AWR587298:AWR587393 AMV587298:AMV587393 ACZ587298:ACZ587393 TD587298:TD587393 JH587298:JH587393 N587298:N587393 WVT521762:WVT521857 WLX521762:WLX521857 WCB521762:WCB521857 VSF521762:VSF521857 VIJ521762:VIJ521857 UYN521762:UYN521857 UOR521762:UOR521857 UEV521762:UEV521857 TUZ521762:TUZ521857 TLD521762:TLD521857 TBH521762:TBH521857 SRL521762:SRL521857 SHP521762:SHP521857 RXT521762:RXT521857 RNX521762:RNX521857 REB521762:REB521857 QUF521762:QUF521857 QKJ521762:QKJ521857 QAN521762:QAN521857 PQR521762:PQR521857 PGV521762:PGV521857 OWZ521762:OWZ521857 OND521762:OND521857 ODH521762:ODH521857 NTL521762:NTL521857 NJP521762:NJP521857 MZT521762:MZT521857 MPX521762:MPX521857 MGB521762:MGB521857 LWF521762:LWF521857 LMJ521762:LMJ521857 LCN521762:LCN521857 KSR521762:KSR521857 KIV521762:KIV521857 JYZ521762:JYZ521857 JPD521762:JPD521857 JFH521762:JFH521857 IVL521762:IVL521857 ILP521762:ILP521857 IBT521762:IBT521857 HRX521762:HRX521857 HIB521762:HIB521857 GYF521762:GYF521857 GOJ521762:GOJ521857 GEN521762:GEN521857 FUR521762:FUR521857 FKV521762:FKV521857 FAZ521762:FAZ521857 ERD521762:ERD521857 EHH521762:EHH521857 DXL521762:DXL521857 DNP521762:DNP521857 DDT521762:DDT521857 CTX521762:CTX521857 CKB521762:CKB521857 CAF521762:CAF521857 BQJ521762:BQJ521857 BGN521762:BGN521857 AWR521762:AWR521857 AMV521762:AMV521857 ACZ521762:ACZ521857 TD521762:TD521857 JH521762:JH521857 N521762:N521857 WVT456226:WVT456321 WLX456226:WLX456321 WCB456226:WCB456321 VSF456226:VSF456321 VIJ456226:VIJ456321 UYN456226:UYN456321 UOR456226:UOR456321 UEV456226:UEV456321 TUZ456226:TUZ456321 TLD456226:TLD456321 TBH456226:TBH456321 SRL456226:SRL456321 SHP456226:SHP456321 RXT456226:RXT456321 RNX456226:RNX456321 REB456226:REB456321 QUF456226:QUF456321 QKJ456226:QKJ456321 QAN456226:QAN456321 PQR456226:PQR456321 PGV456226:PGV456321 OWZ456226:OWZ456321 OND456226:OND456321 ODH456226:ODH456321 NTL456226:NTL456321 NJP456226:NJP456321 MZT456226:MZT456321 MPX456226:MPX456321 MGB456226:MGB456321 LWF456226:LWF456321 LMJ456226:LMJ456321 LCN456226:LCN456321 KSR456226:KSR456321 KIV456226:KIV456321 JYZ456226:JYZ456321 JPD456226:JPD456321 JFH456226:JFH456321 IVL456226:IVL456321 ILP456226:ILP456321 IBT456226:IBT456321 HRX456226:HRX456321 HIB456226:HIB456321 GYF456226:GYF456321 GOJ456226:GOJ456321 GEN456226:GEN456321 FUR456226:FUR456321 FKV456226:FKV456321 FAZ456226:FAZ456321 ERD456226:ERD456321 EHH456226:EHH456321 DXL456226:DXL456321 DNP456226:DNP456321 DDT456226:DDT456321 CTX456226:CTX456321 CKB456226:CKB456321 CAF456226:CAF456321 BQJ456226:BQJ456321 BGN456226:BGN456321 AWR456226:AWR456321 AMV456226:AMV456321 ACZ456226:ACZ456321 TD456226:TD456321 JH456226:JH456321 N456226:N456321 WVT390690:WVT390785 WLX390690:WLX390785 WCB390690:WCB390785 VSF390690:VSF390785 VIJ390690:VIJ390785 UYN390690:UYN390785 UOR390690:UOR390785 UEV390690:UEV390785 TUZ390690:TUZ390785 TLD390690:TLD390785 TBH390690:TBH390785 SRL390690:SRL390785 SHP390690:SHP390785 RXT390690:RXT390785 RNX390690:RNX390785 REB390690:REB390785 QUF390690:QUF390785 QKJ390690:QKJ390785 QAN390690:QAN390785 PQR390690:PQR390785 PGV390690:PGV390785 OWZ390690:OWZ390785 OND390690:OND390785 ODH390690:ODH390785 NTL390690:NTL390785 NJP390690:NJP390785 MZT390690:MZT390785 MPX390690:MPX390785 MGB390690:MGB390785 LWF390690:LWF390785 LMJ390690:LMJ390785 LCN390690:LCN390785 KSR390690:KSR390785 KIV390690:KIV390785 JYZ390690:JYZ390785 JPD390690:JPD390785 JFH390690:JFH390785 IVL390690:IVL390785 ILP390690:ILP390785 IBT390690:IBT390785 HRX390690:HRX390785 HIB390690:HIB390785 GYF390690:GYF390785 GOJ390690:GOJ390785 GEN390690:GEN390785 FUR390690:FUR390785 FKV390690:FKV390785 FAZ390690:FAZ390785 ERD390690:ERD390785 EHH390690:EHH390785 DXL390690:DXL390785 DNP390690:DNP390785 DDT390690:DDT390785 CTX390690:CTX390785 CKB390690:CKB390785 CAF390690:CAF390785 BQJ390690:BQJ390785 BGN390690:BGN390785 AWR390690:AWR390785 AMV390690:AMV390785 ACZ390690:ACZ390785 TD390690:TD390785 JH390690:JH390785 N390690:N390785 WVT325154:WVT325249 WLX325154:WLX325249 WCB325154:WCB325249 VSF325154:VSF325249 VIJ325154:VIJ325249 UYN325154:UYN325249 UOR325154:UOR325249 UEV325154:UEV325249 TUZ325154:TUZ325249 TLD325154:TLD325249 TBH325154:TBH325249 SRL325154:SRL325249 SHP325154:SHP325249 RXT325154:RXT325249 RNX325154:RNX325249 REB325154:REB325249 QUF325154:QUF325249 QKJ325154:QKJ325249 QAN325154:QAN325249 PQR325154:PQR325249 PGV325154:PGV325249 OWZ325154:OWZ325249 OND325154:OND325249 ODH325154:ODH325249 NTL325154:NTL325249 NJP325154:NJP325249 MZT325154:MZT325249 MPX325154:MPX325249 MGB325154:MGB325249 LWF325154:LWF325249 LMJ325154:LMJ325249 LCN325154:LCN325249 KSR325154:KSR325249 KIV325154:KIV325249 JYZ325154:JYZ325249 JPD325154:JPD325249 JFH325154:JFH325249 IVL325154:IVL325249 ILP325154:ILP325249 IBT325154:IBT325249 HRX325154:HRX325249 HIB325154:HIB325249 GYF325154:GYF325249 GOJ325154:GOJ325249 GEN325154:GEN325249 FUR325154:FUR325249 FKV325154:FKV325249 FAZ325154:FAZ325249 ERD325154:ERD325249 EHH325154:EHH325249 DXL325154:DXL325249 DNP325154:DNP325249 DDT325154:DDT325249 CTX325154:CTX325249 CKB325154:CKB325249 CAF325154:CAF325249 BQJ325154:BQJ325249 BGN325154:BGN325249 AWR325154:AWR325249 AMV325154:AMV325249 ACZ325154:ACZ325249 TD325154:TD325249 JH325154:JH325249 N325154:N325249 WVT259618:WVT259713 WLX259618:WLX259713 WCB259618:WCB259713 VSF259618:VSF259713 VIJ259618:VIJ259713 UYN259618:UYN259713 UOR259618:UOR259713 UEV259618:UEV259713 TUZ259618:TUZ259713 TLD259618:TLD259713 TBH259618:TBH259713 SRL259618:SRL259713 SHP259618:SHP259713 RXT259618:RXT259713 RNX259618:RNX259713 REB259618:REB259713 QUF259618:QUF259713 QKJ259618:QKJ259713 QAN259618:QAN259713 PQR259618:PQR259713 PGV259618:PGV259713 OWZ259618:OWZ259713 OND259618:OND259713 ODH259618:ODH259713 NTL259618:NTL259713 NJP259618:NJP259713 MZT259618:MZT259713 MPX259618:MPX259713 MGB259618:MGB259713 LWF259618:LWF259713 LMJ259618:LMJ259713 LCN259618:LCN259713 KSR259618:KSR259713 KIV259618:KIV259713 JYZ259618:JYZ259713 JPD259618:JPD259713 JFH259618:JFH259713 IVL259618:IVL259713 ILP259618:ILP259713 IBT259618:IBT259713 HRX259618:HRX259713 HIB259618:HIB259713 GYF259618:GYF259713 GOJ259618:GOJ259713 GEN259618:GEN259713 FUR259618:FUR259713 FKV259618:FKV259713 FAZ259618:FAZ259713 ERD259618:ERD259713 EHH259618:EHH259713 DXL259618:DXL259713 DNP259618:DNP259713 DDT259618:DDT259713 CTX259618:CTX259713 CKB259618:CKB259713 CAF259618:CAF259713 BQJ259618:BQJ259713 BGN259618:BGN259713 AWR259618:AWR259713 AMV259618:AMV259713 ACZ259618:ACZ259713 TD259618:TD259713 JH259618:JH259713 N259618:N259713 WVT194082:WVT194177 WLX194082:WLX194177 WCB194082:WCB194177 VSF194082:VSF194177 VIJ194082:VIJ194177 UYN194082:UYN194177 UOR194082:UOR194177 UEV194082:UEV194177 TUZ194082:TUZ194177 TLD194082:TLD194177 TBH194082:TBH194177 SRL194082:SRL194177 SHP194082:SHP194177 RXT194082:RXT194177 RNX194082:RNX194177 REB194082:REB194177 QUF194082:QUF194177 QKJ194082:QKJ194177 QAN194082:QAN194177 PQR194082:PQR194177 PGV194082:PGV194177 OWZ194082:OWZ194177 OND194082:OND194177 ODH194082:ODH194177 NTL194082:NTL194177 NJP194082:NJP194177 MZT194082:MZT194177 MPX194082:MPX194177 MGB194082:MGB194177 LWF194082:LWF194177 LMJ194082:LMJ194177 LCN194082:LCN194177 KSR194082:KSR194177 KIV194082:KIV194177 JYZ194082:JYZ194177 JPD194082:JPD194177 JFH194082:JFH194177 IVL194082:IVL194177 ILP194082:ILP194177 IBT194082:IBT194177 HRX194082:HRX194177 HIB194082:HIB194177 GYF194082:GYF194177 GOJ194082:GOJ194177 GEN194082:GEN194177 FUR194082:FUR194177 FKV194082:FKV194177 FAZ194082:FAZ194177 ERD194082:ERD194177 EHH194082:EHH194177 DXL194082:DXL194177 DNP194082:DNP194177 DDT194082:DDT194177 CTX194082:CTX194177 CKB194082:CKB194177 CAF194082:CAF194177 BQJ194082:BQJ194177 BGN194082:BGN194177 AWR194082:AWR194177 AMV194082:AMV194177 ACZ194082:ACZ194177 TD194082:TD194177 JH194082:JH194177 N194082:N194177 WVT128546:WVT128641 WLX128546:WLX128641 WCB128546:WCB128641 VSF128546:VSF128641 VIJ128546:VIJ128641 UYN128546:UYN128641 UOR128546:UOR128641 UEV128546:UEV128641 TUZ128546:TUZ128641 TLD128546:TLD128641 TBH128546:TBH128641 SRL128546:SRL128641 SHP128546:SHP128641 RXT128546:RXT128641 RNX128546:RNX128641 REB128546:REB128641 QUF128546:QUF128641 QKJ128546:QKJ128641 QAN128546:QAN128641 PQR128546:PQR128641 PGV128546:PGV128641 OWZ128546:OWZ128641 OND128546:OND128641 ODH128546:ODH128641 NTL128546:NTL128641 NJP128546:NJP128641 MZT128546:MZT128641 MPX128546:MPX128641 MGB128546:MGB128641 LWF128546:LWF128641 LMJ128546:LMJ128641 LCN128546:LCN128641 KSR128546:KSR128641 KIV128546:KIV128641 JYZ128546:JYZ128641 JPD128546:JPD128641 JFH128546:JFH128641 IVL128546:IVL128641 ILP128546:ILP128641 IBT128546:IBT128641 HRX128546:HRX128641 HIB128546:HIB128641 GYF128546:GYF128641 GOJ128546:GOJ128641 GEN128546:GEN128641 FUR128546:FUR128641 FKV128546:FKV128641 FAZ128546:FAZ128641 ERD128546:ERD128641 EHH128546:EHH128641 DXL128546:DXL128641 DNP128546:DNP128641 DDT128546:DDT128641 CTX128546:CTX128641 CKB128546:CKB128641 CAF128546:CAF128641 BQJ128546:BQJ128641 BGN128546:BGN128641 AWR128546:AWR128641 AMV128546:AMV128641 ACZ128546:ACZ128641 TD128546:TD128641 JH128546:JH128641 N128546:N128641 WVT63010:WVT63105 WLX63010:WLX63105 WCB63010:WCB63105 VSF63010:VSF63105 VIJ63010:VIJ63105 UYN63010:UYN63105 UOR63010:UOR63105 UEV63010:UEV63105 TUZ63010:TUZ63105 TLD63010:TLD63105 TBH63010:TBH63105 SRL63010:SRL63105 SHP63010:SHP63105 RXT63010:RXT63105 RNX63010:RNX63105 REB63010:REB63105 QUF63010:QUF63105 QKJ63010:QKJ63105 QAN63010:QAN63105 PQR63010:PQR63105 PGV63010:PGV63105 OWZ63010:OWZ63105 OND63010:OND63105 ODH63010:ODH63105 NTL63010:NTL63105 NJP63010:NJP63105 MZT63010:MZT63105 MPX63010:MPX63105 MGB63010:MGB63105 LWF63010:LWF63105 LMJ63010:LMJ63105 LCN63010:LCN63105 KSR63010:KSR63105 KIV63010:KIV63105 JYZ63010:JYZ63105 JPD63010:JPD63105 JFH63010:JFH63105 IVL63010:IVL63105 ILP63010:ILP63105 IBT63010:IBT63105 HRX63010:HRX63105 HIB63010:HIB63105 GYF63010:GYF63105 GOJ63010:GOJ63105 GEN63010:GEN63105 FUR63010:FUR63105 FKV63010:FKV63105 FAZ63010:FAZ63105 ERD63010:ERD63105 EHH63010:EHH63105 DXL63010:DXL63105 DNP63010:DNP63105 DDT63010:DDT63105 CTX63010:CTX63105 CKB63010:CKB63105 CAF63010:CAF63105 BQJ63010:BQJ63105 BGN63010:BGN63105 AWR63010:AWR63105 AMV63010:AMV63105 ACZ63010:ACZ63105 TD63010:TD63105 JH63010:JH63105 N63010:N63105 TD3:TD75 ACZ3:ACZ75 AMV3:AMV75 AWR3:AWR75 BGN3:BGN75 BQJ3:BQJ75 CAF3:CAF75 CKB3:CKB75 CTX3:CTX75 DDT3:DDT75 DNP3:DNP75 DXL3:DXL75 EHH3:EHH75 ERD3:ERD75 FAZ3:FAZ75 FKV3:FKV75 FUR3:FUR75 GEN3:GEN75 GOJ3:GOJ75 GYF3:GYF75 HIB3:HIB75 HRX3:HRX75 IBT3:IBT75 ILP3:ILP75 IVL3:IVL75 JFH3:JFH75 JPD3:JPD75 JYZ3:JYZ75 KIV3:KIV75 KSR3:KSR75 LCN3:LCN75 LMJ3:LMJ75 LWF3:LWF75 MGB3:MGB75 MPX3:MPX75 MZT3:MZT75 NJP3:NJP75 NTL3:NTL75 ODH3:ODH75 OND3:OND75 OWZ3:OWZ75 PGV3:PGV75 PQR3:PQR75 QAN3:QAN75 QKJ3:QKJ75 QUF3:QUF75 REB3:REB75 RNX3:RNX75 RXT3:RXT75 SHP3:SHP75 SRL3:SRL75 TBH3:TBH75 TLD3:TLD75 TUZ3:TUZ75 UEV3:UEV75 UOR3:UOR75 UYN3:UYN75 VIJ3:VIJ75 VSF3:VSF75 WCB3:WCB75 WLX3:WLX75 WVT3:WVT75 JH3:JH75">
      <formula1>$AF$3:$AF$6</formula1>
    </dataValidation>
    <dataValidation type="list" allowBlank="1" showInputMessage="1" showErrorMessage="1" sqref="WVJ980514:WVJ980609 WLN980514:WLN980609 WBR980514:WBR980609 VRV980514:VRV980609 VHZ980514:VHZ980609 UYD980514:UYD980609 UOH980514:UOH980609 UEL980514:UEL980609 TUP980514:TUP980609 TKT980514:TKT980609 TAX980514:TAX980609 SRB980514:SRB980609 SHF980514:SHF980609 RXJ980514:RXJ980609 RNN980514:RNN980609 RDR980514:RDR980609 QTV980514:QTV980609 QJZ980514:QJZ980609 QAD980514:QAD980609 PQH980514:PQH980609 PGL980514:PGL980609 OWP980514:OWP980609 OMT980514:OMT980609 OCX980514:OCX980609 NTB980514:NTB980609 NJF980514:NJF980609 MZJ980514:MZJ980609 MPN980514:MPN980609 MFR980514:MFR980609 LVV980514:LVV980609 LLZ980514:LLZ980609 LCD980514:LCD980609 KSH980514:KSH980609 KIL980514:KIL980609 JYP980514:JYP980609 JOT980514:JOT980609 JEX980514:JEX980609 IVB980514:IVB980609 ILF980514:ILF980609 IBJ980514:IBJ980609 HRN980514:HRN980609 HHR980514:HHR980609 GXV980514:GXV980609 GNZ980514:GNZ980609 GED980514:GED980609 FUH980514:FUH980609 FKL980514:FKL980609 FAP980514:FAP980609 EQT980514:EQT980609 EGX980514:EGX980609 DXB980514:DXB980609 DNF980514:DNF980609 DDJ980514:DDJ980609 CTN980514:CTN980609 CJR980514:CJR980609 BZV980514:BZV980609 BPZ980514:BPZ980609 BGD980514:BGD980609 AWH980514:AWH980609 AML980514:AML980609 ACP980514:ACP980609 ST980514:ST980609 IX980514:IX980609 D980514:D980609 WVJ914978:WVJ915073 WLN914978:WLN915073 WBR914978:WBR915073 VRV914978:VRV915073 VHZ914978:VHZ915073 UYD914978:UYD915073 UOH914978:UOH915073 UEL914978:UEL915073 TUP914978:TUP915073 TKT914978:TKT915073 TAX914978:TAX915073 SRB914978:SRB915073 SHF914978:SHF915073 RXJ914978:RXJ915073 RNN914978:RNN915073 RDR914978:RDR915073 QTV914978:QTV915073 QJZ914978:QJZ915073 QAD914978:QAD915073 PQH914978:PQH915073 PGL914978:PGL915073 OWP914978:OWP915073 OMT914978:OMT915073 OCX914978:OCX915073 NTB914978:NTB915073 NJF914978:NJF915073 MZJ914978:MZJ915073 MPN914978:MPN915073 MFR914978:MFR915073 LVV914978:LVV915073 LLZ914978:LLZ915073 LCD914978:LCD915073 KSH914978:KSH915073 KIL914978:KIL915073 JYP914978:JYP915073 JOT914978:JOT915073 JEX914978:JEX915073 IVB914978:IVB915073 ILF914978:ILF915073 IBJ914978:IBJ915073 HRN914978:HRN915073 HHR914978:HHR915073 GXV914978:GXV915073 GNZ914978:GNZ915073 GED914978:GED915073 FUH914978:FUH915073 FKL914978:FKL915073 FAP914978:FAP915073 EQT914978:EQT915073 EGX914978:EGX915073 DXB914978:DXB915073 DNF914978:DNF915073 DDJ914978:DDJ915073 CTN914978:CTN915073 CJR914978:CJR915073 BZV914978:BZV915073 BPZ914978:BPZ915073 BGD914978:BGD915073 AWH914978:AWH915073 AML914978:AML915073 ACP914978:ACP915073 ST914978:ST915073 IX914978:IX915073 D914978:D915073 WVJ849442:WVJ849537 WLN849442:WLN849537 WBR849442:WBR849537 VRV849442:VRV849537 VHZ849442:VHZ849537 UYD849442:UYD849537 UOH849442:UOH849537 UEL849442:UEL849537 TUP849442:TUP849537 TKT849442:TKT849537 TAX849442:TAX849537 SRB849442:SRB849537 SHF849442:SHF849537 RXJ849442:RXJ849537 RNN849442:RNN849537 RDR849442:RDR849537 QTV849442:QTV849537 QJZ849442:QJZ849537 QAD849442:QAD849537 PQH849442:PQH849537 PGL849442:PGL849537 OWP849442:OWP849537 OMT849442:OMT849537 OCX849442:OCX849537 NTB849442:NTB849537 NJF849442:NJF849537 MZJ849442:MZJ849537 MPN849442:MPN849537 MFR849442:MFR849537 LVV849442:LVV849537 LLZ849442:LLZ849537 LCD849442:LCD849537 KSH849442:KSH849537 KIL849442:KIL849537 JYP849442:JYP849537 JOT849442:JOT849537 JEX849442:JEX849537 IVB849442:IVB849537 ILF849442:ILF849537 IBJ849442:IBJ849537 HRN849442:HRN849537 HHR849442:HHR849537 GXV849442:GXV849537 GNZ849442:GNZ849537 GED849442:GED849537 FUH849442:FUH849537 FKL849442:FKL849537 FAP849442:FAP849537 EQT849442:EQT849537 EGX849442:EGX849537 DXB849442:DXB849537 DNF849442:DNF849537 DDJ849442:DDJ849537 CTN849442:CTN849537 CJR849442:CJR849537 BZV849442:BZV849537 BPZ849442:BPZ849537 BGD849442:BGD849537 AWH849442:AWH849537 AML849442:AML849537 ACP849442:ACP849537 ST849442:ST849537 IX849442:IX849537 D849442:D849537 WVJ783906:WVJ784001 WLN783906:WLN784001 WBR783906:WBR784001 VRV783906:VRV784001 VHZ783906:VHZ784001 UYD783906:UYD784001 UOH783906:UOH784001 UEL783906:UEL784001 TUP783906:TUP784001 TKT783906:TKT784001 TAX783906:TAX784001 SRB783906:SRB784001 SHF783906:SHF784001 RXJ783906:RXJ784001 RNN783906:RNN784001 RDR783906:RDR784001 QTV783906:QTV784001 QJZ783906:QJZ784001 QAD783906:QAD784001 PQH783906:PQH784001 PGL783906:PGL784001 OWP783906:OWP784001 OMT783906:OMT784001 OCX783906:OCX784001 NTB783906:NTB784001 NJF783906:NJF784001 MZJ783906:MZJ784001 MPN783906:MPN784001 MFR783906:MFR784001 LVV783906:LVV784001 LLZ783906:LLZ784001 LCD783906:LCD784001 KSH783906:KSH784001 KIL783906:KIL784001 JYP783906:JYP784001 JOT783906:JOT784001 JEX783906:JEX784001 IVB783906:IVB784001 ILF783906:ILF784001 IBJ783906:IBJ784001 HRN783906:HRN784001 HHR783906:HHR784001 GXV783906:GXV784001 GNZ783906:GNZ784001 GED783906:GED784001 FUH783906:FUH784001 FKL783906:FKL784001 FAP783906:FAP784001 EQT783906:EQT784001 EGX783906:EGX784001 DXB783906:DXB784001 DNF783906:DNF784001 DDJ783906:DDJ784001 CTN783906:CTN784001 CJR783906:CJR784001 BZV783906:BZV784001 BPZ783906:BPZ784001 BGD783906:BGD784001 AWH783906:AWH784001 AML783906:AML784001 ACP783906:ACP784001 ST783906:ST784001 IX783906:IX784001 D783906:D784001 WVJ718370:WVJ718465 WLN718370:WLN718465 WBR718370:WBR718465 VRV718370:VRV718465 VHZ718370:VHZ718465 UYD718370:UYD718465 UOH718370:UOH718465 UEL718370:UEL718465 TUP718370:TUP718465 TKT718370:TKT718465 TAX718370:TAX718465 SRB718370:SRB718465 SHF718370:SHF718465 RXJ718370:RXJ718465 RNN718370:RNN718465 RDR718370:RDR718465 QTV718370:QTV718465 QJZ718370:QJZ718465 QAD718370:QAD718465 PQH718370:PQH718465 PGL718370:PGL718465 OWP718370:OWP718465 OMT718370:OMT718465 OCX718370:OCX718465 NTB718370:NTB718465 NJF718370:NJF718465 MZJ718370:MZJ718465 MPN718370:MPN718465 MFR718370:MFR718465 LVV718370:LVV718465 LLZ718370:LLZ718465 LCD718370:LCD718465 KSH718370:KSH718465 KIL718370:KIL718465 JYP718370:JYP718465 JOT718370:JOT718465 JEX718370:JEX718465 IVB718370:IVB718465 ILF718370:ILF718465 IBJ718370:IBJ718465 HRN718370:HRN718465 HHR718370:HHR718465 GXV718370:GXV718465 GNZ718370:GNZ718465 GED718370:GED718465 FUH718370:FUH718465 FKL718370:FKL718465 FAP718370:FAP718465 EQT718370:EQT718465 EGX718370:EGX718465 DXB718370:DXB718465 DNF718370:DNF718465 DDJ718370:DDJ718465 CTN718370:CTN718465 CJR718370:CJR718465 BZV718370:BZV718465 BPZ718370:BPZ718465 BGD718370:BGD718465 AWH718370:AWH718465 AML718370:AML718465 ACP718370:ACP718465 ST718370:ST718465 IX718370:IX718465 D718370:D718465 WVJ652834:WVJ652929 WLN652834:WLN652929 WBR652834:WBR652929 VRV652834:VRV652929 VHZ652834:VHZ652929 UYD652834:UYD652929 UOH652834:UOH652929 UEL652834:UEL652929 TUP652834:TUP652929 TKT652834:TKT652929 TAX652834:TAX652929 SRB652834:SRB652929 SHF652834:SHF652929 RXJ652834:RXJ652929 RNN652834:RNN652929 RDR652834:RDR652929 QTV652834:QTV652929 QJZ652834:QJZ652929 QAD652834:QAD652929 PQH652834:PQH652929 PGL652834:PGL652929 OWP652834:OWP652929 OMT652834:OMT652929 OCX652834:OCX652929 NTB652834:NTB652929 NJF652834:NJF652929 MZJ652834:MZJ652929 MPN652834:MPN652929 MFR652834:MFR652929 LVV652834:LVV652929 LLZ652834:LLZ652929 LCD652834:LCD652929 KSH652834:KSH652929 KIL652834:KIL652929 JYP652834:JYP652929 JOT652834:JOT652929 JEX652834:JEX652929 IVB652834:IVB652929 ILF652834:ILF652929 IBJ652834:IBJ652929 HRN652834:HRN652929 HHR652834:HHR652929 GXV652834:GXV652929 GNZ652834:GNZ652929 GED652834:GED652929 FUH652834:FUH652929 FKL652834:FKL652929 FAP652834:FAP652929 EQT652834:EQT652929 EGX652834:EGX652929 DXB652834:DXB652929 DNF652834:DNF652929 DDJ652834:DDJ652929 CTN652834:CTN652929 CJR652834:CJR652929 BZV652834:BZV652929 BPZ652834:BPZ652929 BGD652834:BGD652929 AWH652834:AWH652929 AML652834:AML652929 ACP652834:ACP652929 ST652834:ST652929 IX652834:IX652929 D652834:D652929 WVJ587298:WVJ587393 WLN587298:WLN587393 WBR587298:WBR587393 VRV587298:VRV587393 VHZ587298:VHZ587393 UYD587298:UYD587393 UOH587298:UOH587393 UEL587298:UEL587393 TUP587298:TUP587393 TKT587298:TKT587393 TAX587298:TAX587393 SRB587298:SRB587393 SHF587298:SHF587393 RXJ587298:RXJ587393 RNN587298:RNN587393 RDR587298:RDR587393 QTV587298:QTV587393 QJZ587298:QJZ587393 QAD587298:QAD587393 PQH587298:PQH587393 PGL587298:PGL587393 OWP587298:OWP587393 OMT587298:OMT587393 OCX587298:OCX587393 NTB587298:NTB587393 NJF587298:NJF587393 MZJ587298:MZJ587393 MPN587298:MPN587393 MFR587298:MFR587393 LVV587298:LVV587393 LLZ587298:LLZ587393 LCD587298:LCD587393 KSH587298:KSH587393 KIL587298:KIL587393 JYP587298:JYP587393 JOT587298:JOT587393 JEX587298:JEX587393 IVB587298:IVB587393 ILF587298:ILF587393 IBJ587298:IBJ587393 HRN587298:HRN587393 HHR587298:HHR587393 GXV587298:GXV587393 GNZ587298:GNZ587393 GED587298:GED587393 FUH587298:FUH587393 FKL587298:FKL587393 FAP587298:FAP587393 EQT587298:EQT587393 EGX587298:EGX587393 DXB587298:DXB587393 DNF587298:DNF587393 DDJ587298:DDJ587393 CTN587298:CTN587393 CJR587298:CJR587393 BZV587298:BZV587393 BPZ587298:BPZ587393 BGD587298:BGD587393 AWH587298:AWH587393 AML587298:AML587393 ACP587298:ACP587393 ST587298:ST587393 IX587298:IX587393 D587298:D587393 WVJ521762:WVJ521857 WLN521762:WLN521857 WBR521762:WBR521857 VRV521762:VRV521857 VHZ521762:VHZ521857 UYD521762:UYD521857 UOH521762:UOH521857 UEL521762:UEL521857 TUP521762:TUP521857 TKT521762:TKT521857 TAX521762:TAX521857 SRB521762:SRB521857 SHF521762:SHF521857 RXJ521762:RXJ521857 RNN521762:RNN521857 RDR521762:RDR521857 QTV521762:QTV521857 QJZ521762:QJZ521857 QAD521762:QAD521857 PQH521762:PQH521857 PGL521762:PGL521857 OWP521762:OWP521857 OMT521762:OMT521857 OCX521762:OCX521857 NTB521762:NTB521857 NJF521762:NJF521857 MZJ521762:MZJ521857 MPN521762:MPN521857 MFR521762:MFR521857 LVV521762:LVV521857 LLZ521762:LLZ521857 LCD521762:LCD521857 KSH521762:KSH521857 KIL521762:KIL521857 JYP521762:JYP521857 JOT521762:JOT521857 JEX521762:JEX521857 IVB521762:IVB521857 ILF521762:ILF521857 IBJ521762:IBJ521857 HRN521762:HRN521857 HHR521762:HHR521857 GXV521762:GXV521857 GNZ521762:GNZ521857 GED521762:GED521857 FUH521762:FUH521857 FKL521762:FKL521857 FAP521762:FAP521857 EQT521762:EQT521857 EGX521762:EGX521857 DXB521762:DXB521857 DNF521762:DNF521857 DDJ521762:DDJ521857 CTN521762:CTN521857 CJR521762:CJR521857 BZV521762:BZV521857 BPZ521762:BPZ521857 BGD521762:BGD521857 AWH521762:AWH521857 AML521762:AML521857 ACP521762:ACP521857 ST521762:ST521857 IX521762:IX521857 D521762:D521857 WVJ456226:WVJ456321 WLN456226:WLN456321 WBR456226:WBR456321 VRV456226:VRV456321 VHZ456226:VHZ456321 UYD456226:UYD456321 UOH456226:UOH456321 UEL456226:UEL456321 TUP456226:TUP456321 TKT456226:TKT456321 TAX456226:TAX456321 SRB456226:SRB456321 SHF456226:SHF456321 RXJ456226:RXJ456321 RNN456226:RNN456321 RDR456226:RDR456321 QTV456226:QTV456321 QJZ456226:QJZ456321 QAD456226:QAD456321 PQH456226:PQH456321 PGL456226:PGL456321 OWP456226:OWP456321 OMT456226:OMT456321 OCX456226:OCX456321 NTB456226:NTB456321 NJF456226:NJF456321 MZJ456226:MZJ456321 MPN456226:MPN456321 MFR456226:MFR456321 LVV456226:LVV456321 LLZ456226:LLZ456321 LCD456226:LCD456321 KSH456226:KSH456321 KIL456226:KIL456321 JYP456226:JYP456321 JOT456226:JOT456321 JEX456226:JEX456321 IVB456226:IVB456321 ILF456226:ILF456321 IBJ456226:IBJ456321 HRN456226:HRN456321 HHR456226:HHR456321 GXV456226:GXV456321 GNZ456226:GNZ456321 GED456226:GED456321 FUH456226:FUH456321 FKL456226:FKL456321 FAP456226:FAP456321 EQT456226:EQT456321 EGX456226:EGX456321 DXB456226:DXB456321 DNF456226:DNF456321 DDJ456226:DDJ456321 CTN456226:CTN456321 CJR456226:CJR456321 BZV456226:BZV456321 BPZ456226:BPZ456321 BGD456226:BGD456321 AWH456226:AWH456321 AML456226:AML456321 ACP456226:ACP456321 ST456226:ST456321 IX456226:IX456321 D456226:D456321 WVJ390690:WVJ390785 WLN390690:WLN390785 WBR390690:WBR390785 VRV390690:VRV390785 VHZ390690:VHZ390785 UYD390690:UYD390785 UOH390690:UOH390785 UEL390690:UEL390785 TUP390690:TUP390785 TKT390690:TKT390785 TAX390690:TAX390785 SRB390690:SRB390785 SHF390690:SHF390785 RXJ390690:RXJ390785 RNN390690:RNN390785 RDR390690:RDR390785 QTV390690:QTV390785 QJZ390690:QJZ390785 QAD390690:QAD390785 PQH390690:PQH390785 PGL390690:PGL390785 OWP390690:OWP390785 OMT390690:OMT390785 OCX390690:OCX390785 NTB390690:NTB390785 NJF390690:NJF390785 MZJ390690:MZJ390785 MPN390690:MPN390785 MFR390690:MFR390785 LVV390690:LVV390785 LLZ390690:LLZ390785 LCD390690:LCD390785 KSH390690:KSH390785 KIL390690:KIL390785 JYP390690:JYP390785 JOT390690:JOT390785 JEX390690:JEX390785 IVB390690:IVB390785 ILF390690:ILF390785 IBJ390690:IBJ390785 HRN390690:HRN390785 HHR390690:HHR390785 GXV390690:GXV390785 GNZ390690:GNZ390785 GED390690:GED390785 FUH390690:FUH390785 FKL390690:FKL390785 FAP390690:FAP390785 EQT390690:EQT390785 EGX390690:EGX390785 DXB390690:DXB390785 DNF390690:DNF390785 DDJ390690:DDJ390785 CTN390690:CTN390785 CJR390690:CJR390785 BZV390690:BZV390785 BPZ390690:BPZ390785 BGD390690:BGD390785 AWH390690:AWH390785 AML390690:AML390785 ACP390690:ACP390785 ST390690:ST390785 IX390690:IX390785 D390690:D390785 WVJ325154:WVJ325249 WLN325154:WLN325249 WBR325154:WBR325249 VRV325154:VRV325249 VHZ325154:VHZ325249 UYD325154:UYD325249 UOH325154:UOH325249 UEL325154:UEL325249 TUP325154:TUP325249 TKT325154:TKT325249 TAX325154:TAX325249 SRB325154:SRB325249 SHF325154:SHF325249 RXJ325154:RXJ325249 RNN325154:RNN325249 RDR325154:RDR325249 QTV325154:QTV325249 QJZ325154:QJZ325249 QAD325154:QAD325249 PQH325154:PQH325249 PGL325154:PGL325249 OWP325154:OWP325249 OMT325154:OMT325249 OCX325154:OCX325249 NTB325154:NTB325249 NJF325154:NJF325249 MZJ325154:MZJ325249 MPN325154:MPN325249 MFR325154:MFR325249 LVV325154:LVV325249 LLZ325154:LLZ325249 LCD325154:LCD325249 KSH325154:KSH325249 KIL325154:KIL325249 JYP325154:JYP325249 JOT325154:JOT325249 JEX325154:JEX325249 IVB325154:IVB325249 ILF325154:ILF325249 IBJ325154:IBJ325249 HRN325154:HRN325249 HHR325154:HHR325249 GXV325154:GXV325249 GNZ325154:GNZ325249 GED325154:GED325249 FUH325154:FUH325249 FKL325154:FKL325249 FAP325154:FAP325249 EQT325154:EQT325249 EGX325154:EGX325249 DXB325154:DXB325249 DNF325154:DNF325249 DDJ325154:DDJ325249 CTN325154:CTN325249 CJR325154:CJR325249 BZV325154:BZV325249 BPZ325154:BPZ325249 BGD325154:BGD325249 AWH325154:AWH325249 AML325154:AML325249 ACP325154:ACP325249 ST325154:ST325249 IX325154:IX325249 D325154:D325249 WVJ259618:WVJ259713 WLN259618:WLN259713 WBR259618:WBR259713 VRV259618:VRV259713 VHZ259618:VHZ259713 UYD259618:UYD259713 UOH259618:UOH259713 UEL259618:UEL259713 TUP259618:TUP259713 TKT259618:TKT259713 TAX259618:TAX259713 SRB259618:SRB259713 SHF259618:SHF259713 RXJ259618:RXJ259713 RNN259618:RNN259713 RDR259618:RDR259713 QTV259618:QTV259713 QJZ259618:QJZ259713 QAD259618:QAD259713 PQH259618:PQH259713 PGL259618:PGL259713 OWP259618:OWP259713 OMT259618:OMT259713 OCX259618:OCX259713 NTB259618:NTB259713 NJF259618:NJF259713 MZJ259618:MZJ259713 MPN259618:MPN259713 MFR259618:MFR259713 LVV259618:LVV259713 LLZ259618:LLZ259713 LCD259618:LCD259713 KSH259618:KSH259713 KIL259618:KIL259713 JYP259618:JYP259713 JOT259618:JOT259713 JEX259618:JEX259713 IVB259618:IVB259713 ILF259618:ILF259713 IBJ259618:IBJ259713 HRN259618:HRN259713 HHR259618:HHR259713 GXV259618:GXV259713 GNZ259618:GNZ259713 GED259618:GED259713 FUH259618:FUH259713 FKL259618:FKL259713 FAP259618:FAP259713 EQT259618:EQT259713 EGX259618:EGX259713 DXB259618:DXB259713 DNF259618:DNF259713 DDJ259618:DDJ259713 CTN259618:CTN259713 CJR259618:CJR259713 BZV259618:BZV259713 BPZ259618:BPZ259713 BGD259618:BGD259713 AWH259618:AWH259713 AML259618:AML259713 ACP259618:ACP259713 ST259618:ST259713 IX259618:IX259713 D259618:D259713 WVJ194082:WVJ194177 WLN194082:WLN194177 WBR194082:WBR194177 VRV194082:VRV194177 VHZ194082:VHZ194177 UYD194082:UYD194177 UOH194082:UOH194177 UEL194082:UEL194177 TUP194082:TUP194177 TKT194082:TKT194177 TAX194082:TAX194177 SRB194082:SRB194177 SHF194082:SHF194177 RXJ194082:RXJ194177 RNN194082:RNN194177 RDR194082:RDR194177 QTV194082:QTV194177 QJZ194082:QJZ194177 QAD194082:QAD194177 PQH194082:PQH194177 PGL194082:PGL194177 OWP194082:OWP194177 OMT194082:OMT194177 OCX194082:OCX194177 NTB194082:NTB194177 NJF194082:NJF194177 MZJ194082:MZJ194177 MPN194082:MPN194177 MFR194082:MFR194177 LVV194082:LVV194177 LLZ194082:LLZ194177 LCD194082:LCD194177 KSH194082:KSH194177 KIL194082:KIL194177 JYP194082:JYP194177 JOT194082:JOT194177 JEX194082:JEX194177 IVB194082:IVB194177 ILF194082:ILF194177 IBJ194082:IBJ194177 HRN194082:HRN194177 HHR194082:HHR194177 GXV194082:GXV194177 GNZ194082:GNZ194177 GED194082:GED194177 FUH194082:FUH194177 FKL194082:FKL194177 FAP194082:FAP194177 EQT194082:EQT194177 EGX194082:EGX194177 DXB194082:DXB194177 DNF194082:DNF194177 DDJ194082:DDJ194177 CTN194082:CTN194177 CJR194082:CJR194177 BZV194082:BZV194177 BPZ194082:BPZ194177 BGD194082:BGD194177 AWH194082:AWH194177 AML194082:AML194177 ACP194082:ACP194177 ST194082:ST194177 IX194082:IX194177 D194082:D194177 WVJ128546:WVJ128641 WLN128546:WLN128641 WBR128546:WBR128641 VRV128546:VRV128641 VHZ128546:VHZ128641 UYD128546:UYD128641 UOH128546:UOH128641 UEL128546:UEL128641 TUP128546:TUP128641 TKT128546:TKT128641 TAX128546:TAX128641 SRB128546:SRB128641 SHF128546:SHF128641 RXJ128546:RXJ128641 RNN128546:RNN128641 RDR128546:RDR128641 QTV128546:QTV128641 QJZ128546:QJZ128641 QAD128546:QAD128641 PQH128546:PQH128641 PGL128546:PGL128641 OWP128546:OWP128641 OMT128546:OMT128641 OCX128546:OCX128641 NTB128546:NTB128641 NJF128546:NJF128641 MZJ128546:MZJ128641 MPN128546:MPN128641 MFR128546:MFR128641 LVV128546:LVV128641 LLZ128546:LLZ128641 LCD128546:LCD128641 KSH128546:KSH128641 KIL128546:KIL128641 JYP128546:JYP128641 JOT128546:JOT128641 JEX128546:JEX128641 IVB128546:IVB128641 ILF128546:ILF128641 IBJ128546:IBJ128641 HRN128546:HRN128641 HHR128546:HHR128641 GXV128546:GXV128641 GNZ128546:GNZ128641 GED128546:GED128641 FUH128546:FUH128641 FKL128546:FKL128641 FAP128546:FAP128641 EQT128546:EQT128641 EGX128546:EGX128641 DXB128546:DXB128641 DNF128546:DNF128641 DDJ128546:DDJ128641 CTN128546:CTN128641 CJR128546:CJR128641 BZV128546:BZV128641 BPZ128546:BPZ128641 BGD128546:BGD128641 AWH128546:AWH128641 AML128546:AML128641 ACP128546:ACP128641 ST128546:ST128641 IX128546:IX128641 D128546:D128641 WVJ63010:WVJ63105 WLN63010:WLN63105 WBR63010:WBR63105 VRV63010:VRV63105 VHZ63010:VHZ63105 UYD63010:UYD63105 UOH63010:UOH63105 UEL63010:UEL63105 TUP63010:TUP63105 TKT63010:TKT63105 TAX63010:TAX63105 SRB63010:SRB63105 SHF63010:SHF63105 RXJ63010:RXJ63105 RNN63010:RNN63105 RDR63010:RDR63105 QTV63010:QTV63105 QJZ63010:QJZ63105 QAD63010:QAD63105 PQH63010:PQH63105 PGL63010:PGL63105 OWP63010:OWP63105 OMT63010:OMT63105 OCX63010:OCX63105 NTB63010:NTB63105 NJF63010:NJF63105 MZJ63010:MZJ63105 MPN63010:MPN63105 MFR63010:MFR63105 LVV63010:LVV63105 LLZ63010:LLZ63105 LCD63010:LCD63105 KSH63010:KSH63105 KIL63010:KIL63105 JYP63010:JYP63105 JOT63010:JOT63105 JEX63010:JEX63105 IVB63010:IVB63105 ILF63010:ILF63105 IBJ63010:IBJ63105 HRN63010:HRN63105 HHR63010:HHR63105 GXV63010:GXV63105 GNZ63010:GNZ63105 GED63010:GED63105 FUH63010:FUH63105 FKL63010:FKL63105 FAP63010:FAP63105 EQT63010:EQT63105 EGX63010:EGX63105 DXB63010:DXB63105 DNF63010:DNF63105 DDJ63010:DDJ63105 CTN63010:CTN63105 CJR63010:CJR63105 BZV63010:BZV63105 BPZ63010:BPZ63105 BGD63010:BGD63105 AWH63010:AWH63105 AML63010:AML63105 ACP63010:ACP63105 ST63010:ST63105 IX63010:IX63105 D63010:D63105 ST3:ST75 ACP3:ACP75 AML3:AML75 AWH3:AWH75 BGD3:BGD75 BPZ3:BPZ75 BZV3:BZV75 CJR3:CJR75 CTN3:CTN75 DDJ3:DDJ75 DNF3:DNF75 DXB3:DXB75 EGX3:EGX75 EQT3:EQT75 FAP3:FAP75 FKL3:FKL75 FUH3:FUH75 GED3:GED75 GNZ3:GNZ75 GXV3:GXV75 HHR3:HHR75 HRN3:HRN75 IBJ3:IBJ75 ILF3:ILF75 IVB3:IVB75 JEX3:JEX75 JOT3:JOT75 JYP3:JYP75 KIL3:KIL75 KSH3:KSH75 LCD3:LCD75 LLZ3:LLZ75 LVV3:LVV75 MFR3:MFR75 MPN3:MPN75 MZJ3:MZJ75 NJF3:NJF75 NTB3:NTB75 OCX3:OCX75 OMT3:OMT75 OWP3:OWP75 PGL3:PGL75 PQH3:PQH75 QAD3:QAD75 QJZ3:QJZ75 QTV3:QTV75 RDR3:RDR75 RNN3:RNN75 RXJ3:RXJ75 SHF3:SHF75 SRB3:SRB75 TAX3:TAX75 TKT3:TKT75 TUP3:TUP75 UEL3:UEL75 UOH3:UOH75 UYD3:UYD75 VHZ3:VHZ75 VRV3:VRV75 WBR3:WBR75 WLN3:WLN75 WVJ3:WVJ75 IX3:IX75">
      <formula1>$AH$3:$AH$20</formula1>
    </dataValidation>
    <dataValidation type="list" allowBlank="1" showInputMessage="1" showErrorMessage="1" sqref="D38:D74">
      <formula1>$AH$4:$AH$21</formula1>
    </dataValidation>
    <dataValidation type="list" allowBlank="1" showInputMessage="1" showErrorMessage="1" sqref="D3:D37 D75:D91">
      <formula1>$AD$4:$AD$11</formula1>
    </dataValidation>
    <dataValidation type="list" allowBlank="1" showInputMessage="1" showErrorMessage="1" sqref="I3:I74">
      <formula1>$AM$4:$AM$8</formula1>
    </dataValidation>
    <dataValidation type="list" allowBlank="1" showInputMessage="1" showErrorMessage="1" sqref="F3:F37">
      <formula1>$AI$4:$AI$16</formula1>
    </dataValidation>
    <dataValidation type="list" allowBlank="1" showInputMessage="1" showErrorMessage="1" sqref="F38:F91">
      <formula1>$AI$4:$AI$25</formula1>
    </dataValidation>
    <dataValidation type="list" allowBlank="1" showInputMessage="1" showErrorMessage="1" promptTitle="Seleccionar" sqref="I75:I91">
      <formula1>$AM$4:$AM$8</formula1>
    </dataValidation>
    <dataValidation type="list" allowBlank="1" showInputMessage="1" showErrorMessage="1" sqref="N3:N91">
      <formula1>$AO$4:$AO$5</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68"/>
  <sheetViews>
    <sheetView topLeftCell="A164" zoomScale="91" zoomScaleNormal="91" workbookViewId="0">
      <selection activeCell="A169" sqref="A169:XFD191"/>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41.5703125" style="75" bestFit="1" customWidth="1"/>
    <col min="8" max="8" width="18.42578125" style="75" customWidth="1"/>
    <col min="9" max="9" width="21.140625" style="75" customWidth="1"/>
    <col min="10" max="10" width="11" style="75" bestFit="1" customWidth="1"/>
    <col min="11" max="11" width="21" style="75" bestFit="1" customWidth="1"/>
    <col min="12" max="12" width="14.42578125" style="75" customWidth="1"/>
    <col min="13" max="13" width="12" style="75" bestFit="1" customWidth="1"/>
    <col min="14" max="14" width="12.42578125" style="75" customWidth="1"/>
    <col min="15" max="16" width="15.85546875" style="75" customWidth="1"/>
    <col min="17" max="17" width="54.5703125" style="75" customWidth="1"/>
    <col min="18" max="18" width="19.140625" style="75" customWidth="1"/>
    <col min="19" max="19" width="58.28515625" style="75" customWidth="1"/>
    <col min="20" max="33" width="11.42578125" style="75"/>
    <col min="34" max="35" width="11.42578125" style="75" hidden="1" customWidth="1"/>
    <col min="36" max="36" width="44.28515625" style="75" hidden="1" customWidth="1"/>
    <col min="37" max="37" width="32.85546875" style="75" hidden="1"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78"/>
    </row>
    <row r="2" spans="1:37" ht="22.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33.75" x14ac:dyDescent="0.2">
      <c r="A3" s="16">
        <v>1</v>
      </c>
      <c r="B3" s="22">
        <v>43090</v>
      </c>
      <c r="C3" s="39" t="s">
        <v>2493</v>
      </c>
      <c r="D3" s="13" t="s">
        <v>20</v>
      </c>
      <c r="E3" s="13" t="s">
        <v>261</v>
      </c>
      <c r="F3" s="13" t="s">
        <v>31</v>
      </c>
      <c r="G3" s="13" t="s">
        <v>764</v>
      </c>
      <c r="H3" s="13" t="s">
        <v>765</v>
      </c>
      <c r="I3" s="13" t="s">
        <v>28</v>
      </c>
      <c r="J3" s="22">
        <v>43090</v>
      </c>
      <c r="K3" s="22">
        <v>43115</v>
      </c>
      <c r="L3" s="40">
        <f>+K3-J3</f>
        <v>25</v>
      </c>
      <c r="M3" s="13" t="s">
        <v>148</v>
      </c>
      <c r="N3" s="41" t="s">
        <v>32</v>
      </c>
      <c r="O3" s="22">
        <v>43115</v>
      </c>
      <c r="P3" s="40">
        <f>+O3-J3</f>
        <v>25</v>
      </c>
      <c r="Q3" s="13" t="s">
        <v>766</v>
      </c>
      <c r="R3" s="42" t="s">
        <v>134</v>
      </c>
      <c r="S3" s="13"/>
      <c r="T3" s="171"/>
      <c r="AH3" s="75" t="s">
        <v>21</v>
      </c>
      <c r="AI3" s="75" t="s">
        <v>21</v>
      </c>
      <c r="AJ3" s="75" t="s">
        <v>21</v>
      </c>
      <c r="AK3" s="75" t="s">
        <v>21</v>
      </c>
    </row>
    <row r="4" spans="1:37" ht="45" x14ac:dyDescent="0.2">
      <c r="A4" s="16">
        <v>2</v>
      </c>
      <c r="B4" s="22">
        <v>43104</v>
      </c>
      <c r="C4" s="39" t="s">
        <v>79</v>
      </c>
      <c r="D4" s="13" t="s">
        <v>26</v>
      </c>
      <c r="E4" s="13" t="s">
        <v>767</v>
      </c>
      <c r="F4" s="13" t="s">
        <v>31</v>
      </c>
      <c r="G4" s="13" t="s">
        <v>767</v>
      </c>
      <c r="H4" s="13" t="s">
        <v>765</v>
      </c>
      <c r="I4" s="13" t="s">
        <v>28</v>
      </c>
      <c r="J4" s="22">
        <v>43104</v>
      </c>
      <c r="K4" s="22">
        <v>43125</v>
      </c>
      <c r="L4" s="40">
        <f t="shared" ref="L4:L67" si="0">+K4-J4</f>
        <v>21</v>
      </c>
      <c r="M4" s="13" t="s">
        <v>148</v>
      </c>
      <c r="N4" s="41" t="s">
        <v>32</v>
      </c>
      <c r="O4" s="22">
        <v>43115</v>
      </c>
      <c r="P4" s="40">
        <f t="shared" ref="P4:P67" si="1">+O4-J4</f>
        <v>11</v>
      </c>
      <c r="Q4" s="13" t="s">
        <v>768</v>
      </c>
      <c r="R4" s="42" t="s">
        <v>134</v>
      </c>
      <c r="S4" s="13"/>
      <c r="T4" s="171"/>
      <c r="AH4" s="75" t="s">
        <v>38</v>
      </c>
      <c r="AI4" s="75" t="s">
        <v>40</v>
      </c>
      <c r="AJ4" s="75" t="s">
        <v>20</v>
      </c>
      <c r="AK4" s="75" t="s">
        <v>31</v>
      </c>
    </row>
    <row r="5" spans="1:37" ht="45" x14ac:dyDescent="0.2">
      <c r="A5" s="16">
        <v>3</v>
      </c>
      <c r="B5" s="22">
        <v>43104</v>
      </c>
      <c r="C5" s="39" t="s">
        <v>79</v>
      </c>
      <c r="D5" s="13" t="s">
        <v>26</v>
      </c>
      <c r="E5" s="13" t="s">
        <v>769</v>
      </c>
      <c r="F5" s="13" t="s">
        <v>31</v>
      </c>
      <c r="G5" s="13" t="s">
        <v>769</v>
      </c>
      <c r="H5" s="13" t="s">
        <v>765</v>
      </c>
      <c r="I5" s="13" t="s">
        <v>28</v>
      </c>
      <c r="J5" s="22">
        <v>43104</v>
      </c>
      <c r="K5" s="22">
        <v>43125</v>
      </c>
      <c r="L5" s="40">
        <f t="shared" si="0"/>
        <v>21</v>
      </c>
      <c r="M5" s="13" t="s">
        <v>148</v>
      </c>
      <c r="N5" s="41" t="s">
        <v>32</v>
      </c>
      <c r="O5" s="22">
        <v>43110</v>
      </c>
      <c r="P5" s="40">
        <f t="shared" si="1"/>
        <v>6</v>
      </c>
      <c r="Q5" s="13" t="s">
        <v>770</v>
      </c>
      <c r="R5" s="42" t="s">
        <v>161</v>
      </c>
      <c r="S5" s="13"/>
      <c r="T5" s="171"/>
      <c r="AH5" s="75" t="s">
        <v>29</v>
      </c>
      <c r="AI5" s="75" t="s">
        <v>41</v>
      </c>
      <c r="AJ5" s="75" t="s">
        <v>42</v>
      </c>
      <c r="AK5" s="75" t="s">
        <v>43</v>
      </c>
    </row>
    <row r="6" spans="1:37" ht="45" x14ac:dyDescent="0.2">
      <c r="A6" s="16">
        <v>4</v>
      </c>
      <c r="B6" s="22">
        <v>43104</v>
      </c>
      <c r="C6" s="39" t="s">
        <v>79</v>
      </c>
      <c r="D6" s="13" t="s">
        <v>26</v>
      </c>
      <c r="E6" s="13" t="s">
        <v>771</v>
      </c>
      <c r="F6" s="13" t="s">
        <v>31</v>
      </c>
      <c r="G6" s="13" t="s">
        <v>771</v>
      </c>
      <c r="H6" s="13" t="s">
        <v>765</v>
      </c>
      <c r="I6" s="13" t="s">
        <v>28</v>
      </c>
      <c r="J6" s="22">
        <v>43104</v>
      </c>
      <c r="K6" s="22">
        <v>43125</v>
      </c>
      <c r="L6" s="40">
        <f t="shared" si="0"/>
        <v>21</v>
      </c>
      <c r="M6" s="13" t="s">
        <v>148</v>
      </c>
      <c r="N6" s="41" t="s">
        <v>32</v>
      </c>
      <c r="O6" s="22">
        <v>43110</v>
      </c>
      <c r="P6" s="40">
        <f t="shared" si="1"/>
        <v>6</v>
      </c>
      <c r="Q6" s="13" t="s">
        <v>772</v>
      </c>
      <c r="R6" s="42" t="s">
        <v>161</v>
      </c>
      <c r="S6" s="13"/>
      <c r="T6" s="171"/>
      <c r="AH6" s="75" t="s">
        <v>32</v>
      </c>
      <c r="AI6" s="75" t="s">
        <v>44</v>
      </c>
      <c r="AJ6" s="75" t="s">
        <v>35</v>
      </c>
      <c r="AK6" s="75" t="s">
        <v>27</v>
      </c>
    </row>
    <row r="7" spans="1:37" ht="45" x14ac:dyDescent="0.2">
      <c r="A7" s="16">
        <v>5</v>
      </c>
      <c r="B7" s="22">
        <v>43105</v>
      </c>
      <c r="C7" s="39" t="s">
        <v>79</v>
      </c>
      <c r="D7" s="13" t="s">
        <v>20</v>
      </c>
      <c r="E7" s="13" t="s">
        <v>773</v>
      </c>
      <c r="F7" s="13" t="s">
        <v>31</v>
      </c>
      <c r="G7" s="13" t="s">
        <v>773</v>
      </c>
      <c r="H7" s="13" t="s">
        <v>765</v>
      </c>
      <c r="I7" s="13" t="s">
        <v>28</v>
      </c>
      <c r="J7" s="22">
        <v>43105</v>
      </c>
      <c r="K7" s="22">
        <v>43125</v>
      </c>
      <c r="L7" s="40">
        <f t="shared" si="0"/>
        <v>20</v>
      </c>
      <c r="M7" s="13" t="s">
        <v>148</v>
      </c>
      <c r="N7" s="41" t="s">
        <v>32</v>
      </c>
      <c r="O7" s="22">
        <v>43115</v>
      </c>
      <c r="P7" s="40">
        <f t="shared" si="1"/>
        <v>10</v>
      </c>
      <c r="Q7" s="13" t="s">
        <v>774</v>
      </c>
      <c r="R7" s="42" t="s">
        <v>134</v>
      </c>
      <c r="S7" s="13"/>
      <c r="T7" s="171"/>
      <c r="AI7" s="75" t="s">
        <v>28</v>
      </c>
      <c r="AJ7" s="75" t="s">
        <v>26</v>
      </c>
      <c r="AK7" s="75" t="s">
        <v>45</v>
      </c>
    </row>
    <row r="8" spans="1:37" ht="45" x14ac:dyDescent="0.2">
      <c r="A8" s="16">
        <v>6</v>
      </c>
      <c r="B8" s="22">
        <v>43110</v>
      </c>
      <c r="C8" s="39" t="s">
        <v>79</v>
      </c>
      <c r="D8" s="13" t="s">
        <v>50</v>
      </c>
      <c r="E8" s="13" t="s">
        <v>775</v>
      </c>
      <c r="F8" s="13" t="s">
        <v>31</v>
      </c>
      <c r="G8" s="13" t="s">
        <v>775</v>
      </c>
      <c r="H8" s="13" t="s">
        <v>765</v>
      </c>
      <c r="I8" s="13" t="s">
        <v>28</v>
      </c>
      <c r="J8" s="22">
        <v>43110</v>
      </c>
      <c r="K8" s="22">
        <v>43125</v>
      </c>
      <c r="L8" s="40">
        <f t="shared" si="0"/>
        <v>15</v>
      </c>
      <c r="M8" s="13" t="s">
        <v>148</v>
      </c>
      <c r="N8" s="41" t="s">
        <v>32</v>
      </c>
      <c r="O8" s="22">
        <v>43122</v>
      </c>
      <c r="P8" s="40">
        <f t="shared" si="1"/>
        <v>12</v>
      </c>
      <c r="Q8" s="13" t="s">
        <v>776</v>
      </c>
      <c r="R8" s="42" t="s">
        <v>134</v>
      </c>
      <c r="S8" s="13"/>
      <c r="T8" s="171"/>
      <c r="AI8" s="75" t="s">
        <v>37</v>
      </c>
      <c r="AJ8" s="75" t="s">
        <v>22</v>
      </c>
      <c r="AK8" s="75" t="s">
        <v>46</v>
      </c>
    </row>
    <row r="9" spans="1:37" ht="45" x14ac:dyDescent="0.2">
      <c r="A9" s="16">
        <v>7</v>
      </c>
      <c r="B9" s="22">
        <v>43111</v>
      </c>
      <c r="C9" s="39" t="s">
        <v>79</v>
      </c>
      <c r="D9" s="13" t="s">
        <v>50</v>
      </c>
      <c r="E9" s="13" t="s">
        <v>777</v>
      </c>
      <c r="F9" s="13" t="s">
        <v>31</v>
      </c>
      <c r="G9" s="13" t="s">
        <v>777</v>
      </c>
      <c r="H9" s="13" t="s">
        <v>765</v>
      </c>
      <c r="I9" s="13" t="s">
        <v>28</v>
      </c>
      <c r="J9" s="22">
        <v>43111</v>
      </c>
      <c r="K9" s="22">
        <v>43126</v>
      </c>
      <c r="L9" s="40">
        <f t="shared" si="0"/>
        <v>15</v>
      </c>
      <c r="M9" s="13" t="s">
        <v>148</v>
      </c>
      <c r="N9" s="41" t="s">
        <v>32</v>
      </c>
      <c r="O9" s="22">
        <v>43122</v>
      </c>
      <c r="P9" s="40">
        <f t="shared" si="1"/>
        <v>11</v>
      </c>
      <c r="Q9" s="13" t="s">
        <v>778</v>
      </c>
      <c r="R9" s="42" t="s">
        <v>134</v>
      </c>
      <c r="S9" s="13"/>
      <c r="T9" s="171"/>
      <c r="AI9" s="75" t="s">
        <v>66</v>
      </c>
      <c r="AJ9" s="75" t="s">
        <v>68</v>
      </c>
      <c r="AK9" s="75" t="s">
        <v>67</v>
      </c>
    </row>
    <row r="10" spans="1:37" ht="33.75" x14ac:dyDescent="0.2">
      <c r="A10" s="16">
        <v>8</v>
      </c>
      <c r="B10" s="22">
        <v>43116</v>
      </c>
      <c r="C10" s="39" t="s">
        <v>79</v>
      </c>
      <c r="D10" s="13" t="s">
        <v>50</v>
      </c>
      <c r="E10" s="13" t="s">
        <v>779</v>
      </c>
      <c r="F10" s="13" t="s">
        <v>31</v>
      </c>
      <c r="G10" s="13" t="s">
        <v>779</v>
      </c>
      <c r="H10" s="13" t="s">
        <v>765</v>
      </c>
      <c r="I10" s="13" t="s">
        <v>28</v>
      </c>
      <c r="J10" s="22">
        <v>43116</v>
      </c>
      <c r="K10" s="22">
        <v>43131</v>
      </c>
      <c r="L10" s="40">
        <f t="shared" si="0"/>
        <v>15</v>
      </c>
      <c r="M10" s="13" t="s">
        <v>148</v>
      </c>
      <c r="N10" s="41" t="s">
        <v>32</v>
      </c>
      <c r="O10" s="22">
        <v>43122</v>
      </c>
      <c r="P10" s="40">
        <f t="shared" si="1"/>
        <v>6</v>
      </c>
      <c r="Q10" s="13" t="s">
        <v>780</v>
      </c>
      <c r="R10" s="42" t="s">
        <v>134</v>
      </c>
      <c r="S10" s="13"/>
      <c r="T10" s="171"/>
      <c r="AI10" s="75" t="s">
        <v>47</v>
      </c>
      <c r="AJ10" s="75" t="s">
        <v>25</v>
      </c>
      <c r="AK10" s="75" t="s">
        <v>48</v>
      </c>
    </row>
    <row r="11" spans="1:37" ht="33.75" x14ac:dyDescent="0.2">
      <c r="A11" s="16">
        <v>9</v>
      </c>
      <c r="B11" s="22">
        <v>43116</v>
      </c>
      <c r="C11" s="39" t="s">
        <v>79</v>
      </c>
      <c r="D11" s="13" t="s">
        <v>50</v>
      </c>
      <c r="E11" s="13" t="s">
        <v>781</v>
      </c>
      <c r="F11" s="13" t="s">
        <v>31</v>
      </c>
      <c r="G11" s="13" t="s">
        <v>781</v>
      </c>
      <c r="H11" s="13" t="s">
        <v>765</v>
      </c>
      <c r="I11" s="13" t="s">
        <v>28</v>
      </c>
      <c r="J11" s="22">
        <v>43116</v>
      </c>
      <c r="K11" s="22">
        <v>43131</v>
      </c>
      <c r="L11" s="40">
        <f t="shared" si="0"/>
        <v>15</v>
      </c>
      <c r="M11" s="13" t="s">
        <v>148</v>
      </c>
      <c r="N11" s="41" t="s">
        <v>32</v>
      </c>
      <c r="O11" s="22">
        <v>43122</v>
      </c>
      <c r="P11" s="40">
        <f t="shared" si="1"/>
        <v>6</v>
      </c>
      <c r="Q11" s="13" t="s">
        <v>782</v>
      </c>
      <c r="R11" s="42" t="s">
        <v>134</v>
      </c>
      <c r="S11" s="13"/>
      <c r="T11" s="171"/>
      <c r="AI11" s="75" t="s">
        <v>69</v>
      </c>
      <c r="AJ11" s="75" t="s">
        <v>24</v>
      </c>
      <c r="AK11" s="75" t="s">
        <v>70</v>
      </c>
    </row>
    <row r="12" spans="1:37" ht="141" customHeight="1" x14ac:dyDescent="0.2">
      <c r="A12" s="16">
        <v>10</v>
      </c>
      <c r="B12" s="22">
        <v>43116</v>
      </c>
      <c r="C12" s="39" t="s">
        <v>79</v>
      </c>
      <c r="D12" s="13" t="s">
        <v>50</v>
      </c>
      <c r="E12" s="13" t="s">
        <v>783</v>
      </c>
      <c r="F12" s="13" t="s">
        <v>31</v>
      </c>
      <c r="G12" s="13" t="s">
        <v>783</v>
      </c>
      <c r="H12" s="13" t="s">
        <v>765</v>
      </c>
      <c r="I12" s="13" t="s">
        <v>28</v>
      </c>
      <c r="J12" s="22">
        <v>43116</v>
      </c>
      <c r="K12" s="22">
        <v>43131</v>
      </c>
      <c r="L12" s="40">
        <f t="shared" si="0"/>
        <v>15</v>
      </c>
      <c r="M12" s="13" t="s">
        <v>148</v>
      </c>
      <c r="N12" s="41" t="s">
        <v>32</v>
      </c>
      <c r="O12" s="22">
        <v>43122</v>
      </c>
      <c r="P12" s="40">
        <f t="shared" si="1"/>
        <v>6</v>
      </c>
      <c r="Q12" s="13" t="s">
        <v>784</v>
      </c>
      <c r="R12" s="42" t="s">
        <v>134</v>
      </c>
      <c r="S12" s="13"/>
      <c r="T12" s="171"/>
      <c r="AI12" s="75" t="s">
        <v>49</v>
      </c>
      <c r="AJ12" s="75" t="s">
        <v>50</v>
      </c>
      <c r="AK12" s="75" t="s">
        <v>51</v>
      </c>
    </row>
    <row r="13" spans="1:37" ht="33.75" x14ac:dyDescent="0.2">
      <c r="A13" s="16">
        <v>11</v>
      </c>
      <c r="B13" s="22">
        <v>43116</v>
      </c>
      <c r="C13" s="39" t="s">
        <v>79</v>
      </c>
      <c r="D13" s="13" t="s">
        <v>20</v>
      </c>
      <c r="E13" s="13" t="s">
        <v>785</v>
      </c>
      <c r="F13" s="13" t="s">
        <v>31</v>
      </c>
      <c r="G13" s="13" t="s">
        <v>785</v>
      </c>
      <c r="H13" s="13" t="s">
        <v>765</v>
      </c>
      <c r="I13" s="13" t="s">
        <v>28</v>
      </c>
      <c r="J13" s="22">
        <v>43116</v>
      </c>
      <c r="K13" s="22">
        <v>43131</v>
      </c>
      <c r="L13" s="40">
        <f t="shared" si="0"/>
        <v>15</v>
      </c>
      <c r="M13" s="13" t="s">
        <v>148</v>
      </c>
      <c r="N13" s="41" t="s">
        <v>32</v>
      </c>
      <c r="O13" s="22">
        <v>43123</v>
      </c>
      <c r="P13" s="40">
        <f t="shared" si="1"/>
        <v>7</v>
      </c>
      <c r="Q13" s="24" t="s">
        <v>786</v>
      </c>
      <c r="R13" s="49" t="s">
        <v>787</v>
      </c>
      <c r="S13" s="13"/>
      <c r="T13" s="171"/>
      <c r="AI13" s="75" t="s">
        <v>52</v>
      </c>
      <c r="AJ13" s="75" t="s">
        <v>53</v>
      </c>
      <c r="AK13" s="75" t="s">
        <v>54</v>
      </c>
    </row>
    <row r="14" spans="1:37" ht="45" x14ac:dyDescent="0.2">
      <c r="A14" s="16">
        <v>12</v>
      </c>
      <c r="B14" s="22">
        <v>43117</v>
      </c>
      <c r="C14" s="39" t="s">
        <v>79</v>
      </c>
      <c r="D14" s="13" t="s">
        <v>30</v>
      </c>
      <c r="E14" s="13" t="s">
        <v>788</v>
      </c>
      <c r="F14" s="13" t="s">
        <v>31</v>
      </c>
      <c r="G14" s="13" t="s">
        <v>788</v>
      </c>
      <c r="H14" s="13" t="s">
        <v>765</v>
      </c>
      <c r="I14" s="13" t="s">
        <v>28</v>
      </c>
      <c r="J14" s="22">
        <v>43117</v>
      </c>
      <c r="K14" s="22">
        <v>43131</v>
      </c>
      <c r="L14" s="40">
        <f t="shared" si="0"/>
        <v>14</v>
      </c>
      <c r="M14" s="13" t="s">
        <v>148</v>
      </c>
      <c r="N14" s="41" t="s">
        <v>32</v>
      </c>
      <c r="O14" s="22">
        <v>43122</v>
      </c>
      <c r="P14" s="40">
        <f t="shared" si="1"/>
        <v>5</v>
      </c>
      <c r="Q14" s="13" t="s">
        <v>789</v>
      </c>
      <c r="R14" s="42" t="s">
        <v>134</v>
      </c>
      <c r="S14" s="13"/>
      <c r="T14" s="171"/>
      <c r="AJ14" s="75" t="s">
        <v>56</v>
      </c>
      <c r="AK14" s="75" t="s">
        <v>57</v>
      </c>
    </row>
    <row r="15" spans="1:37" ht="75" customHeight="1" x14ac:dyDescent="0.2">
      <c r="A15" s="16">
        <v>13</v>
      </c>
      <c r="B15" s="22">
        <v>43117</v>
      </c>
      <c r="C15" s="39" t="s">
        <v>79</v>
      </c>
      <c r="D15" s="13" t="s">
        <v>30</v>
      </c>
      <c r="E15" s="13" t="s">
        <v>790</v>
      </c>
      <c r="F15" s="13" t="s">
        <v>27</v>
      </c>
      <c r="G15" s="13" t="s">
        <v>790</v>
      </c>
      <c r="H15" s="13" t="s">
        <v>765</v>
      </c>
      <c r="I15" s="13" t="s">
        <v>28</v>
      </c>
      <c r="J15" s="22">
        <v>43117</v>
      </c>
      <c r="K15" s="22">
        <v>43131</v>
      </c>
      <c r="L15" s="40">
        <f t="shared" si="0"/>
        <v>14</v>
      </c>
      <c r="M15" s="13" t="s">
        <v>148</v>
      </c>
      <c r="N15" s="41" t="s">
        <v>32</v>
      </c>
      <c r="O15" s="22">
        <v>43131</v>
      </c>
      <c r="P15" s="40">
        <f t="shared" si="1"/>
        <v>14</v>
      </c>
      <c r="Q15" s="13" t="s">
        <v>791</v>
      </c>
      <c r="R15" s="42" t="s">
        <v>792</v>
      </c>
      <c r="S15" s="13"/>
      <c r="T15" s="171"/>
    </row>
    <row r="16" spans="1:37" ht="33.75" x14ac:dyDescent="0.2">
      <c r="A16" s="16">
        <v>14</v>
      </c>
      <c r="B16" s="22">
        <v>43117</v>
      </c>
      <c r="C16" s="39" t="s">
        <v>79</v>
      </c>
      <c r="D16" s="13" t="s">
        <v>20</v>
      </c>
      <c r="E16" s="13" t="s">
        <v>793</v>
      </c>
      <c r="F16" s="13" t="s">
        <v>31</v>
      </c>
      <c r="G16" s="13" t="s">
        <v>793</v>
      </c>
      <c r="H16" s="13" t="s">
        <v>765</v>
      </c>
      <c r="I16" s="13" t="s">
        <v>28</v>
      </c>
      <c r="J16" s="22">
        <v>43117</v>
      </c>
      <c r="K16" s="22">
        <v>43136</v>
      </c>
      <c r="L16" s="40">
        <f t="shared" si="0"/>
        <v>19</v>
      </c>
      <c r="M16" s="13" t="s">
        <v>148</v>
      </c>
      <c r="N16" s="41" t="s">
        <v>32</v>
      </c>
      <c r="O16" s="22">
        <v>43123</v>
      </c>
      <c r="P16" s="40">
        <f t="shared" si="1"/>
        <v>6</v>
      </c>
      <c r="Q16" s="13" t="s">
        <v>786</v>
      </c>
      <c r="R16" s="42" t="s">
        <v>787</v>
      </c>
      <c r="S16" s="13"/>
      <c r="T16" s="171"/>
      <c r="AJ16" s="75" t="s">
        <v>58</v>
      </c>
      <c r="AK16" s="75" t="s">
        <v>59</v>
      </c>
    </row>
    <row r="17" spans="1:37" ht="101.25" x14ac:dyDescent="0.2">
      <c r="A17" s="16">
        <v>15</v>
      </c>
      <c r="B17" s="25">
        <v>43119</v>
      </c>
      <c r="C17" s="23" t="s">
        <v>79</v>
      </c>
      <c r="D17" s="24" t="s">
        <v>26</v>
      </c>
      <c r="E17" s="24" t="s">
        <v>794</v>
      </c>
      <c r="F17" s="24" t="s">
        <v>27</v>
      </c>
      <c r="G17" s="24" t="s">
        <v>794</v>
      </c>
      <c r="H17" s="13" t="s">
        <v>765</v>
      </c>
      <c r="I17" s="24" t="s">
        <v>28</v>
      </c>
      <c r="J17" s="25">
        <v>43119</v>
      </c>
      <c r="K17" s="25">
        <v>43136</v>
      </c>
      <c r="L17" s="40">
        <f t="shared" si="0"/>
        <v>17</v>
      </c>
      <c r="M17" s="24" t="s">
        <v>795</v>
      </c>
      <c r="N17" s="65" t="s">
        <v>32</v>
      </c>
      <c r="O17" s="22">
        <v>43122</v>
      </c>
      <c r="P17" s="40">
        <f t="shared" si="1"/>
        <v>3</v>
      </c>
      <c r="Q17" s="24" t="s">
        <v>796</v>
      </c>
      <c r="R17" s="44" t="s">
        <v>797</v>
      </c>
      <c r="S17" s="24"/>
      <c r="T17" s="171"/>
      <c r="AJ17" s="75" t="s">
        <v>30</v>
      </c>
      <c r="AK17" s="75" t="s">
        <v>60</v>
      </c>
    </row>
    <row r="18" spans="1:37" ht="45" x14ac:dyDescent="0.2">
      <c r="A18" s="16">
        <v>16</v>
      </c>
      <c r="B18" s="25">
        <v>43119</v>
      </c>
      <c r="C18" s="23" t="s">
        <v>79</v>
      </c>
      <c r="D18" s="24" t="s">
        <v>26</v>
      </c>
      <c r="E18" s="24" t="s">
        <v>798</v>
      </c>
      <c r="F18" s="24" t="s">
        <v>51</v>
      </c>
      <c r="G18" s="24" t="s">
        <v>798</v>
      </c>
      <c r="H18" s="13" t="s">
        <v>765</v>
      </c>
      <c r="I18" s="24" t="s">
        <v>28</v>
      </c>
      <c r="J18" s="25">
        <v>43119</v>
      </c>
      <c r="K18" s="25">
        <v>43136</v>
      </c>
      <c r="L18" s="40">
        <f t="shared" si="0"/>
        <v>17</v>
      </c>
      <c r="M18" s="24" t="s">
        <v>148</v>
      </c>
      <c r="N18" s="65" t="s">
        <v>32</v>
      </c>
      <c r="O18" s="22">
        <v>43131</v>
      </c>
      <c r="P18" s="40">
        <f t="shared" si="1"/>
        <v>12</v>
      </c>
      <c r="Q18" s="24" t="s">
        <v>799</v>
      </c>
      <c r="R18" s="44" t="s">
        <v>75</v>
      </c>
      <c r="S18" s="24"/>
      <c r="T18" s="171"/>
      <c r="AJ18" s="75" t="s">
        <v>33</v>
      </c>
      <c r="AK18" s="75" t="s">
        <v>61</v>
      </c>
    </row>
    <row r="19" spans="1:37" ht="56.25" x14ac:dyDescent="0.2">
      <c r="A19" s="16">
        <v>17</v>
      </c>
      <c r="B19" s="25">
        <v>43119</v>
      </c>
      <c r="C19" s="23" t="s">
        <v>79</v>
      </c>
      <c r="D19" s="24" t="s">
        <v>26</v>
      </c>
      <c r="E19" s="24" t="s">
        <v>800</v>
      </c>
      <c r="F19" s="24" t="s">
        <v>27</v>
      </c>
      <c r="G19" s="24" t="s">
        <v>800</v>
      </c>
      <c r="H19" s="13" t="s">
        <v>765</v>
      </c>
      <c r="I19" s="24" t="s">
        <v>28</v>
      </c>
      <c r="J19" s="25">
        <v>43119</v>
      </c>
      <c r="K19" s="25">
        <v>43136</v>
      </c>
      <c r="L19" s="40">
        <f t="shared" si="0"/>
        <v>17</v>
      </c>
      <c r="M19" s="24" t="s">
        <v>795</v>
      </c>
      <c r="N19" s="65" t="s">
        <v>32</v>
      </c>
      <c r="O19" s="22">
        <v>43122</v>
      </c>
      <c r="P19" s="40">
        <f t="shared" si="1"/>
        <v>3</v>
      </c>
      <c r="Q19" s="24" t="s">
        <v>801</v>
      </c>
      <c r="R19" s="44" t="s">
        <v>195</v>
      </c>
      <c r="S19" s="24"/>
      <c r="T19" s="171"/>
      <c r="AJ19" s="75" t="s">
        <v>23</v>
      </c>
      <c r="AK19" s="75" t="s">
        <v>62</v>
      </c>
    </row>
    <row r="20" spans="1:37" ht="101.25" x14ac:dyDescent="0.2">
      <c r="A20" s="16">
        <v>18</v>
      </c>
      <c r="B20" s="22">
        <v>43119</v>
      </c>
      <c r="C20" s="39" t="s">
        <v>79</v>
      </c>
      <c r="D20" s="13" t="s">
        <v>26</v>
      </c>
      <c r="E20" s="13" t="s">
        <v>802</v>
      </c>
      <c r="F20" s="13" t="s">
        <v>27</v>
      </c>
      <c r="G20" s="13" t="s">
        <v>802</v>
      </c>
      <c r="H20" s="13" t="s">
        <v>765</v>
      </c>
      <c r="I20" s="13" t="s">
        <v>28</v>
      </c>
      <c r="J20" s="22">
        <v>43119</v>
      </c>
      <c r="K20" s="22">
        <v>43136</v>
      </c>
      <c r="L20" s="40">
        <f t="shared" si="0"/>
        <v>17</v>
      </c>
      <c r="M20" s="13" t="s">
        <v>795</v>
      </c>
      <c r="N20" s="41" t="s">
        <v>32</v>
      </c>
      <c r="O20" s="22">
        <v>43122</v>
      </c>
      <c r="P20" s="40">
        <f t="shared" si="1"/>
        <v>3</v>
      </c>
      <c r="Q20" s="13" t="s">
        <v>796</v>
      </c>
      <c r="R20" s="42" t="s">
        <v>797</v>
      </c>
      <c r="S20" s="13"/>
      <c r="T20" s="171"/>
      <c r="AJ20" s="75" t="s">
        <v>52</v>
      </c>
      <c r="AK20" s="75" t="s">
        <v>63</v>
      </c>
    </row>
    <row r="21" spans="1:37" ht="101.25" x14ac:dyDescent="0.2">
      <c r="A21" s="16">
        <v>19</v>
      </c>
      <c r="B21" s="22">
        <v>43119</v>
      </c>
      <c r="C21" s="39" t="s">
        <v>79</v>
      </c>
      <c r="D21" s="13" t="s">
        <v>26</v>
      </c>
      <c r="E21" s="13" t="s">
        <v>803</v>
      </c>
      <c r="F21" s="13" t="s">
        <v>27</v>
      </c>
      <c r="G21" s="13" t="s">
        <v>803</v>
      </c>
      <c r="H21" s="13" t="s">
        <v>765</v>
      </c>
      <c r="I21" s="13" t="s">
        <v>28</v>
      </c>
      <c r="J21" s="22">
        <v>43119</v>
      </c>
      <c r="K21" s="22">
        <v>43136</v>
      </c>
      <c r="L21" s="40">
        <f t="shared" si="0"/>
        <v>17</v>
      </c>
      <c r="M21" s="13" t="s">
        <v>795</v>
      </c>
      <c r="N21" s="41" t="s">
        <v>32</v>
      </c>
      <c r="O21" s="22">
        <v>43122</v>
      </c>
      <c r="P21" s="40">
        <f t="shared" si="1"/>
        <v>3</v>
      </c>
      <c r="Q21" s="13" t="s">
        <v>796</v>
      </c>
      <c r="R21" s="42" t="s">
        <v>797</v>
      </c>
      <c r="S21" s="13"/>
      <c r="T21" s="171"/>
      <c r="AK21" s="75" t="s">
        <v>64</v>
      </c>
    </row>
    <row r="22" spans="1:37" ht="45" x14ac:dyDescent="0.2">
      <c r="A22" s="16">
        <v>20</v>
      </c>
      <c r="B22" s="22">
        <v>43119</v>
      </c>
      <c r="C22" s="39" t="s">
        <v>79</v>
      </c>
      <c r="D22" s="13" t="s">
        <v>20</v>
      </c>
      <c r="E22" s="13" t="s">
        <v>804</v>
      </c>
      <c r="F22" s="13" t="s">
        <v>31</v>
      </c>
      <c r="G22" s="13" t="s">
        <v>804</v>
      </c>
      <c r="H22" s="13" t="s">
        <v>765</v>
      </c>
      <c r="I22" s="13" t="s">
        <v>28</v>
      </c>
      <c r="J22" s="22">
        <v>43119</v>
      </c>
      <c r="K22" s="22">
        <v>43131</v>
      </c>
      <c r="L22" s="40">
        <f t="shared" si="0"/>
        <v>12</v>
      </c>
      <c r="M22" s="13" t="s">
        <v>148</v>
      </c>
      <c r="N22" s="68" t="s">
        <v>32</v>
      </c>
      <c r="O22" s="22">
        <v>43125</v>
      </c>
      <c r="P22" s="40">
        <f t="shared" si="1"/>
        <v>6</v>
      </c>
      <c r="Q22" s="13" t="s">
        <v>805</v>
      </c>
      <c r="R22" s="42" t="s">
        <v>787</v>
      </c>
      <c r="S22" s="13"/>
      <c r="T22" s="171"/>
      <c r="AK22" s="75" t="s">
        <v>5</v>
      </c>
    </row>
    <row r="23" spans="1:37" ht="33.75" x14ac:dyDescent="0.2">
      <c r="A23" s="16">
        <v>21</v>
      </c>
      <c r="B23" s="22">
        <v>43123</v>
      </c>
      <c r="C23" s="39" t="s">
        <v>79</v>
      </c>
      <c r="D23" s="13" t="s">
        <v>20</v>
      </c>
      <c r="E23" s="13" t="s">
        <v>806</v>
      </c>
      <c r="F23" s="13" t="s">
        <v>31</v>
      </c>
      <c r="G23" s="13" t="s">
        <v>806</v>
      </c>
      <c r="H23" s="13" t="s">
        <v>765</v>
      </c>
      <c r="I23" s="13" t="s">
        <v>28</v>
      </c>
      <c r="J23" s="22">
        <v>43123</v>
      </c>
      <c r="K23" s="22">
        <v>43146</v>
      </c>
      <c r="L23" s="40">
        <f t="shared" si="0"/>
        <v>23</v>
      </c>
      <c r="M23" s="13" t="s">
        <v>148</v>
      </c>
      <c r="N23" s="69" t="s">
        <v>32</v>
      </c>
      <c r="O23" s="22">
        <v>43129</v>
      </c>
      <c r="P23" s="40">
        <f t="shared" si="1"/>
        <v>6</v>
      </c>
      <c r="Q23" s="13" t="s">
        <v>807</v>
      </c>
      <c r="R23" s="42" t="s">
        <v>797</v>
      </c>
      <c r="S23" s="13"/>
      <c r="T23" s="171"/>
      <c r="AK23" s="75" t="s">
        <v>65</v>
      </c>
    </row>
    <row r="24" spans="1:37" ht="56.25" x14ac:dyDescent="0.2">
      <c r="A24" s="16">
        <v>22</v>
      </c>
      <c r="B24" s="25">
        <v>43124</v>
      </c>
      <c r="C24" s="23" t="s">
        <v>79</v>
      </c>
      <c r="D24" s="24" t="s">
        <v>20</v>
      </c>
      <c r="E24" s="24" t="s">
        <v>1777</v>
      </c>
      <c r="F24" s="24" t="s">
        <v>27</v>
      </c>
      <c r="G24" s="24" t="s">
        <v>1777</v>
      </c>
      <c r="H24" s="13" t="s">
        <v>765</v>
      </c>
      <c r="I24" s="24" t="s">
        <v>28</v>
      </c>
      <c r="J24" s="25">
        <v>43124</v>
      </c>
      <c r="K24" s="25">
        <v>43146</v>
      </c>
      <c r="L24" s="40">
        <f t="shared" si="0"/>
        <v>22</v>
      </c>
      <c r="M24" s="24" t="s">
        <v>795</v>
      </c>
      <c r="N24" s="65" t="s">
        <v>32</v>
      </c>
      <c r="O24" s="25">
        <v>43140</v>
      </c>
      <c r="P24" s="40">
        <f t="shared" si="1"/>
        <v>16</v>
      </c>
      <c r="Q24" s="24" t="s">
        <v>1778</v>
      </c>
      <c r="R24" s="44" t="s">
        <v>161</v>
      </c>
      <c r="S24" s="24"/>
      <c r="T24" s="171"/>
      <c r="AK24" s="75" t="s">
        <v>34</v>
      </c>
    </row>
    <row r="25" spans="1:37" ht="67.5" x14ac:dyDescent="0.2">
      <c r="A25" s="16">
        <v>23</v>
      </c>
      <c r="B25" s="22">
        <v>43124</v>
      </c>
      <c r="C25" s="39" t="s">
        <v>79</v>
      </c>
      <c r="D25" s="13" t="s">
        <v>42</v>
      </c>
      <c r="E25" s="13" t="s">
        <v>808</v>
      </c>
      <c r="F25" s="13" t="s">
        <v>27</v>
      </c>
      <c r="G25" s="13" t="s">
        <v>808</v>
      </c>
      <c r="H25" s="13" t="s">
        <v>765</v>
      </c>
      <c r="I25" s="13" t="s">
        <v>28</v>
      </c>
      <c r="J25" s="22">
        <v>43124</v>
      </c>
      <c r="K25" s="22">
        <v>43146</v>
      </c>
      <c r="L25" s="40">
        <f t="shared" si="0"/>
        <v>22</v>
      </c>
      <c r="M25" s="13" t="s">
        <v>795</v>
      </c>
      <c r="N25" s="69" t="s">
        <v>32</v>
      </c>
      <c r="O25" s="22">
        <v>43140</v>
      </c>
      <c r="P25" s="40">
        <f t="shared" si="1"/>
        <v>16</v>
      </c>
      <c r="Q25" s="13" t="s">
        <v>1779</v>
      </c>
      <c r="R25" s="42" t="s">
        <v>161</v>
      </c>
      <c r="S25" s="13"/>
      <c r="T25" s="171"/>
    </row>
    <row r="26" spans="1:37" ht="45" x14ac:dyDescent="0.2">
      <c r="A26" s="16">
        <v>24</v>
      </c>
      <c r="B26" s="22">
        <v>43124</v>
      </c>
      <c r="C26" s="39" t="s">
        <v>79</v>
      </c>
      <c r="D26" s="13" t="s">
        <v>20</v>
      </c>
      <c r="E26" s="13" t="s">
        <v>809</v>
      </c>
      <c r="F26" s="13" t="s">
        <v>31</v>
      </c>
      <c r="G26" s="13" t="s">
        <v>809</v>
      </c>
      <c r="H26" s="13" t="s">
        <v>765</v>
      </c>
      <c r="I26" s="13" t="s">
        <v>28</v>
      </c>
      <c r="J26" s="22">
        <v>43124</v>
      </c>
      <c r="K26" s="22">
        <v>43146</v>
      </c>
      <c r="L26" s="40">
        <f t="shared" si="0"/>
        <v>22</v>
      </c>
      <c r="M26" s="13" t="s">
        <v>148</v>
      </c>
      <c r="N26" s="41" t="s">
        <v>32</v>
      </c>
      <c r="O26" s="22">
        <v>43145</v>
      </c>
      <c r="P26" s="40">
        <f t="shared" si="1"/>
        <v>21</v>
      </c>
      <c r="Q26" s="13" t="s">
        <v>1780</v>
      </c>
      <c r="R26" s="42" t="s">
        <v>787</v>
      </c>
      <c r="S26" s="13"/>
      <c r="T26" s="171"/>
    </row>
    <row r="27" spans="1:37" ht="56.25" customHeight="1" x14ac:dyDescent="0.2">
      <c r="A27" s="16">
        <v>25</v>
      </c>
      <c r="B27" s="22">
        <v>43132</v>
      </c>
      <c r="C27" s="39" t="s">
        <v>1238</v>
      </c>
      <c r="D27" s="13" t="s">
        <v>20</v>
      </c>
      <c r="E27" s="13" t="s">
        <v>1781</v>
      </c>
      <c r="F27" s="13" t="s">
        <v>31</v>
      </c>
      <c r="G27" s="13" t="s">
        <v>1782</v>
      </c>
      <c r="H27" s="13" t="s">
        <v>765</v>
      </c>
      <c r="I27" s="13" t="s">
        <v>28</v>
      </c>
      <c r="J27" s="22">
        <v>43132</v>
      </c>
      <c r="K27" s="22">
        <v>43151</v>
      </c>
      <c r="L27" s="40">
        <f t="shared" si="0"/>
        <v>19</v>
      </c>
      <c r="M27" s="13" t="s">
        <v>148</v>
      </c>
      <c r="N27" s="41" t="s">
        <v>32</v>
      </c>
      <c r="O27" s="22">
        <v>43147</v>
      </c>
      <c r="P27" s="40">
        <f t="shared" si="1"/>
        <v>15</v>
      </c>
      <c r="Q27" s="13" t="s">
        <v>1783</v>
      </c>
      <c r="R27" s="42" t="s">
        <v>787</v>
      </c>
      <c r="S27" s="13"/>
      <c r="T27" s="171"/>
    </row>
    <row r="28" spans="1:37" ht="58.5" customHeight="1" x14ac:dyDescent="0.2">
      <c r="A28" s="16">
        <v>26</v>
      </c>
      <c r="B28" s="22">
        <v>43136</v>
      </c>
      <c r="C28" s="39" t="s">
        <v>1238</v>
      </c>
      <c r="D28" s="13" t="s">
        <v>20</v>
      </c>
      <c r="E28" s="13" t="s">
        <v>1784</v>
      </c>
      <c r="F28" s="13" t="s">
        <v>27</v>
      </c>
      <c r="G28" s="13" t="s">
        <v>1784</v>
      </c>
      <c r="H28" s="13" t="s">
        <v>765</v>
      </c>
      <c r="I28" s="13" t="s">
        <v>28</v>
      </c>
      <c r="J28" s="22">
        <v>43136</v>
      </c>
      <c r="K28" s="22">
        <v>43159</v>
      </c>
      <c r="L28" s="40">
        <f t="shared" si="0"/>
        <v>23</v>
      </c>
      <c r="M28" s="13" t="s">
        <v>795</v>
      </c>
      <c r="N28" s="41" t="s">
        <v>32</v>
      </c>
      <c r="O28" s="22">
        <v>43140</v>
      </c>
      <c r="P28" s="40">
        <f t="shared" si="1"/>
        <v>4</v>
      </c>
      <c r="Q28" s="13" t="s">
        <v>1785</v>
      </c>
      <c r="R28" s="42" t="s">
        <v>161</v>
      </c>
      <c r="S28" s="13"/>
      <c r="T28" s="171"/>
    </row>
    <row r="29" spans="1:37" ht="37.5" customHeight="1" x14ac:dyDescent="0.2">
      <c r="A29" s="16">
        <v>27</v>
      </c>
      <c r="B29" s="22">
        <v>43139</v>
      </c>
      <c r="C29" s="39" t="s">
        <v>1238</v>
      </c>
      <c r="D29" s="13" t="s">
        <v>20</v>
      </c>
      <c r="E29" s="13" t="s">
        <v>1786</v>
      </c>
      <c r="F29" s="13" t="s">
        <v>31</v>
      </c>
      <c r="G29" s="13" t="s">
        <v>1787</v>
      </c>
      <c r="H29" s="13" t="s">
        <v>765</v>
      </c>
      <c r="I29" s="13" t="s">
        <v>28</v>
      </c>
      <c r="J29" s="22">
        <v>43139</v>
      </c>
      <c r="K29" s="22">
        <v>43159</v>
      </c>
      <c r="L29" s="40">
        <f t="shared" si="0"/>
        <v>20</v>
      </c>
      <c r="M29" s="13" t="s">
        <v>148</v>
      </c>
      <c r="N29" s="41" t="s">
        <v>32</v>
      </c>
      <c r="O29" s="22">
        <v>43143</v>
      </c>
      <c r="P29" s="40">
        <f t="shared" si="1"/>
        <v>4</v>
      </c>
      <c r="Q29" s="13" t="s">
        <v>1788</v>
      </c>
      <c r="R29" s="42" t="s">
        <v>797</v>
      </c>
      <c r="S29" s="13"/>
      <c r="T29" s="171"/>
    </row>
    <row r="30" spans="1:37" ht="58.5" customHeight="1" x14ac:dyDescent="0.2">
      <c r="A30" s="16">
        <v>28</v>
      </c>
      <c r="B30" s="22">
        <v>43140</v>
      </c>
      <c r="C30" s="39" t="s">
        <v>1238</v>
      </c>
      <c r="D30" s="13" t="s">
        <v>30</v>
      </c>
      <c r="E30" s="13" t="s">
        <v>1789</v>
      </c>
      <c r="F30" s="13" t="s">
        <v>45</v>
      </c>
      <c r="G30" s="13" t="s">
        <v>1790</v>
      </c>
      <c r="H30" s="13" t="s">
        <v>765</v>
      </c>
      <c r="I30" s="13" t="s">
        <v>28</v>
      </c>
      <c r="J30" s="22">
        <v>43140</v>
      </c>
      <c r="K30" s="22">
        <v>43159</v>
      </c>
      <c r="L30" s="40">
        <f t="shared" si="0"/>
        <v>19</v>
      </c>
      <c r="M30" s="13" t="s">
        <v>795</v>
      </c>
      <c r="N30" s="41" t="s">
        <v>32</v>
      </c>
      <c r="O30" s="22">
        <v>43145</v>
      </c>
      <c r="P30" s="40">
        <f t="shared" si="1"/>
        <v>5</v>
      </c>
      <c r="Q30" s="13" t="s">
        <v>1791</v>
      </c>
      <c r="R30" s="42" t="s">
        <v>797</v>
      </c>
      <c r="S30" s="13"/>
      <c r="T30" s="171"/>
    </row>
    <row r="31" spans="1:37" ht="58.5" customHeight="1" x14ac:dyDescent="0.2">
      <c r="A31" s="16">
        <v>29</v>
      </c>
      <c r="B31" s="22">
        <v>43140</v>
      </c>
      <c r="C31" s="39" t="s">
        <v>1238</v>
      </c>
      <c r="D31" s="13" t="s">
        <v>214</v>
      </c>
      <c r="E31" s="13" t="s">
        <v>1792</v>
      </c>
      <c r="F31" s="13" t="s">
        <v>48</v>
      </c>
      <c r="G31" s="13" t="s">
        <v>1793</v>
      </c>
      <c r="H31" s="13" t="s">
        <v>765</v>
      </c>
      <c r="I31" s="13" t="s">
        <v>28</v>
      </c>
      <c r="J31" s="22">
        <v>43140</v>
      </c>
      <c r="K31" s="22">
        <v>43159</v>
      </c>
      <c r="L31" s="40">
        <f t="shared" si="0"/>
        <v>19</v>
      </c>
      <c r="M31" s="13" t="s">
        <v>795</v>
      </c>
      <c r="N31" s="41" t="s">
        <v>32</v>
      </c>
      <c r="O31" s="22">
        <v>43147</v>
      </c>
      <c r="P31" s="40">
        <f t="shared" si="1"/>
        <v>7</v>
      </c>
      <c r="Q31" s="13" t="s">
        <v>1794</v>
      </c>
      <c r="R31" s="42" t="s">
        <v>1795</v>
      </c>
      <c r="S31" s="13"/>
      <c r="T31" s="171"/>
    </row>
    <row r="32" spans="1:37" ht="67.5" x14ac:dyDescent="0.2">
      <c r="A32" s="16">
        <v>30</v>
      </c>
      <c r="B32" s="22">
        <v>43140</v>
      </c>
      <c r="C32" s="39" t="s">
        <v>1238</v>
      </c>
      <c r="D32" s="13" t="s">
        <v>30</v>
      </c>
      <c r="E32" s="13" t="s">
        <v>1796</v>
      </c>
      <c r="F32" s="13" t="s">
        <v>67</v>
      </c>
      <c r="G32" s="13" t="s">
        <v>1796</v>
      </c>
      <c r="H32" s="13" t="s">
        <v>765</v>
      </c>
      <c r="I32" s="13" t="s">
        <v>28</v>
      </c>
      <c r="J32" s="22">
        <v>43140</v>
      </c>
      <c r="K32" s="22">
        <v>43159</v>
      </c>
      <c r="L32" s="40">
        <f t="shared" si="0"/>
        <v>19</v>
      </c>
      <c r="M32" s="13" t="s">
        <v>795</v>
      </c>
      <c r="N32" s="41" t="s">
        <v>32</v>
      </c>
      <c r="O32" s="22">
        <v>43145</v>
      </c>
      <c r="P32" s="40">
        <f t="shared" si="1"/>
        <v>5</v>
      </c>
      <c r="Q32" s="13" t="s">
        <v>1797</v>
      </c>
      <c r="R32" s="42" t="s">
        <v>797</v>
      </c>
      <c r="S32" s="13"/>
      <c r="T32" s="171"/>
    </row>
    <row r="33" spans="1:20" ht="45" x14ac:dyDescent="0.2">
      <c r="A33" s="16">
        <v>31</v>
      </c>
      <c r="B33" s="22">
        <v>43140</v>
      </c>
      <c r="C33" s="39" t="s">
        <v>1238</v>
      </c>
      <c r="D33" s="13" t="s">
        <v>30</v>
      </c>
      <c r="E33" s="13" t="s">
        <v>1798</v>
      </c>
      <c r="F33" s="13" t="s">
        <v>27</v>
      </c>
      <c r="G33" s="13" t="s">
        <v>1798</v>
      </c>
      <c r="H33" s="13" t="s">
        <v>765</v>
      </c>
      <c r="I33" s="13" t="s">
        <v>28</v>
      </c>
      <c r="J33" s="22">
        <v>43140</v>
      </c>
      <c r="K33" s="22">
        <v>43159</v>
      </c>
      <c r="L33" s="40">
        <f t="shared" si="0"/>
        <v>19</v>
      </c>
      <c r="M33" s="13" t="s">
        <v>795</v>
      </c>
      <c r="N33" s="41" t="s">
        <v>32</v>
      </c>
      <c r="O33" s="22">
        <v>43146</v>
      </c>
      <c r="P33" s="40">
        <f t="shared" si="1"/>
        <v>6</v>
      </c>
      <c r="Q33" s="13" t="s">
        <v>1799</v>
      </c>
      <c r="R33" s="14" t="s">
        <v>797</v>
      </c>
      <c r="S33" s="13"/>
      <c r="T33" s="171"/>
    </row>
    <row r="34" spans="1:20" ht="33.75" x14ac:dyDescent="0.2">
      <c r="A34" s="16">
        <v>32</v>
      </c>
      <c r="B34" s="22">
        <v>43140</v>
      </c>
      <c r="C34" s="39" t="s">
        <v>1238</v>
      </c>
      <c r="D34" s="13" t="s">
        <v>30</v>
      </c>
      <c r="E34" s="13" t="s">
        <v>1800</v>
      </c>
      <c r="F34" s="13" t="s">
        <v>27</v>
      </c>
      <c r="G34" s="13" t="s">
        <v>1800</v>
      </c>
      <c r="H34" s="13" t="s">
        <v>765</v>
      </c>
      <c r="I34" s="13" t="s">
        <v>28</v>
      </c>
      <c r="J34" s="22">
        <v>43140</v>
      </c>
      <c r="K34" s="22">
        <v>43159</v>
      </c>
      <c r="L34" s="40">
        <f t="shared" si="0"/>
        <v>19</v>
      </c>
      <c r="M34" s="13" t="s">
        <v>795</v>
      </c>
      <c r="N34" s="41" t="s">
        <v>32</v>
      </c>
      <c r="O34" s="22">
        <v>43146</v>
      </c>
      <c r="P34" s="40">
        <f t="shared" si="1"/>
        <v>6</v>
      </c>
      <c r="Q34" s="13" t="s">
        <v>1801</v>
      </c>
      <c r="R34" s="42" t="s">
        <v>797</v>
      </c>
      <c r="S34" s="13"/>
      <c r="T34" s="171"/>
    </row>
    <row r="35" spans="1:20" ht="45" x14ac:dyDescent="0.2">
      <c r="A35" s="16">
        <v>33</v>
      </c>
      <c r="B35" s="22">
        <v>43140</v>
      </c>
      <c r="C35" s="39" t="s">
        <v>1238</v>
      </c>
      <c r="D35" s="13" t="s">
        <v>30</v>
      </c>
      <c r="E35" s="13" t="s">
        <v>1802</v>
      </c>
      <c r="F35" s="13" t="s">
        <v>48</v>
      </c>
      <c r="G35" s="13" t="s">
        <v>1802</v>
      </c>
      <c r="H35" s="13" t="s">
        <v>765</v>
      </c>
      <c r="I35" s="13" t="s">
        <v>28</v>
      </c>
      <c r="J35" s="22">
        <v>43140</v>
      </c>
      <c r="K35" s="22">
        <v>43159</v>
      </c>
      <c r="L35" s="40">
        <f t="shared" si="0"/>
        <v>19</v>
      </c>
      <c r="M35" s="13" t="s">
        <v>795</v>
      </c>
      <c r="N35" s="41" t="s">
        <v>32</v>
      </c>
      <c r="O35" s="22">
        <v>43147</v>
      </c>
      <c r="P35" s="40">
        <f t="shared" si="1"/>
        <v>7</v>
      </c>
      <c r="Q35" s="13" t="s">
        <v>1794</v>
      </c>
      <c r="R35" s="42" t="s">
        <v>1795</v>
      </c>
      <c r="S35" s="13"/>
      <c r="T35" s="171"/>
    </row>
    <row r="36" spans="1:20" ht="45" x14ac:dyDescent="0.2">
      <c r="A36" s="16">
        <v>34</v>
      </c>
      <c r="B36" s="25">
        <v>43145</v>
      </c>
      <c r="C36" s="23" t="s">
        <v>1238</v>
      </c>
      <c r="D36" s="24" t="s">
        <v>20</v>
      </c>
      <c r="E36" s="24" t="s">
        <v>1803</v>
      </c>
      <c r="F36" s="13" t="s">
        <v>31</v>
      </c>
      <c r="G36" s="24" t="s">
        <v>1803</v>
      </c>
      <c r="H36" s="13" t="s">
        <v>765</v>
      </c>
      <c r="I36" s="24" t="s">
        <v>28</v>
      </c>
      <c r="J36" s="25">
        <v>43145</v>
      </c>
      <c r="K36" s="25">
        <v>43159</v>
      </c>
      <c r="L36" s="40">
        <f t="shared" si="0"/>
        <v>14</v>
      </c>
      <c r="M36" s="13" t="s">
        <v>148</v>
      </c>
      <c r="N36" s="41" t="s">
        <v>32</v>
      </c>
      <c r="O36" s="25">
        <v>43151</v>
      </c>
      <c r="P36" s="40">
        <f t="shared" si="1"/>
        <v>6</v>
      </c>
      <c r="Q36" s="24" t="s">
        <v>1804</v>
      </c>
      <c r="R36" s="44" t="s">
        <v>1795</v>
      </c>
      <c r="S36" s="24"/>
      <c r="T36" s="171"/>
    </row>
    <row r="37" spans="1:20" ht="45" x14ac:dyDescent="0.2">
      <c r="A37" s="16">
        <v>35</v>
      </c>
      <c r="B37" s="22">
        <v>43146</v>
      </c>
      <c r="C37" s="23" t="s">
        <v>1238</v>
      </c>
      <c r="D37" s="24" t="s">
        <v>20</v>
      </c>
      <c r="E37" s="24" t="s">
        <v>1805</v>
      </c>
      <c r="F37" s="13" t="s">
        <v>31</v>
      </c>
      <c r="G37" s="24" t="s">
        <v>1805</v>
      </c>
      <c r="H37" s="13" t="s">
        <v>765</v>
      </c>
      <c r="I37" s="24" t="s">
        <v>28</v>
      </c>
      <c r="J37" s="22">
        <v>43146</v>
      </c>
      <c r="K37" s="22">
        <v>43159</v>
      </c>
      <c r="L37" s="40">
        <f t="shared" si="0"/>
        <v>13</v>
      </c>
      <c r="M37" s="24" t="s">
        <v>148</v>
      </c>
      <c r="N37" s="41" t="s">
        <v>32</v>
      </c>
      <c r="O37" s="22">
        <v>43157</v>
      </c>
      <c r="P37" s="40">
        <f t="shared" si="1"/>
        <v>11</v>
      </c>
      <c r="Q37" s="24" t="s">
        <v>1806</v>
      </c>
      <c r="R37" s="15" t="s">
        <v>134</v>
      </c>
      <c r="S37" s="13"/>
      <c r="T37" s="171"/>
    </row>
    <row r="38" spans="1:20" ht="45" x14ac:dyDescent="0.2">
      <c r="A38" s="16">
        <v>36</v>
      </c>
      <c r="B38" s="22">
        <v>43147</v>
      </c>
      <c r="C38" s="23" t="s">
        <v>1238</v>
      </c>
      <c r="D38" s="24" t="s">
        <v>20</v>
      </c>
      <c r="E38" s="24" t="s">
        <v>1807</v>
      </c>
      <c r="F38" s="13" t="s">
        <v>31</v>
      </c>
      <c r="G38" s="24" t="s">
        <v>1807</v>
      </c>
      <c r="H38" s="13" t="s">
        <v>765</v>
      </c>
      <c r="I38" s="24" t="s">
        <v>28</v>
      </c>
      <c r="J38" s="22">
        <v>43147</v>
      </c>
      <c r="K38" s="22">
        <v>43159</v>
      </c>
      <c r="L38" s="40">
        <f t="shared" si="0"/>
        <v>12</v>
      </c>
      <c r="M38" s="24" t="s">
        <v>148</v>
      </c>
      <c r="N38" s="41" t="s">
        <v>32</v>
      </c>
      <c r="O38" s="22">
        <v>43152</v>
      </c>
      <c r="P38" s="40">
        <f t="shared" si="1"/>
        <v>5</v>
      </c>
      <c r="Q38" s="24" t="s">
        <v>1808</v>
      </c>
      <c r="R38" s="15" t="s">
        <v>1795</v>
      </c>
      <c r="S38" s="13"/>
      <c r="T38" s="171"/>
    </row>
    <row r="39" spans="1:20" ht="45" x14ac:dyDescent="0.2">
      <c r="A39" s="16">
        <v>37</v>
      </c>
      <c r="B39" s="22">
        <v>43147</v>
      </c>
      <c r="C39" s="23" t="s">
        <v>1238</v>
      </c>
      <c r="D39" s="24" t="s">
        <v>20</v>
      </c>
      <c r="E39" s="24" t="s">
        <v>1809</v>
      </c>
      <c r="F39" s="24" t="s">
        <v>27</v>
      </c>
      <c r="G39" s="24" t="s">
        <v>1809</v>
      </c>
      <c r="H39" s="13" t="s">
        <v>765</v>
      </c>
      <c r="I39" s="24" t="s">
        <v>28</v>
      </c>
      <c r="J39" s="22">
        <v>43147</v>
      </c>
      <c r="K39" s="22">
        <v>43159</v>
      </c>
      <c r="L39" s="40">
        <f t="shared" si="0"/>
        <v>12</v>
      </c>
      <c r="M39" s="24" t="s">
        <v>148</v>
      </c>
      <c r="N39" s="41" t="s">
        <v>32</v>
      </c>
      <c r="O39" s="22">
        <v>43154</v>
      </c>
      <c r="P39" s="40">
        <f t="shared" si="1"/>
        <v>7</v>
      </c>
      <c r="Q39" s="24" t="s">
        <v>1810</v>
      </c>
      <c r="R39" s="15" t="s">
        <v>1795</v>
      </c>
      <c r="S39" s="13"/>
      <c r="T39" s="171"/>
    </row>
    <row r="40" spans="1:20" ht="45" x14ac:dyDescent="0.2">
      <c r="A40" s="16">
        <v>38</v>
      </c>
      <c r="B40" s="22">
        <v>43147</v>
      </c>
      <c r="C40" s="23" t="s">
        <v>1238</v>
      </c>
      <c r="D40" s="24" t="s">
        <v>20</v>
      </c>
      <c r="E40" s="24" t="s">
        <v>1811</v>
      </c>
      <c r="F40" s="24" t="s">
        <v>27</v>
      </c>
      <c r="G40" s="24" t="s">
        <v>1811</v>
      </c>
      <c r="H40" s="13" t="s">
        <v>765</v>
      </c>
      <c r="I40" s="24" t="s">
        <v>28</v>
      </c>
      <c r="J40" s="22">
        <v>43147</v>
      </c>
      <c r="K40" s="22">
        <v>43175</v>
      </c>
      <c r="L40" s="40">
        <f t="shared" si="0"/>
        <v>28</v>
      </c>
      <c r="M40" s="24" t="s">
        <v>148</v>
      </c>
      <c r="N40" s="41" t="s">
        <v>32</v>
      </c>
      <c r="O40" s="22">
        <v>43154</v>
      </c>
      <c r="P40" s="40">
        <f t="shared" si="1"/>
        <v>7</v>
      </c>
      <c r="Q40" s="24" t="s">
        <v>2902</v>
      </c>
      <c r="R40" s="15" t="s">
        <v>2903</v>
      </c>
      <c r="S40" s="13"/>
      <c r="T40" s="171"/>
    </row>
    <row r="41" spans="1:20" ht="38.25" x14ac:dyDescent="0.2">
      <c r="A41" s="16">
        <v>39</v>
      </c>
      <c r="B41" s="22">
        <v>43147</v>
      </c>
      <c r="C41" s="23" t="s">
        <v>1238</v>
      </c>
      <c r="D41" s="24" t="s">
        <v>20</v>
      </c>
      <c r="E41" s="24" t="s">
        <v>1812</v>
      </c>
      <c r="F41" s="13" t="s">
        <v>31</v>
      </c>
      <c r="G41" s="24" t="s">
        <v>1812</v>
      </c>
      <c r="H41" s="13" t="s">
        <v>765</v>
      </c>
      <c r="I41" s="24" t="s">
        <v>28</v>
      </c>
      <c r="J41" s="22">
        <v>43147</v>
      </c>
      <c r="K41" s="22">
        <v>43159</v>
      </c>
      <c r="L41" s="40">
        <f t="shared" si="0"/>
        <v>12</v>
      </c>
      <c r="M41" s="24" t="s">
        <v>148</v>
      </c>
      <c r="N41" s="41" t="s">
        <v>32</v>
      </c>
      <c r="O41" s="22">
        <v>43153</v>
      </c>
      <c r="P41" s="40">
        <f t="shared" si="1"/>
        <v>6</v>
      </c>
      <c r="Q41" s="24" t="s">
        <v>1813</v>
      </c>
      <c r="R41" s="15" t="s">
        <v>1795</v>
      </c>
      <c r="S41" s="13"/>
      <c r="T41" s="171"/>
    </row>
    <row r="42" spans="1:20" ht="56.25" x14ac:dyDescent="0.2">
      <c r="A42" s="16">
        <v>40</v>
      </c>
      <c r="B42" s="22">
        <v>43151</v>
      </c>
      <c r="C42" s="39" t="s">
        <v>1238</v>
      </c>
      <c r="D42" s="13" t="s">
        <v>20</v>
      </c>
      <c r="E42" s="13" t="s">
        <v>1814</v>
      </c>
      <c r="F42" s="13" t="s">
        <v>31</v>
      </c>
      <c r="G42" s="13" t="s">
        <v>1814</v>
      </c>
      <c r="H42" s="13" t="s">
        <v>765</v>
      </c>
      <c r="I42" s="13" t="s">
        <v>28</v>
      </c>
      <c r="J42" s="22">
        <v>43151</v>
      </c>
      <c r="K42" s="22">
        <v>43171</v>
      </c>
      <c r="L42" s="40">
        <f t="shared" si="0"/>
        <v>20</v>
      </c>
      <c r="M42" s="13" t="s">
        <v>148</v>
      </c>
      <c r="N42" s="41" t="s">
        <v>32</v>
      </c>
      <c r="O42" s="22">
        <v>43166</v>
      </c>
      <c r="P42" s="40">
        <f t="shared" si="1"/>
        <v>15</v>
      </c>
      <c r="Q42" s="13" t="s">
        <v>2904</v>
      </c>
      <c r="R42" s="42" t="s">
        <v>1795</v>
      </c>
      <c r="S42" s="13"/>
      <c r="T42" s="171"/>
    </row>
    <row r="43" spans="1:20" ht="56.25" x14ac:dyDescent="0.2">
      <c r="A43" s="16">
        <v>41</v>
      </c>
      <c r="B43" s="22">
        <v>43151</v>
      </c>
      <c r="C43" s="39" t="s">
        <v>1238</v>
      </c>
      <c r="D43" s="13" t="s">
        <v>20</v>
      </c>
      <c r="E43" s="13" t="s">
        <v>1815</v>
      </c>
      <c r="F43" s="13" t="s">
        <v>31</v>
      </c>
      <c r="G43" s="13" t="s">
        <v>1816</v>
      </c>
      <c r="H43" s="13" t="s">
        <v>765</v>
      </c>
      <c r="I43" s="13" t="s">
        <v>28</v>
      </c>
      <c r="J43" s="22">
        <v>43151</v>
      </c>
      <c r="K43" s="22">
        <v>43171</v>
      </c>
      <c r="L43" s="40">
        <f t="shared" si="0"/>
        <v>20</v>
      </c>
      <c r="M43" s="13" t="s">
        <v>148</v>
      </c>
      <c r="N43" s="41" t="s">
        <v>32</v>
      </c>
      <c r="O43" s="22">
        <v>43166</v>
      </c>
      <c r="P43" s="40">
        <f t="shared" si="1"/>
        <v>15</v>
      </c>
      <c r="Q43" s="13" t="s">
        <v>2904</v>
      </c>
      <c r="R43" s="42" t="s">
        <v>1795</v>
      </c>
      <c r="S43" s="13"/>
      <c r="T43" s="171"/>
    </row>
    <row r="44" spans="1:20" ht="33.75" x14ac:dyDescent="0.2">
      <c r="A44" s="16">
        <v>42</v>
      </c>
      <c r="B44" s="22">
        <v>43151</v>
      </c>
      <c r="C44" s="39" t="s">
        <v>1238</v>
      </c>
      <c r="D44" s="13" t="s">
        <v>35</v>
      </c>
      <c r="E44" s="13" t="s">
        <v>1817</v>
      </c>
      <c r="F44" s="13" t="s">
        <v>70</v>
      </c>
      <c r="G44" s="13" t="s">
        <v>1817</v>
      </c>
      <c r="H44" s="13" t="s">
        <v>765</v>
      </c>
      <c r="I44" s="13" t="s">
        <v>28</v>
      </c>
      <c r="J44" s="22">
        <v>43151</v>
      </c>
      <c r="K44" s="22">
        <v>43174</v>
      </c>
      <c r="L44" s="40">
        <f t="shared" si="0"/>
        <v>23</v>
      </c>
      <c r="M44" s="13" t="s">
        <v>148</v>
      </c>
      <c r="N44" s="41" t="s">
        <v>32</v>
      </c>
      <c r="O44" s="22">
        <v>43157</v>
      </c>
      <c r="P44" s="40">
        <f t="shared" si="1"/>
        <v>6</v>
      </c>
      <c r="Q44" s="13" t="s">
        <v>1818</v>
      </c>
      <c r="R44" s="42" t="s">
        <v>75</v>
      </c>
      <c r="S44" s="13"/>
      <c r="T44" s="171"/>
    </row>
    <row r="45" spans="1:20" ht="45" x14ac:dyDescent="0.2">
      <c r="A45" s="16">
        <v>43</v>
      </c>
      <c r="B45" s="22">
        <v>43151</v>
      </c>
      <c r="C45" s="39" t="s">
        <v>1238</v>
      </c>
      <c r="D45" s="13" t="s">
        <v>35</v>
      </c>
      <c r="E45" s="13" t="s">
        <v>1819</v>
      </c>
      <c r="F45" s="13" t="s">
        <v>27</v>
      </c>
      <c r="G45" s="13" t="s">
        <v>1819</v>
      </c>
      <c r="H45" s="13" t="s">
        <v>765</v>
      </c>
      <c r="I45" s="13" t="s">
        <v>28</v>
      </c>
      <c r="J45" s="22">
        <v>43151</v>
      </c>
      <c r="K45" s="22">
        <v>43174</v>
      </c>
      <c r="L45" s="40">
        <f t="shared" si="0"/>
        <v>23</v>
      </c>
      <c r="M45" s="13" t="s">
        <v>795</v>
      </c>
      <c r="N45" s="41" t="s">
        <v>32</v>
      </c>
      <c r="O45" s="22">
        <v>43171</v>
      </c>
      <c r="P45" s="40">
        <f t="shared" si="1"/>
        <v>20</v>
      </c>
      <c r="Q45" s="13" t="s">
        <v>2905</v>
      </c>
      <c r="R45" s="42" t="s">
        <v>2903</v>
      </c>
      <c r="S45" s="13"/>
      <c r="T45" s="171"/>
    </row>
    <row r="46" spans="1:20" ht="78.75" x14ac:dyDescent="0.2">
      <c r="A46" s="16">
        <v>44</v>
      </c>
      <c r="B46" s="22">
        <v>43152</v>
      </c>
      <c r="C46" s="39" t="s">
        <v>1238</v>
      </c>
      <c r="D46" s="13" t="s">
        <v>30</v>
      </c>
      <c r="E46" s="13" t="s">
        <v>1820</v>
      </c>
      <c r="F46" s="13" t="s">
        <v>27</v>
      </c>
      <c r="G46" s="13" t="s">
        <v>1820</v>
      </c>
      <c r="H46" s="13" t="s">
        <v>765</v>
      </c>
      <c r="I46" s="13" t="s">
        <v>28</v>
      </c>
      <c r="J46" s="22">
        <v>43152</v>
      </c>
      <c r="K46" s="22">
        <v>43174</v>
      </c>
      <c r="L46" s="40">
        <f t="shared" si="0"/>
        <v>22</v>
      </c>
      <c r="M46" s="13" t="s">
        <v>795</v>
      </c>
      <c r="N46" s="41" t="s">
        <v>32</v>
      </c>
      <c r="O46" s="22">
        <v>43152</v>
      </c>
      <c r="P46" s="40">
        <f t="shared" si="1"/>
        <v>0</v>
      </c>
      <c r="Q46" s="13" t="s">
        <v>1821</v>
      </c>
      <c r="R46" s="42" t="s">
        <v>1822</v>
      </c>
      <c r="S46" s="13"/>
      <c r="T46" s="171"/>
    </row>
    <row r="47" spans="1:20" ht="67.5" x14ac:dyDescent="0.2">
      <c r="A47" s="16">
        <v>45</v>
      </c>
      <c r="B47" s="22">
        <v>43152</v>
      </c>
      <c r="C47" s="39" t="s">
        <v>1238</v>
      </c>
      <c r="D47" s="13" t="s">
        <v>30</v>
      </c>
      <c r="E47" s="13" t="s">
        <v>1823</v>
      </c>
      <c r="F47" s="13" t="s">
        <v>27</v>
      </c>
      <c r="G47" s="13" t="s">
        <v>1823</v>
      </c>
      <c r="H47" s="13" t="s">
        <v>765</v>
      </c>
      <c r="I47" s="13" t="s">
        <v>28</v>
      </c>
      <c r="J47" s="22">
        <v>43152</v>
      </c>
      <c r="K47" s="22">
        <v>43174</v>
      </c>
      <c r="L47" s="40">
        <f t="shared" si="0"/>
        <v>22</v>
      </c>
      <c r="M47" s="13" t="s">
        <v>795</v>
      </c>
      <c r="N47" s="41" t="s">
        <v>32</v>
      </c>
      <c r="O47" s="22">
        <v>43152</v>
      </c>
      <c r="P47" s="40">
        <f t="shared" si="1"/>
        <v>0</v>
      </c>
      <c r="Q47" s="13" t="s">
        <v>1824</v>
      </c>
      <c r="R47" s="42" t="s">
        <v>1822</v>
      </c>
      <c r="S47" s="13"/>
      <c r="T47" s="171"/>
    </row>
    <row r="48" spans="1:20" ht="78.75" x14ac:dyDescent="0.2">
      <c r="A48" s="16">
        <v>46</v>
      </c>
      <c r="B48" s="22">
        <v>43152</v>
      </c>
      <c r="C48" s="39" t="s">
        <v>1238</v>
      </c>
      <c r="D48" s="13" t="s">
        <v>30</v>
      </c>
      <c r="E48" s="13" t="s">
        <v>1825</v>
      </c>
      <c r="F48" s="13" t="s">
        <v>31</v>
      </c>
      <c r="G48" s="13" t="s">
        <v>1825</v>
      </c>
      <c r="H48" s="13" t="s">
        <v>765</v>
      </c>
      <c r="I48" s="13" t="s">
        <v>28</v>
      </c>
      <c r="J48" s="22">
        <v>43152</v>
      </c>
      <c r="K48" s="22">
        <v>43174</v>
      </c>
      <c r="L48" s="40">
        <f t="shared" si="0"/>
        <v>22</v>
      </c>
      <c r="M48" s="13" t="s">
        <v>795</v>
      </c>
      <c r="N48" s="41" t="s">
        <v>32</v>
      </c>
      <c r="O48" s="22">
        <v>43157</v>
      </c>
      <c r="P48" s="40">
        <f t="shared" si="1"/>
        <v>5</v>
      </c>
      <c r="Q48" s="13" t="s">
        <v>1826</v>
      </c>
      <c r="R48" s="42" t="s">
        <v>75</v>
      </c>
      <c r="S48" s="13"/>
      <c r="T48" s="171"/>
    </row>
    <row r="49" spans="1:20" ht="67.5" x14ac:dyDescent="0.2">
      <c r="A49" s="16">
        <v>47</v>
      </c>
      <c r="B49" s="22">
        <v>43152</v>
      </c>
      <c r="C49" s="39" t="s">
        <v>1238</v>
      </c>
      <c r="D49" s="13" t="s">
        <v>20</v>
      </c>
      <c r="E49" s="13" t="s">
        <v>1827</v>
      </c>
      <c r="F49" s="13" t="s">
        <v>27</v>
      </c>
      <c r="G49" s="13" t="s">
        <v>1827</v>
      </c>
      <c r="H49" s="13" t="s">
        <v>765</v>
      </c>
      <c r="I49" s="13" t="s">
        <v>28</v>
      </c>
      <c r="J49" s="22">
        <v>43152</v>
      </c>
      <c r="K49" s="22">
        <v>43180</v>
      </c>
      <c r="L49" s="40">
        <f t="shared" si="0"/>
        <v>28</v>
      </c>
      <c r="M49" s="13" t="s">
        <v>148</v>
      </c>
      <c r="N49" s="41" t="s">
        <v>32</v>
      </c>
      <c r="O49" s="22">
        <v>43180</v>
      </c>
      <c r="P49" s="40">
        <f t="shared" si="1"/>
        <v>28</v>
      </c>
      <c r="Q49" s="13" t="s">
        <v>2906</v>
      </c>
      <c r="R49" s="42" t="s">
        <v>2903</v>
      </c>
      <c r="S49" s="13"/>
      <c r="T49" s="171"/>
    </row>
    <row r="50" spans="1:20" ht="33.75" x14ac:dyDescent="0.2">
      <c r="A50" s="16">
        <v>48</v>
      </c>
      <c r="B50" s="22">
        <v>43152</v>
      </c>
      <c r="C50" s="39" t="s">
        <v>1238</v>
      </c>
      <c r="D50" s="13" t="s">
        <v>20</v>
      </c>
      <c r="E50" s="13" t="s">
        <v>1828</v>
      </c>
      <c r="F50" s="13" t="s">
        <v>31</v>
      </c>
      <c r="G50" s="13" t="s">
        <v>1828</v>
      </c>
      <c r="H50" s="13" t="s">
        <v>765</v>
      </c>
      <c r="I50" s="13" t="s">
        <v>28</v>
      </c>
      <c r="J50" s="22">
        <v>43152</v>
      </c>
      <c r="K50" s="22">
        <v>43184</v>
      </c>
      <c r="L50" s="40">
        <f t="shared" si="0"/>
        <v>32</v>
      </c>
      <c r="M50" s="13" t="s">
        <v>148</v>
      </c>
      <c r="N50" s="41" t="s">
        <v>32</v>
      </c>
      <c r="O50" s="22">
        <v>43175</v>
      </c>
      <c r="P50" s="40">
        <f t="shared" si="1"/>
        <v>23</v>
      </c>
      <c r="Q50" s="13" t="s">
        <v>2907</v>
      </c>
      <c r="R50" s="42" t="s">
        <v>2908</v>
      </c>
      <c r="S50" s="13"/>
      <c r="T50" s="171"/>
    </row>
    <row r="51" spans="1:20" ht="45" x14ac:dyDescent="0.2">
      <c r="A51" s="16">
        <v>49</v>
      </c>
      <c r="B51" s="22">
        <v>43152</v>
      </c>
      <c r="C51" s="39" t="s">
        <v>1238</v>
      </c>
      <c r="D51" s="13" t="s">
        <v>30</v>
      </c>
      <c r="E51" s="13" t="s">
        <v>1829</v>
      </c>
      <c r="F51" s="13" t="s">
        <v>27</v>
      </c>
      <c r="G51" s="13" t="s">
        <v>1829</v>
      </c>
      <c r="H51" s="13" t="s">
        <v>765</v>
      </c>
      <c r="I51" s="13" t="s">
        <v>28</v>
      </c>
      <c r="J51" s="22">
        <v>43152</v>
      </c>
      <c r="K51" s="22">
        <v>43180</v>
      </c>
      <c r="L51" s="40">
        <f t="shared" si="0"/>
        <v>28</v>
      </c>
      <c r="M51" s="13" t="s">
        <v>148</v>
      </c>
      <c r="N51" s="41" t="s">
        <v>32</v>
      </c>
      <c r="O51" s="22">
        <v>43179</v>
      </c>
      <c r="P51" s="40">
        <f t="shared" si="1"/>
        <v>27</v>
      </c>
      <c r="Q51" s="13" t="s">
        <v>2909</v>
      </c>
      <c r="R51" s="42" t="s">
        <v>2903</v>
      </c>
      <c r="S51" s="13"/>
      <c r="T51" s="171"/>
    </row>
    <row r="52" spans="1:20" ht="33.75" x14ac:dyDescent="0.2">
      <c r="A52" s="16">
        <v>50</v>
      </c>
      <c r="B52" s="22">
        <v>43153</v>
      </c>
      <c r="C52" s="39" t="s">
        <v>1238</v>
      </c>
      <c r="D52" s="13" t="s">
        <v>20</v>
      </c>
      <c r="E52" s="13" t="s">
        <v>1830</v>
      </c>
      <c r="F52" s="13" t="s">
        <v>31</v>
      </c>
      <c r="G52" s="13" t="s">
        <v>1830</v>
      </c>
      <c r="H52" s="13" t="s">
        <v>765</v>
      </c>
      <c r="I52" s="13" t="s">
        <v>28</v>
      </c>
      <c r="J52" s="22">
        <v>43153</v>
      </c>
      <c r="K52" s="22">
        <v>43174</v>
      </c>
      <c r="L52" s="40">
        <f t="shared" si="0"/>
        <v>21</v>
      </c>
      <c r="M52" s="13" t="s">
        <v>148</v>
      </c>
      <c r="N52" s="41" t="s">
        <v>32</v>
      </c>
      <c r="O52" s="22">
        <v>43173</v>
      </c>
      <c r="P52" s="40">
        <f t="shared" si="1"/>
        <v>20</v>
      </c>
      <c r="Q52" s="13" t="s">
        <v>2910</v>
      </c>
      <c r="R52" s="42" t="s">
        <v>2908</v>
      </c>
      <c r="S52" s="13"/>
      <c r="T52" s="171"/>
    </row>
    <row r="53" spans="1:20" ht="67.5" x14ac:dyDescent="0.2">
      <c r="A53" s="16">
        <v>51</v>
      </c>
      <c r="B53" s="22">
        <v>43153</v>
      </c>
      <c r="C53" s="39" t="s">
        <v>1238</v>
      </c>
      <c r="D53" s="13" t="s">
        <v>20</v>
      </c>
      <c r="E53" s="13" t="s">
        <v>1831</v>
      </c>
      <c r="F53" s="13" t="s">
        <v>27</v>
      </c>
      <c r="G53" s="13" t="s">
        <v>1831</v>
      </c>
      <c r="H53" s="13" t="s">
        <v>765</v>
      </c>
      <c r="I53" s="13" t="s">
        <v>28</v>
      </c>
      <c r="J53" s="22">
        <v>43153</v>
      </c>
      <c r="K53" s="22">
        <v>43175</v>
      </c>
      <c r="L53" s="40">
        <f t="shared" si="0"/>
        <v>22</v>
      </c>
      <c r="M53" s="13" t="s">
        <v>148</v>
      </c>
      <c r="N53" s="41" t="s">
        <v>32</v>
      </c>
      <c r="O53" s="22">
        <v>43175</v>
      </c>
      <c r="P53" s="40">
        <f t="shared" si="1"/>
        <v>22</v>
      </c>
      <c r="Q53" s="13" t="s">
        <v>2911</v>
      </c>
      <c r="R53" s="42" t="s">
        <v>2903</v>
      </c>
      <c r="S53" s="13"/>
      <c r="T53" s="171"/>
    </row>
    <row r="54" spans="1:20" ht="33.75" x14ac:dyDescent="0.2">
      <c r="A54" s="16">
        <v>52</v>
      </c>
      <c r="B54" s="22">
        <v>43154</v>
      </c>
      <c r="C54" s="39" t="s">
        <v>1238</v>
      </c>
      <c r="D54" s="13" t="s">
        <v>50</v>
      </c>
      <c r="E54" s="13" t="s">
        <v>1832</v>
      </c>
      <c r="F54" s="13" t="s">
        <v>48</v>
      </c>
      <c r="G54" s="13" t="s">
        <v>1832</v>
      </c>
      <c r="H54" s="13" t="s">
        <v>765</v>
      </c>
      <c r="I54" s="13" t="s">
        <v>28</v>
      </c>
      <c r="J54" s="22">
        <v>43154</v>
      </c>
      <c r="K54" s="22">
        <v>43174</v>
      </c>
      <c r="L54" s="40">
        <f t="shared" si="0"/>
        <v>20</v>
      </c>
      <c r="M54" s="13" t="s">
        <v>148</v>
      </c>
      <c r="N54" s="41" t="s">
        <v>32</v>
      </c>
      <c r="O54" s="22">
        <v>43196</v>
      </c>
      <c r="P54" s="40">
        <f t="shared" si="1"/>
        <v>42</v>
      </c>
      <c r="Q54" s="13" t="s">
        <v>4036</v>
      </c>
      <c r="R54" s="42" t="s">
        <v>4037</v>
      </c>
      <c r="S54" s="13"/>
      <c r="T54" s="171"/>
    </row>
    <row r="55" spans="1:20" ht="90" x14ac:dyDescent="0.2">
      <c r="A55" s="16">
        <v>53</v>
      </c>
      <c r="B55" s="22">
        <v>43154</v>
      </c>
      <c r="C55" s="39" t="s">
        <v>1238</v>
      </c>
      <c r="D55" s="13" t="s">
        <v>30</v>
      </c>
      <c r="E55" s="13" t="s">
        <v>1833</v>
      </c>
      <c r="F55" s="13" t="s">
        <v>27</v>
      </c>
      <c r="G55" s="13" t="s">
        <v>1833</v>
      </c>
      <c r="H55" s="13" t="s">
        <v>765</v>
      </c>
      <c r="I55" s="13" t="s">
        <v>28</v>
      </c>
      <c r="J55" s="22">
        <v>43154</v>
      </c>
      <c r="K55" s="22">
        <v>43174</v>
      </c>
      <c r="L55" s="40">
        <f t="shared" si="0"/>
        <v>20</v>
      </c>
      <c r="M55" s="13" t="s">
        <v>148</v>
      </c>
      <c r="N55" s="41" t="s">
        <v>32</v>
      </c>
      <c r="O55" s="22">
        <v>43154</v>
      </c>
      <c r="P55" s="40">
        <f t="shared" si="1"/>
        <v>0</v>
      </c>
      <c r="Q55" s="13" t="s">
        <v>1834</v>
      </c>
      <c r="R55" s="42" t="s">
        <v>1822</v>
      </c>
      <c r="S55" s="13"/>
      <c r="T55" s="171"/>
    </row>
    <row r="56" spans="1:20" ht="45" x14ac:dyDescent="0.2">
      <c r="A56" s="16">
        <v>54</v>
      </c>
      <c r="B56" s="22">
        <v>43157</v>
      </c>
      <c r="C56" s="39" t="s">
        <v>1238</v>
      </c>
      <c r="D56" s="13" t="s">
        <v>20</v>
      </c>
      <c r="E56" s="13" t="s">
        <v>1835</v>
      </c>
      <c r="F56" s="13" t="s">
        <v>31</v>
      </c>
      <c r="G56" s="13" t="s">
        <v>1835</v>
      </c>
      <c r="H56" s="13" t="s">
        <v>765</v>
      </c>
      <c r="I56" s="13" t="s">
        <v>28</v>
      </c>
      <c r="J56" s="22">
        <v>43157</v>
      </c>
      <c r="K56" s="22">
        <v>43174</v>
      </c>
      <c r="L56" s="40">
        <f t="shared" si="0"/>
        <v>17</v>
      </c>
      <c r="M56" s="13" t="s">
        <v>148</v>
      </c>
      <c r="N56" s="41" t="s">
        <v>32</v>
      </c>
      <c r="O56" s="22">
        <v>43166</v>
      </c>
      <c r="P56" s="40">
        <f t="shared" si="1"/>
        <v>9</v>
      </c>
      <c r="Q56" s="13" t="s">
        <v>2904</v>
      </c>
      <c r="R56" s="42" t="s">
        <v>1795</v>
      </c>
      <c r="S56" s="13"/>
      <c r="T56" s="171"/>
    </row>
    <row r="57" spans="1:20" ht="33.75" x14ac:dyDescent="0.2">
      <c r="A57" s="16">
        <v>55</v>
      </c>
      <c r="B57" s="22">
        <v>43158</v>
      </c>
      <c r="C57" s="39" t="s">
        <v>1238</v>
      </c>
      <c r="D57" s="13" t="s">
        <v>20</v>
      </c>
      <c r="E57" s="13" t="s">
        <v>1836</v>
      </c>
      <c r="F57" s="13" t="s">
        <v>31</v>
      </c>
      <c r="G57" s="13" t="s">
        <v>1836</v>
      </c>
      <c r="H57" s="13" t="s">
        <v>765</v>
      </c>
      <c r="I57" s="13" t="s">
        <v>28</v>
      </c>
      <c r="J57" s="22">
        <v>43158</v>
      </c>
      <c r="K57" s="22">
        <v>43174</v>
      </c>
      <c r="L57" s="40">
        <f t="shared" si="0"/>
        <v>16</v>
      </c>
      <c r="M57" s="13" t="s">
        <v>148</v>
      </c>
      <c r="N57" s="41" t="s">
        <v>32</v>
      </c>
      <c r="O57" s="22">
        <v>43159</v>
      </c>
      <c r="P57" s="40">
        <f t="shared" si="1"/>
        <v>1</v>
      </c>
      <c r="Q57" s="13" t="s">
        <v>1837</v>
      </c>
      <c r="R57" s="42" t="s">
        <v>88</v>
      </c>
      <c r="S57" s="13"/>
      <c r="T57" s="171"/>
    </row>
    <row r="58" spans="1:20" ht="45" x14ac:dyDescent="0.2">
      <c r="A58" s="16">
        <v>56</v>
      </c>
      <c r="B58" s="22">
        <v>43158</v>
      </c>
      <c r="C58" s="39" t="s">
        <v>1238</v>
      </c>
      <c r="D58" s="13" t="s">
        <v>20</v>
      </c>
      <c r="E58" s="16" t="s">
        <v>1838</v>
      </c>
      <c r="F58" s="13" t="s">
        <v>31</v>
      </c>
      <c r="G58" s="16" t="s">
        <v>1838</v>
      </c>
      <c r="H58" s="13" t="s">
        <v>765</v>
      </c>
      <c r="I58" s="13" t="s">
        <v>28</v>
      </c>
      <c r="J58" s="22">
        <v>43158</v>
      </c>
      <c r="K58" s="22">
        <v>43174</v>
      </c>
      <c r="L58" s="40">
        <f t="shared" si="0"/>
        <v>16</v>
      </c>
      <c r="M58" s="13" t="s">
        <v>148</v>
      </c>
      <c r="N58" s="41" t="s">
        <v>32</v>
      </c>
      <c r="O58" s="22">
        <v>43159</v>
      </c>
      <c r="P58" s="40">
        <f t="shared" si="1"/>
        <v>1</v>
      </c>
      <c r="Q58" s="13" t="s">
        <v>1839</v>
      </c>
      <c r="R58" s="42" t="s">
        <v>88</v>
      </c>
      <c r="S58" s="13"/>
      <c r="T58" s="171"/>
    </row>
    <row r="59" spans="1:20" ht="45" x14ac:dyDescent="0.2">
      <c r="A59" s="16">
        <v>57</v>
      </c>
      <c r="B59" s="22">
        <v>43158</v>
      </c>
      <c r="C59" s="39" t="s">
        <v>1238</v>
      </c>
      <c r="D59" s="13" t="s">
        <v>20</v>
      </c>
      <c r="E59" s="13" t="s">
        <v>1840</v>
      </c>
      <c r="F59" s="13" t="s">
        <v>43</v>
      </c>
      <c r="G59" s="13" t="s">
        <v>1840</v>
      </c>
      <c r="H59" s="13" t="s">
        <v>765</v>
      </c>
      <c r="I59" s="13" t="s">
        <v>28</v>
      </c>
      <c r="J59" s="22">
        <v>43158</v>
      </c>
      <c r="K59" s="22">
        <v>43174</v>
      </c>
      <c r="L59" s="40">
        <f t="shared" si="0"/>
        <v>16</v>
      </c>
      <c r="M59" s="13" t="s">
        <v>148</v>
      </c>
      <c r="N59" s="41" t="s">
        <v>32</v>
      </c>
      <c r="O59" s="22">
        <v>43159</v>
      </c>
      <c r="P59" s="40">
        <f t="shared" si="1"/>
        <v>1</v>
      </c>
      <c r="Q59" s="13" t="s">
        <v>1841</v>
      </c>
      <c r="R59" s="42" t="s">
        <v>88</v>
      </c>
      <c r="S59" s="13"/>
      <c r="T59" s="171"/>
    </row>
    <row r="60" spans="1:20" ht="45" x14ac:dyDescent="0.2">
      <c r="A60" s="16">
        <v>58</v>
      </c>
      <c r="B60" s="22">
        <v>43159</v>
      </c>
      <c r="C60" s="39" t="s">
        <v>1238</v>
      </c>
      <c r="D60" s="13" t="s">
        <v>20</v>
      </c>
      <c r="E60" s="13" t="s">
        <v>1842</v>
      </c>
      <c r="F60" s="13" t="s">
        <v>31</v>
      </c>
      <c r="G60" s="13" t="s">
        <v>1842</v>
      </c>
      <c r="H60" s="13" t="s">
        <v>765</v>
      </c>
      <c r="I60" s="13" t="s">
        <v>28</v>
      </c>
      <c r="J60" s="22">
        <v>43159</v>
      </c>
      <c r="K60" s="22">
        <v>43174</v>
      </c>
      <c r="L60" s="40">
        <f t="shared" si="0"/>
        <v>15</v>
      </c>
      <c r="M60" s="13" t="s">
        <v>148</v>
      </c>
      <c r="N60" s="41" t="s">
        <v>32</v>
      </c>
      <c r="O60" s="22">
        <v>43159</v>
      </c>
      <c r="P60" s="40">
        <f t="shared" si="1"/>
        <v>0</v>
      </c>
      <c r="Q60" s="13" t="s">
        <v>1843</v>
      </c>
      <c r="R60" s="42" t="s">
        <v>88</v>
      </c>
      <c r="S60" s="13"/>
      <c r="T60" s="171"/>
    </row>
    <row r="61" spans="1:20" ht="45" x14ac:dyDescent="0.2">
      <c r="A61" s="16">
        <v>59</v>
      </c>
      <c r="B61" s="22">
        <v>43159</v>
      </c>
      <c r="C61" s="39" t="s">
        <v>1238</v>
      </c>
      <c r="D61" s="13" t="s">
        <v>20</v>
      </c>
      <c r="E61" s="13" t="s">
        <v>1844</v>
      </c>
      <c r="F61" s="13" t="s">
        <v>31</v>
      </c>
      <c r="G61" s="13" t="s">
        <v>1844</v>
      </c>
      <c r="H61" s="13" t="s">
        <v>765</v>
      </c>
      <c r="I61" s="13" t="s">
        <v>28</v>
      </c>
      <c r="J61" s="22">
        <v>43159</v>
      </c>
      <c r="K61" s="22">
        <v>43174</v>
      </c>
      <c r="L61" s="40">
        <f t="shared" si="0"/>
        <v>15</v>
      </c>
      <c r="M61" s="13" t="s">
        <v>148</v>
      </c>
      <c r="N61" s="41" t="s">
        <v>32</v>
      </c>
      <c r="O61" s="22">
        <v>43159</v>
      </c>
      <c r="P61" s="40">
        <f t="shared" si="1"/>
        <v>0</v>
      </c>
      <c r="Q61" s="13" t="s">
        <v>1845</v>
      </c>
      <c r="R61" s="42" t="s">
        <v>88</v>
      </c>
      <c r="S61" s="13"/>
      <c r="T61" s="171"/>
    </row>
    <row r="62" spans="1:20" ht="45" x14ac:dyDescent="0.2">
      <c r="A62" s="16">
        <v>60</v>
      </c>
      <c r="B62" s="22">
        <v>43161</v>
      </c>
      <c r="C62" s="39" t="s">
        <v>2352</v>
      </c>
      <c r="D62" s="13" t="s">
        <v>20</v>
      </c>
      <c r="E62" s="13" t="s">
        <v>2912</v>
      </c>
      <c r="F62" s="13" t="s">
        <v>31</v>
      </c>
      <c r="G62" s="13" t="s">
        <v>2912</v>
      </c>
      <c r="H62" s="13" t="s">
        <v>765</v>
      </c>
      <c r="I62" s="13" t="s">
        <v>28</v>
      </c>
      <c r="J62" s="22">
        <v>43161</v>
      </c>
      <c r="K62" s="22">
        <v>43184</v>
      </c>
      <c r="L62" s="40">
        <f t="shared" si="0"/>
        <v>23</v>
      </c>
      <c r="M62" s="13" t="s">
        <v>148</v>
      </c>
      <c r="N62" s="41" t="s">
        <v>32</v>
      </c>
      <c r="O62" s="22">
        <v>43179</v>
      </c>
      <c r="P62" s="40">
        <f t="shared" si="1"/>
        <v>18</v>
      </c>
      <c r="Q62" s="13" t="s">
        <v>2913</v>
      </c>
      <c r="R62" s="42" t="s">
        <v>2914</v>
      </c>
      <c r="S62" s="13"/>
      <c r="T62" s="171"/>
    </row>
    <row r="63" spans="1:20" ht="56.25" x14ac:dyDescent="0.2">
      <c r="A63" s="16">
        <v>61</v>
      </c>
      <c r="B63" s="22">
        <v>43164</v>
      </c>
      <c r="C63" s="39" t="s">
        <v>2352</v>
      </c>
      <c r="D63" s="13" t="s">
        <v>30</v>
      </c>
      <c r="E63" s="13" t="s">
        <v>2915</v>
      </c>
      <c r="F63" s="13" t="s">
        <v>31</v>
      </c>
      <c r="G63" s="13" t="s">
        <v>2915</v>
      </c>
      <c r="H63" s="13" t="s">
        <v>765</v>
      </c>
      <c r="I63" s="13" t="s">
        <v>28</v>
      </c>
      <c r="J63" s="22">
        <v>43164</v>
      </c>
      <c r="K63" s="22">
        <v>43180</v>
      </c>
      <c r="L63" s="40">
        <f t="shared" si="0"/>
        <v>16</v>
      </c>
      <c r="M63" s="13" t="s">
        <v>795</v>
      </c>
      <c r="N63" s="41" t="s">
        <v>32</v>
      </c>
      <c r="O63" s="22">
        <v>43171</v>
      </c>
      <c r="P63" s="40">
        <f t="shared" si="1"/>
        <v>7</v>
      </c>
      <c r="Q63" s="13" t="s">
        <v>2916</v>
      </c>
      <c r="R63" s="42" t="s">
        <v>1822</v>
      </c>
      <c r="S63" s="13"/>
      <c r="T63" s="171"/>
    </row>
    <row r="64" spans="1:20" ht="33.75" x14ac:dyDescent="0.2">
      <c r="A64" s="16">
        <v>62</v>
      </c>
      <c r="B64" s="22">
        <v>43165</v>
      </c>
      <c r="C64" s="39" t="s">
        <v>2352</v>
      </c>
      <c r="D64" s="13" t="s">
        <v>20</v>
      </c>
      <c r="E64" s="13" t="s">
        <v>2917</v>
      </c>
      <c r="F64" s="13" t="s">
        <v>31</v>
      </c>
      <c r="G64" s="13" t="s">
        <v>2917</v>
      </c>
      <c r="H64" s="13" t="s">
        <v>765</v>
      </c>
      <c r="I64" s="13" t="s">
        <v>28</v>
      </c>
      <c r="J64" s="22">
        <v>43164</v>
      </c>
      <c r="K64" s="22">
        <v>43187</v>
      </c>
      <c r="L64" s="40">
        <f t="shared" si="0"/>
        <v>23</v>
      </c>
      <c r="M64" s="13" t="s">
        <v>148</v>
      </c>
      <c r="N64" s="41" t="s">
        <v>32</v>
      </c>
      <c r="O64" s="22">
        <v>43187</v>
      </c>
      <c r="P64" s="40">
        <f t="shared" si="1"/>
        <v>23</v>
      </c>
      <c r="Q64" s="13" t="s">
        <v>2918</v>
      </c>
      <c r="R64" s="42" t="s">
        <v>134</v>
      </c>
      <c r="S64" s="13"/>
      <c r="T64" s="171"/>
    </row>
    <row r="65" spans="1:20" ht="45" x14ac:dyDescent="0.2">
      <c r="A65" s="16">
        <v>63</v>
      </c>
      <c r="B65" s="22">
        <v>43165</v>
      </c>
      <c r="C65" s="39" t="s">
        <v>2352</v>
      </c>
      <c r="D65" s="13" t="s">
        <v>30</v>
      </c>
      <c r="E65" s="13" t="s">
        <v>2919</v>
      </c>
      <c r="F65" s="13" t="s">
        <v>31</v>
      </c>
      <c r="G65" s="13" t="s">
        <v>2919</v>
      </c>
      <c r="H65" s="13" t="s">
        <v>765</v>
      </c>
      <c r="I65" s="13" t="s">
        <v>28</v>
      </c>
      <c r="J65" s="22">
        <v>43165</v>
      </c>
      <c r="K65" s="22">
        <v>43184</v>
      </c>
      <c r="L65" s="40">
        <f t="shared" si="0"/>
        <v>19</v>
      </c>
      <c r="M65" s="13" t="s">
        <v>795</v>
      </c>
      <c r="N65" s="41" t="s">
        <v>32</v>
      </c>
      <c r="O65" s="22">
        <v>43171</v>
      </c>
      <c r="P65" s="40">
        <f t="shared" si="1"/>
        <v>6</v>
      </c>
      <c r="Q65" s="13" t="s">
        <v>2920</v>
      </c>
      <c r="R65" s="42" t="s">
        <v>1822</v>
      </c>
      <c r="S65" s="13"/>
      <c r="T65" s="171"/>
    </row>
    <row r="66" spans="1:20" ht="67.5" x14ac:dyDescent="0.2">
      <c r="A66" s="16">
        <v>64</v>
      </c>
      <c r="B66" s="22">
        <v>43165</v>
      </c>
      <c r="C66" s="39" t="s">
        <v>2352</v>
      </c>
      <c r="D66" s="13" t="s">
        <v>30</v>
      </c>
      <c r="E66" s="13" t="s">
        <v>2921</v>
      </c>
      <c r="F66" s="13" t="s">
        <v>63</v>
      </c>
      <c r="G66" s="13" t="s">
        <v>2921</v>
      </c>
      <c r="H66" s="13" t="s">
        <v>765</v>
      </c>
      <c r="I66" s="13" t="s">
        <v>28</v>
      </c>
      <c r="J66" s="22">
        <v>43165</v>
      </c>
      <c r="K66" s="22">
        <v>43184</v>
      </c>
      <c r="L66" s="40">
        <f t="shared" si="0"/>
        <v>19</v>
      </c>
      <c r="M66" s="13" t="s">
        <v>795</v>
      </c>
      <c r="N66" s="41" t="s">
        <v>32</v>
      </c>
      <c r="O66" s="22">
        <v>43173</v>
      </c>
      <c r="P66" s="40">
        <f t="shared" si="1"/>
        <v>8</v>
      </c>
      <c r="Q66" s="13" t="s">
        <v>2922</v>
      </c>
      <c r="R66" s="42" t="s">
        <v>2923</v>
      </c>
      <c r="S66" s="13"/>
      <c r="T66" s="171"/>
    </row>
    <row r="67" spans="1:20" ht="22.5" x14ac:dyDescent="0.2">
      <c r="A67" s="16">
        <v>65</v>
      </c>
      <c r="B67" s="22">
        <v>43165</v>
      </c>
      <c r="C67" s="39" t="e">
        <v>#REF!</v>
      </c>
      <c r="D67" s="13" t="s">
        <v>30</v>
      </c>
      <c r="E67" s="13" t="s">
        <v>2924</v>
      </c>
      <c r="F67" s="13" t="s">
        <v>31</v>
      </c>
      <c r="G67" s="13" t="s">
        <v>2924</v>
      </c>
      <c r="H67" s="13" t="s">
        <v>765</v>
      </c>
      <c r="I67" s="13" t="s">
        <v>28</v>
      </c>
      <c r="J67" s="22">
        <v>43165</v>
      </c>
      <c r="K67" s="22">
        <v>43187</v>
      </c>
      <c r="L67" s="40">
        <f t="shared" si="0"/>
        <v>22</v>
      </c>
      <c r="M67" s="13" t="s">
        <v>148</v>
      </c>
      <c r="N67" s="41" t="s">
        <v>32</v>
      </c>
      <c r="O67" s="22">
        <v>43187</v>
      </c>
      <c r="P67" s="40">
        <f t="shared" si="1"/>
        <v>22</v>
      </c>
      <c r="Q67" s="13" t="s">
        <v>2925</v>
      </c>
      <c r="R67" s="42" t="s">
        <v>134</v>
      </c>
      <c r="S67" s="13"/>
      <c r="T67" s="171"/>
    </row>
    <row r="68" spans="1:20" ht="56.25" x14ac:dyDescent="0.2">
      <c r="A68" s="16">
        <v>66</v>
      </c>
      <c r="B68" s="22">
        <v>43165</v>
      </c>
      <c r="C68" s="39" t="s">
        <v>2352</v>
      </c>
      <c r="D68" s="13" t="s">
        <v>30</v>
      </c>
      <c r="E68" s="13" t="s">
        <v>2926</v>
      </c>
      <c r="F68" s="13" t="s">
        <v>27</v>
      </c>
      <c r="G68" s="13" t="s">
        <v>2926</v>
      </c>
      <c r="H68" s="13" t="s">
        <v>765</v>
      </c>
      <c r="I68" s="13" t="s">
        <v>28</v>
      </c>
      <c r="J68" s="22">
        <v>43165</v>
      </c>
      <c r="K68" s="22">
        <v>43184</v>
      </c>
      <c r="L68" s="40">
        <f t="shared" ref="L68:L131" si="2">+K68-J68</f>
        <v>19</v>
      </c>
      <c r="M68" s="13" t="s">
        <v>795</v>
      </c>
      <c r="N68" s="41" t="s">
        <v>32</v>
      </c>
      <c r="O68" s="22">
        <v>43171</v>
      </c>
      <c r="P68" s="40">
        <f t="shared" ref="P68:P131" si="3">+O68-J68</f>
        <v>6</v>
      </c>
      <c r="Q68" s="13" t="s">
        <v>2927</v>
      </c>
      <c r="R68" s="42" t="s">
        <v>1822</v>
      </c>
      <c r="S68" s="13"/>
      <c r="T68" s="171"/>
    </row>
    <row r="69" spans="1:20" ht="33.75" x14ac:dyDescent="0.2">
      <c r="A69" s="16">
        <v>67</v>
      </c>
      <c r="B69" s="22">
        <v>43167</v>
      </c>
      <c r="C69" s="39" t="e">
        <v>#REF!</v>
      </c>
      <c r="D69" s="13" t="s">
        <v>20</v>
      </c>
      <c r="E69" s="13" t="s">
        <v>2928</v>
      </c>
      <c r="F69" s="13" t="s">
        <v>31</v>
      </c>
      <c r="G69" s="13" t="s">
        <v>2928</v>
      </c>
      <c r="H69" s="13" t="s">
        <v>765</v>
      </c>
      <c r="I69" s="13" t="s">
        <v>28</v>
      </c>
      <c r="J69" s="22">
        <v>43171</v>
      </c>
      <c r="K69" s="22">
        <v>43184</v>
      </c>
      <c r="L69" s="40">
        <f t="shared" si="2"/>
        <v>13</v>
      </c>
      <c r="M69" s="13" t="s">
        <v>148</v>
      </c>
      <c r="N69" s="41" t="s">
        <v>32</v>
      </c>
      <c r="O69" s="22">
        <v>43181</v>
      </c>
      <c r="P69" s="40">
        <f t="shared" si="3"/>
        <v>10</v>
      </c>
      <c r="Q69" s="13" t="s">
        <v>2929</v>
      </c>
      <c r="R69" s="42" t="s">
        <v>2914</v>
      </c>
      <c r="S69" s="13"/>
      <c r="T69" s="171"/>
    </row>
    <row r="70" spans="1:20" ht="67.5" x14ac:dyDescent="0.2">
      <c r="A70" s="16">
        <v>68</v>
      </c>
      <c r="B70" s="22">
        <v>43168</v>
      </c>
      <c r="C70" s="39" t="s">
        <v>2352</v>
      </c>
      <c r="D70" s="13" t="s">
        <v>35</v>
      </c>
      <c r="E70" s="13" t="s">
        <v>2930</v>
      </c>
      <c r="F70" s="13" t="s">
        <v>34</v>
      </c>
      <c r="G70" s="13" t="s">
        <v>2930</v>
      </c>
      <c r="H70" s="13" t="s">
        <v>765</v>
      </c>
      <c r="I70" s="13" t="s">
        <v>28</v>
      </c>
      <c r="J70" s="22">
        <v>43171</v>
      </c>
      <c r="K70" s="22">
        <v>43184</v>
      </c>
      <c r="L70" s="40">
        <f t="shared" si="2"/>
        <v>13</v>
      </c>
      <c r="M70" s="13" t="s">
        <v>148</v>
      </c>
      <c r="N70" s="41" t="s">
        <v>32</v>
      </c>
      <c r="O70" s="22">
        <v>43171</v>
      </c>
      <c r="P70" s="40">
        <f t="shared" si="3"/>
        <v>0</v>
      </c>
      <c r="Q70" s="13" t="s">
        <v>2931</v>
      </c>
      <c r="R70" s="42" t="s">
        <v>75</v>
      </c>
      <c r="S70" s="13"/>
      <c r="T70" s="171"/>
    </row>
    <row r="71" spans="1:20" ht="45" x14ac:dyDescent="0.2">
      <c r="A71" s="16">
        <v>69</v>
      </c>
      <c r="B71" s="22">
        <v>43171</v>
      </c>
      <c r="C71" s="39" t="s">
        <v>2352</v>
      </c>
      <c r="D71" s="13" t="s">
        <v>35</v>
      </c>
      <c r="E71" s="13" t="s">
        <v>2932</v>
      </c>
      <c r="F71" s="13" t="s">
        <v>34</v>
      </c>
      <c r="G71" s="13" t="s">
        <v>2932</v>
      </c>
      <c r="H71" s="13" t="s">
        <v>765</v>
      </c>
      <c r="I71" s="13" t="s">
        <v>28</v>
      </c>
      <c r="J71" s="22">
        <v>43171</v>
      </c>
      <c r="K71" s="22">
        <v>43184</v>
      </c>
      <c r="L71" s="40">
        <f t="shared" si="2"/>
        <v>13</v>
      </c>
      <c r="M71" s="13" t="s">
        <v>148</v>
      </c>
      <c r="N71" s="41" t="s">
        <v>32</v>
      </c>
      <c r="O71" s="22">
        <v>43182</v>
      </c>
      <c r="P71" s="40">
        <f t="shared" si="3"/>
        <v>11</v>
      </c>
      <c r="Q71" s="13" t="s">
        <v>2933</v>
      </c>
      <c r="R71" s="42" t="s">
        <v>2934</v>
      </c>
      <c r="S71" s="13"/>
      <c r="T71" s="171"/>
    </row>
    <row r="72" spans="1:20" ht="56.25" x14ac:dyDescent="0.2">
      <c r="A72" s="16">
        <v>70</v>
      </c>
      <c r="B72" s="22">
        <v>43172</v>
      </c>
      <c r="C72" s="39" t="s">
        <v>2352</v>
      </c>
      <c r="D72" s="13" t="s">
        <v>20</v>
      </c>
      <c r="E72" s="13" t="s">
        <v>2935</v>
      </c>
      <c r="F72" s="13" t="s">
        <v>27</v>
      </c>
      <c r="G72" s="13" t="s">
        <v>2935</v>
      </c>
      <c r="H72" s="13" t="s">
        <v>765</v>
      </c>
      <c r="I72" s="13" t="s">
        <v>28</v>
      </c>
      <c r="J72" s="22">
        <v>43171</v>
      </c>
      <c r="K72" s="22">
        <v>43202</v>
      </c>
      <c r="L72" s="40">
        <f t="shared" si="2"/>
        <v>31</v>
      </c>
      <c r="M72" s="13" t="s">
        <v>795</v>
      </c>
      <c r="N72" s="41" t="s">
        <v>32</v>
      </c>
      <c r="O72" s="22">
        <v>43179</v>
      </c>
      <c r="P72" s="40">
        <f t="shared" si="3"/>
        <v>8</v>
      </c>
      <c r="Q72" s="13" t="s">
        <v>4038</v>
      </c>
      <c r="R72" s="42" t="s">
        <v>2903</v>
      </c>
      <c r="S72" s="13"/>
      <c r="T72" s="171"/>
    </row>
    <row r="73" spans="1:20" ht="33.75" x14ac:dyDescent="0.2">
      <c r="A73" s="16">
        <v>71</v>
      </c>
      <c r="B73" s="22">
        <v>43172</v>
      </c>
      <c r="C73" s="39" t="s">
        <v>2352</v>
      </c>
      <c r="D73" s="13" t="s">
        <v>20</v>
      </c>
      <c r="E73" s="13" t="s">
        <v>2936</v>
      </c>
      <c r="F73" s="13" t="s">
        <v>31</v>
      </c>
      <c r="G73" s="13" t="s">
        <v>2936</v>
      </c>
      <c r="H73" s="13" t="s">
        <v>765</v>
      </c>
      <c r="I73" s="13" t="s">
        <v>28</v>
      </c>
      <c r="J73" s="22">
        <v>43171</v>
      </c>
      <c r="K73" s="22">
        <v>43184</v>
      </c>
      <c r="L73" s="40">
        <f t="shared" si="2"/>
        <v>13</v>
      </c>
      <c r="M73" s="13" t="s">
        <v>148</v>
      </c>
      <c r="N73" s="41" t="s">
        <v>32</v>
      </c>
      <c r="O73" s="22">
        <v>43181</v>
      </c>
      <c r="P73" s="40">
        <f t="shared" si="3"/>
        <v>10</v>
      </c>
      <c r="Q73" s="13" t="s">
        <v>2929</v>
      </c>
      <c r="R73" s="42" t="s">
        <v>2937</v>
      </c>
      <c r="S73" s="13"/>
      <c r="T73" s="171"/>
    </row>
    <row r="74" spans="1:20" ht="22.5" x14ac:dyDescent="0.2">
      <c r="A74" s="16">
        <v>72</v>
      </c>
      <c r="B74" s="22">
        <v>43172</v>
      </c>
      <c r="C74" s="39" t="s">
        <v>2352</v>
      </c>
      <c r="D74" s="13" t="s">
        <v>20</v>
      </c>
      <c r="E74" s="13" t="s">
        <v>2938</v>
      </c>
      <c r="F74" s="13" t="s">
        <v>31</v>
      </c>
      <c r="G74" s="13" t="s">
        <v>2938</v>
      </c>
      <c r="H74" s="13" t="s">
        <v>765</v>
      </c>
      <c r="I74" s="13" t="s">
        <v>28</v>
      </c>
      <c r="J74" s="22">
        <v>43171</v>
      </c>
      <c r="K74" s="22">
        <v>43187</v>
      </c>
      <c r="L74" s="40">
        <f t="shared" si="2"/>
        <v>16</v>
      </c>
      <c r="M74" s="13" t="s">
        <v>148</v>
      </c>
      <c r="N74" s="41" t="s">
        <v>32</v>
      </c>
      <c r="O74" s="22">
        <v>43187</v>
      </c>
      <c r="P74" s="40">
        <f t="shared" si="3"/>
        <v>16</v>
      </c>
      <c r="Q74" s="13">
        <v>778652018</v>
      </c>
      <c r="R74" s="42" t="s">
        <v>134</v>
      </c>
      <c r="S74" s="13"/>
      <c r="T74" s="171"/>
    </row>
    <row r="75" spans="1:20" ht="22.5" x14ac:dyDescent="0.2">
      <c r="A75" s="16">
        <v>73</v>
      </c>
      <c r="B75" s="22">
        <v>43172</v>
      </c>
      <c r="C75" s="39" t="s">
        <v>2352</v>
      </c>
      <c r="D75" s="13" t="s">
        <v>20</v>
      </c>
      <c r="E75" s="13" t="s">
        <v>2939</v>
      </c>
      <c r="F75" s="13" t="s">
        <v>31</v>
      </c>
      <c r="G75" s="13" t="s">
        <v>2939</v>
      </c>
      <c r="H75" s="13" t="s">
        <v>765</v>
      </c>
      <c r="I75" s="13" t="s">
        <v>28</v>
      </c>
      <c r="J75" s="22">
        <v>43171</v>
      </c>
      <c r="K75" s="22">
        <v>43187</v>
      </c>
      <c r="L75" s="40">
        <f t="shared" si="2"/>
        <v>16</v>
      </c>
      <c r="M75" s="13" t="s">
        <v>148</v>
      </c>
      <c r="N75" s="41" t="s">
        <v>32</v>
      </c>
      <c r="O75" s="22">
        <v>43187</v>
      </c>
      <c r="P75" s="40">
        <f t="shared" si="3"/>
        <v>16</v>
      </c>
      <c r="Q75" s="13" t="s">
        <v>2940</v>
      </c>
      <c r="R75" s="42" t="s">
        <v>134</v>
      </c>
      <c r="S75" s="13"/>
      <c r="T75" s="171"/>
    </row>
    <row r="76" spans="1:20" ht="33.75" x14ac:dyDescent="0.2">
      <c r="A76" s="16">
        <v>74</v>
      </c>
      <c r="B76" s="22">
        <v>43173</v>
      </c>
      <c r="C76" s="39" t="s">
        <v>2352</v>
      </c>
      <c r="D76" s="13" t="s">
        <v>214</v>
      </c>
      <c r="E76" s="13" t="s">
        <v>2941</v>
      </c>
      <c r="F76" s="13" t="s">
        <v>48</v>
      </c>
      <c r="G76" s="13" t="s">
        <v>2941</v>
      </c>
      <c r="H76" s="13" t="s">
        <v>765</v>
      </c>
      <c r="I76" s="13" t="s">
        <v>28</v>
      </c>
      <c r="J76" s="22">
        <v>43171</v>
      </c>
      <c r="K76" s="22">
        <v>43202</v>
      </c>
      <c r="L76" s="40">
        <f t="shared" si="2"/>
        <v>31</v>
      </c>
      <c r="M76" s="13" t="s">
        <v>148</v>
      </c>
      <c r="N76" s="41" t="s">
        <v>32</v>
      </c>
      <c r="O76" s="22">
        <v>43216</v>
      </c>
      <c r="P76" s="40">
        <f t="shared" si="3"/>
        <v>45</v>
      </c>
      <c r="Q76" s="13" t="s">
        <v>5727</v>
      </c>
      <c r="R76" s="42" t="s">
        <v>4037</v>
      </c>
      <c r="S76" s="13"/>
      <c r="T76" s="171"/>
    </row>
    <row r="77" spans="1:20" ht="33.75" x14ac:dyDescent="0.2">
      <c r="A77" s="16">
        <v>75</v>
      </c>
      <c r="B77" s="22">
        <v>43173</v>
      </c>
      <c r="C77" s="39" t="s">
        <v>2352</v>
      </c>
      <c r="D77" s="13" t="s">
        <v>20</v>
      </c>
      <c r="E77" s="13" t="s">
        <v>2942</v>
      </c>
      <c r="F77" s="13" t="s">
        <v>27</v>
      </c>
      <c r="G77" s="13" t="s">
        <v>2942</v>
      </c>
      <c r="H77" s="13" t="s">
        <v>765</v>
      </c>
      <c r="I77" s="13" t="s">
        <v>28</v>
      </c>
      <c r="J77" s="22">
        <v>43171</v>
      </c>
      <c r="K77" s="22">
        <v>43184</v>
      </c>
      <c r="L77" s="40">
        <f t="shared" si="2"/>
        <v>13</v>
      </c>
      <c r="M77" s="13" t="s">
        <v>795</v>
      </c>
      <c r="N77" s="41" t="s">
        <v>32</v>
      </c>
      <c r="O77" s="22">
        <v>43180</v>
      </c>
      <c r="P77" s="40">
        <f t="shared" si="3"/>
        <v>9</v>
      </c>
      <c r="Q77" s="13" t="s">
        <v>2943</v>
      </c>
      <c r="R77" s="42" t="s">
        <v>2944</v>
      </c>
      <c r="S77" s="13"/>
      <c r="T77" s="171"/>
    </row>
    <row r="78" spans="1:20" ht="33.75" x14ac:dyDescent="0.2">
      <c r="A78" s="16">
        <v>76</v>
      </c>
      <c r="B78" s="22">
        <v>43173</v>
      </c>
      <c r="C78" s="39" t="s">
        <v>2352</v>
      </c>
      <c r="D78" s="13" t="s">
        <v>20</v>
      </c>
      <c r="E78" s="13" t="s">
        <v>2945</v>
      </c>
      <c r="F78" s="13" t="s">
        <v>31</v>
      </c>
      <c r="G78" s="13" t="s">
        <v>2945</v>
      </c>
      <c r="H78" s="13" t="s">
        <v>765</v>
      </c>
      <c r="I78" s="13" t="s">
        <v>28</v>
      </c>
      <c r="J78" s="22">
        <v>43171</v>
      </c>
      <c r="K78" s="22">
        <v>43208</v>
      </c>
      <c r="L78" s="40">
        <f t="shared" si="2"/>
        <v>37</v>
      </c>
      <c r="M78" s="13" t="s">
        <v>148</v>
      </c>
      <c r="N78" s="41" t="s">
        <v>32</v>
      </c>
      <c r="O78" s="22">
        <v>43208</v>
      </c>
      <c r="P78" s="40">
        <f t="shared" si="3"/>
        <v>37</v>
      </c>
      <c r="Q78" s="13" t="s">
        <v>4039</v>
      </c>
      <c r="R78" s="42" t="s">
        <v>4040</v>
      </c>
      <c r="S78" s="13"/>
      <c r="T78" s="171"/>
    </row>
    <row r="79" spans="1:20" ht="45" x14ac:dyDescent="0.2">
      <c r="A79" s="16">
        <v>77</v>
      </c>
      <c r="B79" s="22">
        <v>43173</v>
      </c>
      <c r="C79" s="39" t="s">
        <v>2352</v>
      </c>
      <c r="D79" s="13" t="s">
        <v>20</v>
      </c>
      <c r="E79" s="13" t="s">
        <v>2946</v>
      </c>
      <c r="F79" s="13" t="s">
        <v>27</v>
      </c>
      <c r="G79" s="13" t="s">
        <v>2946</v>
      </c>
      <c r="H79" s="13" t="s">
        <v>765</v>
      </c>
      <c r="I79" s="13" t="s">
        <v>28</v>
      </c>
      <c r="J79" s="22">
        <v>43171</v>
      </c>
      <c r="K79" s="22">
        <v>43184</v>
      </c>
      <c r="L79" s="40">
        <f t="shared" si="2"/>
        <v>13</v>
      </c>
      <c r="M79" s="13" t="s">
        <v>795</v>
      </c>
      <c r="N79" s="41" t="s">
        <v>32</v>
      </c>
      <c r="O79" s="22">
        <v>43180</v>
      </c>
      <c r="P79" s="40">
        <f t="shared" si="3"/>
        <v>9</v>
      </c>
      <c r="Q79" s="13" t="s">
        <v>2947</v>
      </c>
      <c r="R79" s="42" t="s">
        <v>2944</v>
      </c>
      <c r="S79" s="13"/>
      <c r="T79" s="171"/>
    </row>
    <row r="80" spans="1:20" ht="33.75" x14ac:dyDescent="0.2">
      <c r="A80" s="16">
        <v>78</v>
      </c>
      <c r="B80" s="22">
        <v>43174</v>
      </c>
      <c r="C80" s="39" t="s">
        <v>2352</v>
      </c>
      <c r="D80" s="13" t="s">
        <v>20</v>
      </c>
      <c r="E80" s="13" t="s">
        <v>2948</v>
      </c>
      <c r="F80" s="13" t="s">
        <v>31</v>
      </c>
      <c r="G80" s="13" t="s">
        <v>2948</v>
      </c>
      <c r="H80" s="13" t="s">
        <v>765</v>
      </c>
      <c r="I80" s="13" t="s">
        <v>28</v>
      </c>
      <c r="J80" s="22">
        <v>43171</v>
      </c>
      <c r="K80" s="22">
        <v>43187</v>
      </c>
      <c r="L80" s="40">
        <f t="shared" si="2"/>
        <v>16</v>
      </c>
      <c r="M80" s="13" t="s">
        <v>148</v>
      </c>
      <c r="N80" s="41" t="s">
        <v>32</v>
      </c>
      <c r="O80" s="22">
        <v>43187</v>
      </c>
      <c r="P80" s="40">
        <f t="shared" si="3"/>
        <v>16</v>
      </c>
      <c r="Q80" s="13" t="s">
        <v>2949</v>
      </c>
      <c r="R80" s="42" t="s">
        <v>134</v>
      </c>
      <c r="S80" s="13"/>
      <c r="T80" s="171"/>
    </row>
    <row r="81" spans="1:20" ht="45" x14ac:dyDescent="0.2">
      <c r="A81" s="16">
        <v>79</v>
      </c>
      <c r="B81" s="22">
        <v>43174</v>
      </c>
      <c r="C81" s="39" t="s">
        <v>2352</v>
      </c>
      <c r="D81" s="13" t="s">
        <v>35</v>
      </c>
      <c r="E81" s="13" t="s">
        <v>2950</v>
      </c>
      <c r="F81" s="13" t="s">
        <v>27</v>
      </c>
      <c r="G81" s="13" t="s">
        <v>2950</v>
      </c>
      <c r="H81" s="13" t="s">
        <v>765</v>
      </c>
      <c r="I81" s="13" t="s">
        <v>28</v>
      </c>
      <c r="J81" s="22">
        <v>43171</v>
      </c>
      <c r="K81" s="22">
        <v>43184</v>
      </c>
      <c r="L81" s="40">
        <f t="shared" si="2"/>
        <v>13</v>
      </c>
      <c r="M81" s="13" t="s">
        <v>795</v>
      </c>
      <c r="N81" s="41" t="s">
        <v>32</v>
      </c>
      <c r="O81" s="22">
        <v>43180</v>
      </c>
      <c r="P81" s="40">
        <f t="shared" si="3"/>
        <v>9</v>
      </c>
      <c r="Q81" s="13" t="s">
        <v>2951</v>
      </c>
      <c r="R81" s="42" t="s">
        <v>161</v>
      </c>
      <c r="S81" s="13"/>
      <c r="T81" s="171"/>
    </row>
    <row r="82" spans="1:20" ht="45" x14ac:dyDescent="0.2">
      <c r="A82" s="16">
        <v>80</v>
      </c>
      <c r="B82" s="22">
        <v>43175</v>
      </c>
      <c r="C82" s="39" t="s">
        <v>2352</v>
      </c>
      <c r="D82" s="13" t="s">
        <v>30</v>
      </c>
      <c r="E82" s="13" t="s">
        <v>2952</v>
      </c>
      <c r="F82" s="13" t="s">
        <v>27</v>
      </c>
      <c r="G82" s="13" t="s">
        <v>2952</v>
      </c>
      <c r="H82" s="13" t="s">
        <v>765</v>
      </c>
      <c r="I82" s="13" t="s">
        <v>28</v>
      </c>
      <c r="J82" s="22">
        <v>43171</v>
      </c>
      <c r="K82" s="22">
        <v>43184</v>
      </c>
      <c r="L82" s="40">
        <f t="shared" si="2"/>
        <v>13</v>
      </c>
      <c r="M82" s="13" t="s">
        <v>795</v>
      </c>
      <c r="N82" s="41" t="s">
        <v>32</v>
      </c>
      <c r="O82" s="22">
        <v>43179</v>
      </c>
      <c r="P82" s="40">
        <f t="shared" si="3"/>
        <v>8</v>
      </c>
      <c r="Q82" s="13" t="s">
        <v>2953</v>
      </c>
      <c r="R82" s="42" t="s">
        <v>2944</v>
      </c>
      <c r="S82" s="13"/>
      <c r="T82" s="171"/>
    </row>
    <row r="83" spans="1:20" ht="56.25" x14ac:dyDescent="0.2">
      <c r="A83" s="16">
        <v>81</v>
      </c>
      <c r="B83" s="22">
        <v>43175</v>
      </c>
      <c r="C83" s="39" t="s">
        <v>2352</v>
      </c>
      <c r="D83" s="13" t="s">
        <v>26</v>
      </c>
      <c r="E83" s="13" t="s">
        <v>2954</v>
      </c>
      <c r="F83" s="13" t="s">
        <v>31</v>
      </c>
      <c r="G83" s="13" t="s">
        <v>2955</v>
      </c>
      <c r="H83" s="13" t="s">
        <v>765</v>
      </c>
      <c r="I83" s="13" t="s">
        <v>28</v>
      </c>
      <c r="J83" s="22">
        <v>43171</v>
      </c>
      <c r="K83" s="22">
        <v>43202</v>
      </c>
      <c r="L83" s="40">
        <f t="shared" si="2"/>
        <v>31</v>
      </c>
      <c r="M83" s="13" t="s">
        <v>148</v>
      </c>
      <c r="N83" s="41" t="s">
        <v>32</v>
      </c>
      <c r="O83" s="22">
        <v>43199</v>
      </c>
      <c r="P83" s="40">
        <f t="shared" si="3"/>
        <v>28</v>
      </c>
      <c r="Q83" s="13" t="s">
        <v>4041</v>
      </c>
      <c r="R83" s="42" t="s">
        <v>74</v>
      </c>
      <c r="S83" s="13"/>
      <c r="T83" s="171"/>
    </row>
    <row r="84" spans="1:20" ht="67.5" x14ac:dyDescent="0.2">
      <c r="A84" s="16">
        <v>82</v>
      </c>
      <c r="B84" s="22">
        <v>43175</v>
      </c>
      <c r="C84" s="39" t="s">
        <v>2352</v>
      </c>
      <c r="D84" s="13" t="s">
        <v>30</v>
      </c>
      <c r="E84" s="13" t="s">
        <v>2956</v>
      </c>
      <c r="F84" s="13" t="s">
        <v>27</v>
      </c>
      <c r="G84" s="13" t="s">
        <v>2956</v>
      </c>
      <c r="H84" s="13" t="s">
        <v>765</v>
      </c>
      <c r="I84" s="13" t="s">
        <v>28</v>
      </c>
      <c r="J84" s="22">
        <v>43171</v>
      </c>
      <c r="K84" s="22">
        <v>43184</v>
      </c>
      <c r="L84" s="40">
        <f t="shared" si="2"/>
        <v>13</v>
      </c>
      <c r="M84" s="13" t="s">
        <v>795</v>
      </c>
      <c r="N84" s="41" t="s">
        <v>32</v>
      </c>
      <c r="O84" s="22">
        <v>43179</v>
      </c>
      <c r="P84" s="40">
        <f t="shared" si="3"/>
        <v>8</v>
      </c>
      <c r="Q84" s="13" t="s">
        <v>2957</v>
      </c>
      <c r="R84" s="42" t="s">
        <v>2944</v>
      </c>
      <c r="S84" s="13"/>
      <c r="T84" s="171"/>
    </row>
    <row r="85" spans="1:20" ht="33.75" x14ac:dyDescent="0.2">
      <c r="A85" s="16">
        <v>83</v>
      </c>
      <c r="B85" s="22">
        <v>43179</v>
      </c>
      <c r="C85" s="39" t="s">
        <v>2352</v>
      </c>
      <c r="D85" s="13" t="s">
        <v>20</v>
      </c>
      <c r="E85" s="13" t="s">
        <v>2958</v>
      </c>
      <c r="F85" s="13" t="s">
        <v>31</v>
      </c>
      <c r="G85" s="13" t="s">
        <v>2958</v>
      </c>
      <c r="H85" s="13" t="s">
        <v>765</v>
      </c>
      <c r="I85" s="13" t="s">
        <v>28</v>
      </c>
      <c r="J85" s="22">
        <v>43179</v>
      </c>
      <c r="K85" s="22">
        <v>43210</v>
      </c>
      <c r="L85" s="40">
        <f t="shared" si="2"/>
        <v>31</v>
      </c>
      <c r="M85" s="13" t="s">
        <v>148</v>
      </c>
      <c r="N85" s="41" t="s">
        <v>32</v>
      </c>
      <c r="O85" s="22">
        <v>43194</v>
      </c>
      <c r="P85" s="40">
        <f t="shared" si="3"/>
        <v>15</v>
      </c>
      <c r="Q85" s="13" t="s">
        <v>4042</v>
      </c>
      <c r="R85" s="42" t="s">
        <v>4043</v>
      </c>
      <c r="S85" s="13"/>
      <c r="T85" s="171"/>
    </row>
    <row r="86" spans="1:20" ht="45" x14ac:dyDescent="0.2">
      <c r="A86" s="16">
        <v>84</v>
      </c>
      <c r="B86" s="22">
        <v>43179</v>
      </c>
      <c r="C86" s="39" t="s">
        <v>2352</v>
      </c>
      <c r="D86" s="13" t="s">
        <v>20</v>
      </c>
      <c r="E86" s="13" t="s">
        <v>2959</v>
      </c>
      <c r="F86" s="13" t="s">
        <v>31</v>
      </c>
      <c r="G86" s="13" t="s">
        <v>2959</v>
      </c>
      <c r="H86" s="13" t="s">
        <v>765</v>
      </c>
      <c r="I86" s="13" t="s">
        <v>28</v>
      </c>
      <c r="J86" s="22">
        <v>43179</v>
      </c>
      <c r="K86" s="22">
        <v>43187</v>
      </c>
      <c r="L86" s="40">
        <f t="shared" si="2"/>
        <v>8</v>
      </c>
      <c r="M86" s="13" t="s">
        <v>148</v>
      </c>
      <c r="N86" s="41" t="s">
        <v>32</v>
      </c>
      <c r="O86" s="22">
        <v>43187</v>
      </c>
      <c r="P86" s="40">
        <f t="shared" si="3"/>
        <v>8</v>
      </c>
      <c r="Q86" s="13" t="s">
        <v>2960</v>
      </c>
      <c r="R86" s="42" t="s">
        <v>134</v>
      </c>
      <c r="S86" s="13"/>
      <c r="T86" s="171"/>
    </row>
    <row r="87" spans="1:20" ht="45" x14ac:dyDescent="0.2">
      <c r="A87" s="16">
        <v>85</v>
      </c>
      <c r="B87" s="22">
        <v>43179</v>
      </c>
      <c r="C87" s="39" t="s">
        <v>2352</v>
      </c>
      <c r="D87" s="13" t="s">
        <v>20</v>
      </c>
      <c r="E87" s="13" t="s">
        <v>2961</v>
      </c>
      <c r="F87" s="13" t="s">
        <v>31</v>
      </c>
      <c r="G87" s="13" t="s">
        <v>2961</v>
      </c>
      <c r="H87" s="13" t="s">
        <v>765</v>
      </c>
      <c r="I87" s="13" t="s">
        <v>28</v>
      </c>
      <c r="J87" s="22">
        <v>43179</v>
      </c>
      <c r="K87" s="22">
        <v>43210</v>
      </c>
      <c r="L87" s="40">
        <f t="shared" si="2"/>
        <v>31</v>
      </c>
      <c r="M87" s="13" t="s">
        <v>148</v>
      </c>
      <c r="N87" s="41" t="s">
        <v>32</v>
      </c>
      <c r="O87" s="22">
        <v>43196</v>
      </c>
      <c r="P87" s="40">
        <f t="shared" si="3"/>
        <v>17</v>
      </c>
      <c r="Q87" s="13" t="s">
        <v>4042</v>
      </c>
      <c r="R87" s="42" t="s">
        <v>4043</v>
      </c>
      <c r="S87" s="13"/>
      <c r="T87" s="171"/>
    </row>
    <row r="88" spans="1:20" ht="45" x14ac:dyDescent="0.2">
      <c r="A88" s="16">
        <v>86</v>
      </c>
      <c r="B88" s="22">
        <v>43180</v>
      </c>
      <c r="C88" s="39" t="s">
        <v>2352</v>
      </c>
      <c r="D88" s="13" t="s">
        <v>30</v>
      </c>
      <c r="E88" s="13" t="s">
        <v>2962</v>
      </c>
      <c r="F88" s="13" t="s">
        <v>27</v>
      </c>
      <c r="G88" s="13" t="s">
        <v>2962</v>
      </c>
      <c r="H88" s="13" t="s">
        <v>765</v>
      </c>
      <c r="I88" s="13" t="s">
        <v>28</v>
      </c>
      <c r="J88" s="22">
        <v>43180</v>
      </c>
      <c r="K88" s="22">
        <v>43210</v>
      </c>
      <c r="L88" s="40">
        <f t="shared" si="2"/>
        <v>30</v>
      </c>
      <c r="M88" s="13" t="s">
        <v>795</v>
      </c>
      <c r="N88" s="41" t="s">
        <v>32</v>
      </c>
      <c r="O88" s="22">
        <v>43185</v>
      </c>
      <c r="P88" s="40">
        <f t="shared" si="3"/>
        <v>5</v>
      </c>
      <c r="Q88" s="13" t="s">
        <v>2963</v>
      </c>
      <c r="R88" s="42" t="s">
        <v>1822</v>
      </c>
      <c r="S88" s="13"/>
      <c r="T88" s="171"/>
    </row>
    <row r="89" spans="1:20" ht="33.75" x14ac:dyDescent="0.2">
      <c r="A89" s="16">
        <v>87</v>
      </c>
      <c r="B89" s="22">
        <v>43180</v>
      </c>
      <c r="C89" s="39" t="s">
        <v>2352</v>
      </c>
      <c r="D89" s="13" t="s">
        <v>30</v>
      </c>
      <c r="E89" s="13" t="s">
        <v>2964</v>
      </c>
      <c r="F89" s="13" t="s">
        <v>27</v>
      </c>
      <c r="G89" s="13" t="s">
        <v>2964</v>
      </c>
      <c r="H89" s="13" t="s">
        <v>765</v>
      </c>
      <c r="I89" s="13" t="s">
        <v>28</v>
      </c>
      <c r="J89" s="22">
        <v>43180</v>
      </c>
      <c r="K89" s="22">
        <v>43210</v>
      </c>
      <c r="L89" s="40">
        <f t="shared" si="2"/>
        <v>30</v>
      </c>
      <c r="M89" s="13" t="s">
        <v>795</v>
      </c>
      <c r="N89" s="41" t="s">
        <v>32</v>
      </c>
      <c r="O89" s="22">
        <v>43185</v>
      </c>
      <c r="P89" s="40">
        <f t="shared" si="3"/>
        <v>5</v>
      </c>
      <c r="Q89" s="13" t="s">
        <v>2965</v>
      </c>
      <c r="R89" s="42" t="s">
        <v>1822</v>
      </c>
      <c r="S89" s="13"/>
      <c r="T89" s="171"/>
    </row>
    <row r="90" spans="1:20" ht="45" x14ac:dyDescent="0.2">
      <c r="A90" s="16">
        <v>88</v>
      </c>
      <c r="B90" s="22">
        <v>43180</v>
      </c>
      <c r="C90" s="39" t="s">
        <v>2352</v>
      </c>
      <c r="D90" s="13" t="s">
        <v>30</v>
      </c>
      <c r="E90" s="13" t="s">
        <v>2966</v>
      </c>
      <c r="F90" s="13" t="s">
        <v>27</v>
      </c>
      <c r="G90" s="13" t="s">
        <v>2966</v>
      </c>
      <c r="H90" s="13" t="s">
        <v>765</v>
      </c>
      <c r="I90" s="13" t="s">
        <v>28</v>
      </c>
      <c r="J90" s="22">
        <v>43180</v>
      </c>
      <c r="K90" s="22">
        <v>43210</v>
      </c>
      <c r="L90" s="40">
        <f t="shared" si="2"/>
        <v>30</v>
      </c>
      <c r="M90" s="13" t="s">
        <v>795</v>
      </c>
      <c r="N90" s="41" t="s">
        <v>32</v>
      </c>
      <c r="O90" s="22">
        <v>43185</v>
      </c>
      <c r="P90" s="40">
        <f t="shared" si="3"/>
        <v>5</v>
      </c>
      <c r="Q90" s="13" t="s">
        <v>2967</v>
      </c>
      <c r="R90" s="42" t="s">
        <v>2968</v>
      </c>
      <c r="S90" s="13"/>
      <c r="T90" s="171"/>
    </row>
    <row r="91" spans="1:20" ht="33.75" x14ac:dyDescent="0.2">
      <c r="A91" s="16">
        <v>89</v>
      </c>
      <c r="B91" s="22">
        <v>43180</v>
      </c>
      <c r="C91" s="39" t="s">
        <v>2352</v>
      </c>
      <c r="D91" s="13" t="s">
        <v>20</v>
      </c>
      <c r="E91" s="13" t="s">
        <v>2969</v>
      </c>
      <c r="F91" s="13" t="s">
        <v>31</v>
      </c>
      <c r="G91" s="13" t="s">
        <v>2969</v>
      </c>
      <c r="H91" s="13" t="s">
        <v>765</v>
      </c>
      <c r="I91" s="13" t="s">
        <v>28</v>
      </c>
      <c r="J91" s="22">
        <v>43180</v>
      </c>
      <c r="K91" s="22">
        <v>43187</v>
      </c>
      <c r="L91" s="40">
        <f t="shared" si="2"/>
        <v>7</v>
      </c>
      <c r="M91" s="13" t="s">
        <v>148</v>
      </c>
      <c r="N91" s="41" t="s">
        <v>32</v>
      </c>
      <c r="O91" s="22">
        <v>43187</v>
      </c>
      <c r="P91" s="40">
        <f t="shared" si="3"/>
        <v>7</v>
      </c>
      <c r="Q91" s="13" t="s">
        <v>2970</v>
      </c>
      <c r="R91" s="42" t="s">
        <v>134</v>
      </c>
      <c r="S91" s="13"/>
      <c r="T91" s="171"/>
    </row>
    <row r="92" spans="1:20" ht="33.75" x14ac:dyDescent="0.2">
      <c r="A92" s="16">
        <v>90</v>
      </c>
      <c r="B92" s="22">
        <v>43180</v>
      </c>
      <c r="C92" s="39" t="s">
        <v>2352</v>
      </c>
      <c r="D92" s="13" t="s">
        <v>20</v>
      </c>
      <c r="E92" s="13" t="s">
        <v>2971</v>
      </c>
      <c r="F92" s="13" t="s">
        <v>31</v>
      </c>
      <c r="G92" s="13" t="s">
        <v>2971</v>
      </c>
      <c r="H92" s="13" t="s">
        <v>765</v>
      </c>
      <c r="I92" s="13" t="s">
        <v>28</v>
      </c>
      <c r="J92" s="22">
        <v>43180</v>
      </c>
      <c r="K92" s="22">
        <v>43210</v>
      </c>
      <c r="L92" s="40">
        <f t="shared" si="2"/>
        <v>30</v>
      </c>
      <c r="M92" s="13" t="s">
        <v>148</v>
      </c>
      <c r="N92" s="41" t="s">
        <v>32</v>
      </c>
      <c r="O92" s="22">
        <v>43200</v>
      </c>
      <c r="P92" s="40">
        <f t="shared" si="3"/>
        <v>20</v>
      </c>
      <c r="Q92" s="13" t="s">
        <v>4042</v>
      </c>
      <c r="R92" s="42" t="s">
        <v>4043</v>
      </c>
      <c r="S92" s="13"/>
      <c r="T92" s="171"/>
    </row>
    <row r="93" spans="1:20" ht="33.75" x14ac:dyDescent="0.2">
      <c r="A93" s="16">
        <v>91</v>
      </c>
      <c r="B93" s="22">
        <v>43181</v>
      </c>
      <c r="C93" s="39" t="s">
        <v>2352</v>
      </c>
      <c r="D93" s="13" t="s">
        <v>20</v>
      </c>
      <c r="E93" s="13" t="s">
        <v>2972</v>
      </c>
      <c r="F93" s="13" t="s">
        <v>31</v>
      </c>
      <c r="G93" s="13" t="s">
        <v>2972</v>
      </c>
      <c r="H93" s="13" t="s">
        <v>765</v>
      </c>
      <c r="I93" s="13" t="s">
        <v>28</v>
      </c>
      <c r="J93" s="22">
        <v>43181</v>
      </c>
      <c r="K93" s="22">
        <v>43218</v>
      </c>
      <c r="L93" s="40">
        <f t="shared" si="2"/>
        <v>37</v>
      </c>
      <c r="M93" s="13" t="s">
        <v>148</v>
      </c>
      <c r="N93" s="41" t="s">
        <v>32</v>
      </c>
      <c r="O93" s="22">
        <v>43187</v>
      </c>
      <c r="P93" s="40">
        <f t="shared" si="3"/>
        <v>6</v>
      </c>
      <c r="Q93" s="13" t="s">
        <v>2973</v>
      </c>
      <c r="R93" s="42" t="s">
        <v>134</v>
      </c>
      <c r="S93" s="13"/>
      <c r="T93" s="171"/>
    </row>
    <row r="94" spans="1:20" ht="56.25" x14ac:dyDescent="0.2">
      <c r="A94" s="16">
        <v>92</v>
      </c>
      <c r="B94" s="22">
        <v>43181</v>
      </c>
      <c r="C94" s="39" t="s">
        <v>2352</v>
      </c>
      <c r="D94" s="13" t="s">
        <v>20</v>
      </c>
      <c r="E94" s="13" t="s">
        <v>2974</v>
      </c>
      <c r="F94" s="13" t="s">
        <v>31</v>
      </c>
      <c r="G94" s="13" t="s">
        <v>2974</v>
      </c>
      <c r="H94" s="13" t="s">
        <v>765</v>
      </c>
      <c r="I94" s="13" t="s">
        <v>28</v>
      </c>
      <c r="J94" s="22">
        <v>43181</v>
      </c>
      <c r="K94" s="22">
        <v>43210</v>
      </c>
      <c r="L94" s="40">
        <f t="shared" si="2"/>
        <v>29</v>
      </c>
      <c r="M94" s="13" t="s">
        <v>148</v>
      </c>
      <c r="N94" s="41" t="s">
        <v>32</v>
      </c>
      <c r="O94" s="22">
        <v>43185</v>
      </c>
      <c r="P94" s="40">
        <f t="shared" si="3"/>
        <v>4</v>
      </c>
      <c r="Q94" s="13" t="s">
        <v>2975</v>
      </c>
      <c r="R94" s="42" t="s">
        <v>75</v>
      </c>
      <c r="S94" s="13"/>
      <c r="T94" s="171"/>
    </row>
    <row r="95" spans="1:20" ht="33.75" x14ac:dyDescent="0.2">
      <c r="A95" s="16">
        <v>93</v>
      </c>
      <c r="B95" s="22">
        <v>43182</v>
      </c>
      <c r="C95" s="39" t="s">
        <v>2352</v>
      </c>
      <c r="D95" s="13" t="s">
        <v>20</v>
      </c>
      <c r="E95" s="13" t="s">
        <v>2976</v>
      </c>
      <c r="F95" s="13" t="s">
        <v>31</v>
      </c>
      <c r="G95" s="13" t="s">
        <v>2976</v>
      </c>
      <c r="H95" s="13" t="s">
        <v>765</v>
      </c>
      <c r="I95" s="13" t="s">
        <v>28</v>
      </c>
      <c r="J95" s="22">
        <v>43182</v>
      </c>
      <c r="K95" s="22">
        <v>43218</v>
      </c>
      <c r="L95" s="40">
        <f t="shared" si="2"/>
        <v>36</v>
      </c>
      <c r="M95" s="13" t="s">
        <v>148</v>
      </c>
      <c r="N95" s="41" t="s">
        <v>32</v>
      </c>
      <c r="O95" s="22">
        <v>43187</v>
      </c>
      <c r="P95" s="40">
        <f t="shared" si="3"/>
        <v>5</v>
      </c>
      <c r="Q95" s="13" t="s">
        <v>2977</v>
      </c>
      <c r="R95" s="42" t="s">
        <v>134</v>
      </c>
      <c r="S95" s="13"/>
      <c r="T95" s="171"/>
    </row>
    <row r="96" spans="1:20" ht="56.25" x14ac:dyDescent="0.2">
      <c r="A96" s="16">
        <v>94</v>
      </c>
      <c r="B96" s="22">
        <v>43182</v>
      </c>
      <c r="C96" s="39" t="s">
        <v>2352</v>
      </c>
      <c r="D96" s="13" t="s">
        <v>20</v>
      </c>
      <c r="E96" s="13" t="s">
        <v>2978</v>
      </c>
      <c r="F96" s="13" t="s">
        <v>27</v>
      </c>
      <c r="G96" s="13" t="s">
        <v>2978</v>
      </c>
      <c r="H96" s="13" t="s">
        <v>765</v>
      </c>
      <c r="I96" s="13" t="s">
        <v>28</v>
      </c>
      <c r="J96" s="22">
        <v>43182</v>
      </c>
      <c r="K96" s="22">
        <v>43227</v>
      </c>
      <c r="L96" s="40">
        <f t="shared" si="2"/>
        <v>45</v>
      </c>
      <c r="M96" s="13" t="s">
        <v>795</v>
      </c>
      <c r="N96" s="41" t="s">
        <v>32</v>
      </c>
      <c r="O96" s="22">
        <v>43219</v>
      </c>
      <c r="P96" s="40">
        <f t="shared" si="3"/>
        <v>37</v>
      </c>
      <c r="Q96" s="13" t="s">
        <v>4044</v>
      </c>
      <c r="R96" s="42" t="s">
        <v>2903</v>
      </c>
      <c r="S96" s="13"/>
      <c r="T96" s="171"/>
    </row>
    <row r="97" spans="1:20" ht="33.75" x14ac:dyDescent="0.2">
      <c r="A97" s="16">
        <v>95</v>
      </c>
      <c r="B97" s="22">
        <v>43182</v>
      </c>
      <c r="C97" s="39" t="s">
        <v>2352</v>
      </c>
      <c r="D97" s="13" t="s">
        <v>20</v>
      </c>
      <c r="E97" s="13" t="s">
        <v>2979</v>
      </c>
      <c r="F97" s="13" t="s">
        <v>31</v>
      </c>
      <c r="G97" s="13" t="s">
        <v>2979</v>
      </c>
      <c r="H97" s="13" t="s">
        <v>765</v>
      </c>
      <c r="I97" s="13" t="s">
        <v>28</v>
      </c>
      <c r="J97" s="22">
        <v>43182</v>
      </c>
      <c r="K97" s="22">
        <v>43187</v>
      </c>
      <c r="L97" s="40">
        <f t="shared" si="2"/>
        <v>5</v>
      </c>
      <c r="M97" s="13" t="s">
        <v>148</v>
      </c>
      <c r="N97" s="41" t="s">
        <v>32</v>
      </c>
      <c r="O97" s="22">
        <v>43187</v>
      </c>
      <c r="P97" s="40">
        <f t="shared" si="3"/>
        <v>5</v>
      </c>
      <c r="Q97" s="13" t="s">
        <v>2980</v>
      </c>
      <c r="R97" s="42" t="s">
        <v>134</v>
      </c>
      <c r="S97" s="13"/>
      <c r="T97" s="171"/>
    </row>
    <row r="98" spans="1:20" ht="45" x14ac:dyDescent="0.2">
      <c r="A98" s="16">
        <v>96</v>
      </c>
      <c r="B98" s="22">
        <v>43183</v>
      </c>
      <c r="C98" s="39" t="s">
        <v>2352</v>
      </c>
      <c r="D98" s="13" t="s">
        <v>20</v>
      </c>
      <c r="E98" s="13" t="s">
        <v>2981</v>
      </c>
      <c r="F98" s="13" t="s">
        <v>31</v>
      </c>
      <c r="G98" s="13" t="s">
        <v>2981</v>
      </c>
      <c r="H98" s="13" t="s">
        <v>765</v>
      </c>
      <c r="I98" s="13" t="s">
        <v>28</v>
      </c>
      <c r="J98" s="22">
        <v>43182</v>
      </c>
      <c r="K98" s="22">
        <v>43210</v>
      </c>
      <c r="L98" s="40">
        <f t="shared" si="2"/>
        <v>28</v>
      </c>
      <c r="M98" s="13" t="s">
        <v>148</v>
      </c>
      <c r="N98" s="41" t="s">
        <v>32</v>
      </c>
      <c r="O98" s="22">
        <v>43194</v>
      </c>
      <c r="P98" s="40">
        <f t="shared" si="3"/>
        <v>12</v>
      </c>
      <c r="Q98" s="13" t="s">
        <v>4045</v>
      </c>
      <c r="R98" s="42" t="s">
        <v>4043</v>
      </c>
      <c r="S98" s="13"/>
      <c r="T98" s="171"/>
    </row>
    <row r="99" spans="1:20" ht="33.75" x14ac:dyDescent="0.2">
      <c r="A99" s="16">
        <v>97</v>
      </c>
      <c r="B99" s="22">
        <v>43193</v>
      </c>
      <c r="C99" s="39" t="s">
        <v>3467</v>
      </c>
      <c r="D99" s="13" t="s">
        <v>20</v>
      </c>
      <c r="E99" s="13" t="s">
        <v>4046</v>
      </c>
      <c r="F99" s="13" t="s">
        <v>31</v>
      </c>
      <c r="G99" s="13" t="s">
        <v>4046</v>
      </c>
      <c r="H99" s="13" t="s">
        <v>765</v>
      </c>
      <c r="I99" s="13" t="s">
        <v>28</v>
      </c>
      <c r="J99" s="22">
        <v>43193</v>
      </c>
      <c r="K99" s="22">
        <v>43220</v>
      </c>
      <c r="L99" s="40">
        <f t="shared" si="2"/>
        <v>27</v>
      </c>
      <c r="M99" s="13" t="s">
        <v>148</v>
      </c>
      <c r="N99" s="41" t="s">
        <v>32</v>
      </c>
      <c r="O99" s="22">
        <v>43199</v>
      </c>
      <c r="P99" s="40">
        <f t="shared" si="3"/>
        <v>6</v>
      </c>
      <c r="Q99" s="13" t="s">
        <v>4047</v>
      </c>
      <c r="R99" s="42" t="s">
        <v>134</v>
      </c>
      <c r="S99" s="13"/>
      <c r="T99" s="171"/>
    </row>
    <row r="100" spans="1:20" ht="33.75" x14ac:dyDescent="0.2">
      <c r="A100" s="16">
        <v>98</v>
      </c>
      <c r="B100" s="22">
        <v>43194</v>
      </c>
      <c r="C100" s="39" t="s">
        <v>3467</v>
      </c>
      <c r="D100" s="13" t="s">
        <v>20</v>
      </c>
      <c r="E100" s="13" t="s">
        <v>4048</v>
      </c>
      <c r="F100" s="13" t="s">
        <v>31</v>
      </c>
      <c r="G100" s="13" t="s">
        <v>4048</v>
      </c>
      <c r="H100" s="13" t="s">
        <v>765</v>
      </c>
      <c r="I100" s="13" t="s">
        <v>28</v>
      </c>
      <c r="J100" s="22">
        <v>43194</v>
      </c>
      <c r="K100" s="22">
        <v>43220</v>
      </c>
      <c r="L100" s="40">
        <f t="shared" si="2"/>
        <v>26</v>
      </c>
      <c r="M100" s="13" t="s">
        <v>148</v>
      </c>
      <c r="N100" s="41" t="s">
        <v>32</v>
      </c>
      <c r="O100" s="22">
        <v>43206</v>
      </c>
      <c r="P100" s="40">
        <f t="shared" si="3"/>
        <v>12</v>
      </c>
      <c r="Q100" s="13" t="s">
        <v>4049</v>
      </c>
      <c r="R100" s="42" t="s">
        <v>134</v>
      </c>
      <c r="S100" s="13"/>
      <c r="T100" s="171"/>
    </row>
    <row r="101" spans="1:20" ht="56.25" x14ac:dyDescent="0.2">
      <c r="A101" s="16">
        <v>99</v>
      </c>
      <c r="B101" s="22">
        <v>43195</v>
      </c>
      <c r="C101" s="39" t="s">
        <v>3467</v>
      </c>
      <c r="D101" s="13" t="s">
        <v>26</v>
      </c>
      <c r="E101" s="13" t="s">
        <v>4050</v>
      </c>
      <c r="F101" s="13" t="s">
        <v>61</v>
      </c>
      <c r="G101" s="13" t="s">
        <v>4050</v>
      </c>
      <c r="H101" s="13" t="s">
        <v>765</v>
      </c>
      <c r="I101" s="13" t="s">
        <v>28</v>
      </c>
      <c r="J101" s="22">
        <v>43195</v>
      </c>
      <c r="K101" s="22">
        <v>43220</v>
      </c>
      <c r="L101" s="40">
        <f t="shared" si="2"/>
        <v>25</v>
      </c>
      <c r="M101" s="13" t="s">
        <v>148</v>
      </c>
      <c r="N101" s="41" t="s">
        <v>32</v>
      </c>
      <c r="O101" s="22">
        <v>43201</v>
      </c>
      <c r="P101" s="40">
        <f t="shared" si="3"/>
        <v>6</v>
      </c>
      <c r="Q101" s="13" t="s">
        <v>4051</v>
      </c>
      <c r="R101" s="42" t="s">
        <v>74</v>
      </c>
      <c r="S101" s="13"/>
      <c r="T101" s="171"/>
    </row>
    <row r="102" spans="1:20" ht="45" x14ac:dyDescent="0.2">
      <c r="A102" s="16">
        <v>100</v>
      </c>
      <c r="B102" s="22">
        <v>43195</v>
      </c>
      <c r="C102" s="39" t="s">
        <v>3467</v>
      </c>
      <c r="D102" s="13" t="s">
        <v>26</v>
      </c>
      <c r="E102" s="13" t="s">
        <v>4052</v>
      </c>
      <c r="F102" s="13" t="s">
        <v>27</v>
      </c>
      <c r="G102" s="13" t="s">
        <v>4052</v>
      </c>
      <c r="H102" s="13" t="s">
        <v>765</v>
      </c>
      <c r="I102" s="13" t="s">
        <v>28</v>
      </c>
      <c r="J102" s="22">
        <v>43195</v>
      </c>
      <c r="K102" s="22">
        <v>43225</v>
      </c>
      <c r="L102" s="40">
        <f t="shared" si="2"/>
        <v>30</v>
      </c>
      <c r="M102" s="13" t="s">
        <v>795</v>
      </c>
      <c r="N102" s="41" t="s">
        <v>32</v>
      </c>
      <c r="O102" s="22">
        <v>43219</v>
      </c>
      <c r="P102" s="40">
        <f t="shared" si="3"/>
        <v>24</v>
      </c>
      <c r="Q102" s="13" t="s">
        <v>4053</v>
      </c>
      <c r="R102" s="42" t="s">
        <v>2903</v>
      </c>
      <c r="S102" s="13"/>
      <c r="T102" s="171"/>
    </row>
    <row r="103" spans="1:20" ht="45" x14ac:dyDescent="0.2">
      <c r="A103" s="16">
        <v>101</v>
      </c>
      <c r="B103" s="22">
        <v>43195</v>
      </c>
      <c r="C103" s="39" t="s">
        <v>3467</v>
      </c>
      <c r="D103" s="13" t="s">
        <v>20</v>
      </c>
      <c r="E103" s="13" t="s">
        <v>4054</v>
      </c>
      <c r="F103" s="13" t="s">
        <v>31</v>
      </c>
      <c r="G103" s="13" t="s">
        <v>4054</v>
      </c>
      <c r="H103" s="13" t="s">
        <v>765</v>
      </c>
      <c r="I103" s="13" t="s">
        <v>28</v>
      </c>
      <c r="J103" s="22">
        <v>43195</v>
      </c>
      <c r="K103" s="22">
        <v>43220</v>
      </c>
      <c r="L103" s="40">
        <f t="shared" si="2"/>
        <v>25</v>
      </c>
      <c r="M103" s="13" t="s">
        <v>148</v>
      </c>
      <c r="N103" s="41" t="s">
        <v>32</v>
      </c>
      <c r="O103" s="22">
        <v>43199</v>
      </c>
      <c r="P103" s="40">
        <f t="shared" si="3"/>
        <v>4</v>
      </c>
      <c r="Q103" s="13" t="s">
        <v>4055</v>
      </c>
      <c r="R103" s="42" t="s">
        <v>134</v>
      </c>
      <c r="S103" s="13"/>
      <c r="T103" s="171"/>
    </row>
    <row r="104" spans="1:20" ht="33.75" x14ac:dyDescent="0.2">
      <c r="A104" s="16">
        <v>102</v>
      </c>
      <c r="B104" s="22">
        <v>43195</v>
      </c>
      <c r="C104" s="39" t="s">
        <v>3467</v>
      </c>
      <c r="D104" s="13" t="s">
        <v>20</v>
      </c>
      <c r="E104" s="13" t="s">
        <v>4056</v>
      </c>
      <c r="F104" s="13" t="s">
        <v>31</v>
      </c>
      <c r="G104" s="13" t="s">
        <v>4056</v>
      </c>
      <c r="H104" s="13" t="s">
        <v>765</v>
      </c>
      <c r="I104" s="13" t="s">
        <v>28</v>
      </c>
      <c r="J104" s="22">
        <v>43195</v>
      </c>
      <c r="K104" s="22">
        <v>43220</v>
      </c>
      <c r="L104" s="40">
        <f t="shared" si="2"/>
        <v>25</v>
      </c>
      <c r="M104" s="13" t="s">
        <v>148</v>
      </c>
      <c r="N104" s="41" t="s">
        <v>32</v>
      </c>
      <c r="O104" s="22">
        <v>43199</v>
      </c>
      <c r="P104" s="40">
        <f t="shared" si="3"/>
        <v>4</v>
      </c>
      <c r="Q104" s="13" t="s">
        <v>4057</v>
      </c>
      <c r="R104" s="42" t="s">
        <v>134</v>
      </c>
      <c r="S104" s="13"/>
      <c r="T104" s="171"/>
    </row>
    <row r="105" spans="1:20" ht="33.75" x14ac:dyDescent="0.2">
      <c r="A105" s="16">
        <v>103</v>
      </c>
      <c r="B105" s="22">
        <v>43196</v>
      </c>
      <c r="C105" s="39" t="s">
        <v>3467</v>
      </c>
      <c r="D105" s="13" t="s">
        <v>20</v>
      </c>
      <c r="E105" s="13" t="s">
        <v>4058</v>
      </c>
      <c r="F105" s="13" t="s">
        <v>31</v>
      </c>
      <c r="G105" s="13" t="s">
        <v>4058</v>
      </c>
      <c r="H105" s="13" t="s">
        <v>765</v>
      </c>
      <c r="I105" s="13" t="s">
        <v>28</v>
      </c>
      <c r="J105" s="22">
        <v>43196</v>
      </c>
      <c r="K105" s="22">
        <v>43220</v>
      </c>
      <c r="L105" s="40">
        <f t="shared" si="2"/>
        <v>24</v>
      </c>
      <c r="M105" s="13" t="s">
        <v>148</v>
      </c>
      <c r="N105" s="41" t="s">
        <v>32</v>
      </c>
      <c r="O105" s="22">
        <v>43199</v>
      </c>
      <c r="P105" s="40">
        <f t="shared" si="3"/>
        <v>3</v>
      </c>
      <c r="Q105" s="13" t="s">
        <v>4059</v>
      </c>
      <c r="R105" s="42" t="s">
        <v>134</v>
      </c>
      <c r="S105" s="13"/>
      <c r="T105" s="171"/>
    </row>
    <row r="106" spans="1:20" ht="56.25" x14ac:dyDescent="0.2">
      <c r="A106" s="16">
        <v>104</v>
      </c>
      <c r="B106" s="22">
        <v>43196</v>
      </c>
      <c r="C106" s="39" t="s">
        <v>3467</v>
      </c>
      <c r="D106" s="13" t="s">
        <v>20</v>
      </c>
      <c r="E106" s="13" t="s">
        <v>4060</v>
      </c>
      <c r="F106" s="13" t="s">
        <v>31</v>
      </c>
      <c r="G106" s="13" t="s">
        <v>4060</v>
      </c>
      <c r="H106" s="13" t="s">
        <v>765</v>
      </c>
      <c r="I106" s="13" t="s">
        <v>28</v>
      </c>
      <c r="J106" s="22">
        <v>43196</v>
      </c>
      <c r="K106" s="22">
        <v>43220</v>
      </c>
      <c r="L106" s="40">
        <f t="shared" si="2"/>
        <v>24</v>
      </c>
      <c r="M106" s="13" t="s">
        <v>148</v>
      </c>
      <c r="N106" s="41" t="s">
        <v>32</v>
      </c>
      <c r="O106" s="22">
        <v>43206</v>
      </c>
      <c r="P106" s="40">
        <f t="shared" si="3"/>
        <v>10</v>
      </c>
      <c r="Q106" s="13" t="s">
        <v>4061</v>
      </c>
      <c r="R106" s="42" t="s">
        <v>134</v>
      </c>
      <c r="S106" s="13"/>
      <c r="T106" s="171"/>
    </row>
    <row r="107" spans="1:20" ht="33.75" x14ac:dyDescent="0.2">
      <c r="A107" s="16">
        <v>105</v>
      </c>
      <c r="B107" s="22">
        <v>43201</v>
      </c>
      <c r="C107" s="39" t="s">
        <v>3467</v>
      </c>
      <c r="D107" s="13" t="s">
        <v>20</v>
      </c>
      <c r="E107" s="13" t="s">
        <v>4062</v>
      </c>
      <c r="F107" s="13" t="s">
        <v>31</v>
      </c>
      <c r="G107" s="13" t="s">
        <v>4063</v>
      </c>
      <c r="H107" s="13" t="s">
        <v>765</v>
      </c>
      <c r="I107" s="13" t="s">
        <v>28</v>
      </c>
      <c r="J107" s="22">
        <v>43201</v>
      </c>
      <c r="K107" s="22">
        <v>43220</v>
      </c>
      <c r="L107" s="40">
        <f t="shared" si="2"/>
        <v>19</v>
      </c>
      <c r="M107" s="13" t="s">
        <v>148</v>
      </c>
      <c r="N107" s="41" t="s">
        <v>32</v>
      </c>
      <c r="O107" s="22">
        <v>43206</v>
      </c>
      <c r="P107" s="40">
        <f t="shared" si="3"/>
        <v>5</v>
      </c>
      <c r="Q107" s="13" t="s">
        <v>4064</v>
      </c>
      <c r="R107" s="42" t="s">
        <v>134</v>
      </c>
      <c r="S107" s="13"/>
      <c r="T107" s="171"/>
    </row>
    <row r="108" spans="1:20" ht="67.5" x14ac:dyDescent="0.2">
      <c r="A108" s="16">
        <v>106</v>
      </c>
      <c r="B108" s="22">
        <v>43201</v>
      </c>
      <c r="C108" s="39" t="s">
        <v>3467</v>
      </c>
      <c r="D108" s="13" t="s">
        <v>20</v>
      </c>
      <c r="E108" s="13" t="s">
        <v>4065</v>
      </c>
      <c r="F108" s="13" t="s">
        <v>27</v>
      </c>
      <c r="G108" s="13" t="s">
        <v>4065</v>
      </c>
      <c r="H108" s="13" t="s">
        <v>765</v>
      </c>
      <c r="I108" s="13" t="s">
        <v>28</v>
      </c>
      <c r="J108" s="22">
        <v>43201</v>
      </c>
      <c r="K108" s="22">
        <v>43220</v>
      </c>
      <c r="L108" s="40">
        <f t="shared" si="2"/>
        <v>19</v>
      </c>
      <c r="M108" s="13" t="s">
        <v>148</v>
      </c>
      <c r="N108" s="41" t="s">
        <v>32</v>
      </c>
      <c r="O108" s="22">
        <v>43201</v>
      </c>
      <c r="P108" s="40">
        <f t="shared" si="3"/>
        <v>0</v>
      </c>
      <c r="Q108" s="13" t="s">
        <v>4066</v>
      </c>
      <c r="R108" s="42" t="s">
        <v>4067</v>
      </c>
      <c r="S108" s="13"/>
      <c r="T108" s="171"/>
    </row>
    <row r="109" spans="1:20" ht="45" x14ac:dyDescent="0.2">
      <c r="A109" s="16">
        <v>107</v>
      </c>
      <c r="B109" s="22">
        <v>43201</v>
      </c>
      <c r="C109" s="39" t="s">
        <v>3467</v>
      </c>
      <c r="D109" s="13" t="s">
        <v>26</v>
      </c>
      <c r="E109" s="13" t="s">
        <v>4068</v>
      </c>
      <c r="F109" s="13" t="s">
        <v>31</v>
      </c>
      <c r="G109" s="13" t="s">
        <v>4068</v>
      </c>
      <c r="H109" s="13" t="s">
        <v>765</v>
      </c>
      <c r="I109" s="13" t="s">
        <v>28</v>
      </c>
      <c r="J109" s="22">
        <v>43201</v>
      </c>
      <c r="K109" s="22">
        <v>43220</v>
      </c>
      <c r="L109" s="40">
        <f t="shared" si="2"/>
        <v>19</v>
      </c>
      <c r="M109" s="13" t="s">
        <v>148</v>
      </c>
      <c r="N109" s="41" t="s">
        <v>32</v>
      </c>
      <c r="O109" s="22">
        <v>43208</v>
      </c>
      <c r="P109" s="40">
        <f t="shared" si="3"/>
        <v>7</v>
      </c>
      <c r="Q109" s="13" t="s">
        <v>4069</v>
      </c>
      <c r="R109" s="42" t="s">
        <v>4070</v>
      </c>
      <c r="S109" s="13"/>
      <c r="T109" s="171"/>
    </row>
    <row r="110" spans="1:20" ht="45" x14ac:dyDescent="0.2">
      <c r="A110" s="16">
        <v>108</v>
      </c>
      <c r="B110" s="22">
        <v>43201</v>
      </c>
      <c r="C110" s="39" t="s">
        <v>3467</v>
      </c>
      <c r="D110" s="13" t="s">
        <v>30</v>
      </c>
      <c r="E110" s="13" t="s">
        <v>4071</v>
      </c>
      <c r="F110" s="13" t="s">
        <v>27</v>
      </c>
      <c r="G110" s="13" t="s">
        <v>4071</v>
      </c>
      <c r="H110" s="13" t="s">
        <v>765</v>
      </c>
      <c r="I110" s="13" t="s">
        <v>28</v>
      </c>
      <c r="J110" s="22">
        <v>43201</v>
      </c>
      <c r="K110" s="22">
        <v>43220</v>
      </c>
      <c r="L110" s="40">
        <f t="shared" si="2"/>
        <v>19</v>
      </c>
      <c r="M110" s="13" t="s">
        <v>795</v>
      </c>
      <c r="N110" s="41" t="s">
        <v>32</v>
      </c>
      <c r="O110" s="22">
        <v>43214</v>
      </c>
      <c r="P110" s="40">
        <f t="shared" si="3"/>
        <v>13</v>
      </c>
      <c r="Q110" s="13" t="s">
        <v>4072</v>
      </c>
      <c r="R110" s="42" t="s">
        <v>4073</v>
      </c>
      <c r="S110" s="13"/>
      <c r="T110" s="171"/>
    </row>
    <row r="111" spans="1:20" ht="45" x14ac:dyDescent="0.2">
      <c r="A111" s="16">
        <v>109</v>
      </c>
      <c r="B111" s="22">
        <v>43201</v>
      </c>
      <c r="C111" s="39" t="s">
        <v>3467</v>
      </c>
      <c r="D111" s="13" t="s">
        <v>20</v>
      </c>
      <c r="E111" s="13" t="s">
        <v>4074</v>
      </c>
      <c r="F111" s="13" t="s">
        <v>31</v>
      </c>
      <c r="G111" s="13" t="s">
        <v>4074</v>
      </c>
      <c r="H111" s="13" t="s">
        <v>765</v>
      </c>
      <c r="I111" s="13" t="s">
        <v>28</v>
      </c>
      <c r="J111" s="22">
        <v>43201</v>
      </c>
      <c r="K111" s="22">
        <v>43220</v>
      </c>
      <c r="L111" s="40">
        <f t="shared" si="2"/>
        <v>19</v>
      </c>
      <c r="M111" s="13" t="s">
        <v>148</v>
      </c>
      <c r="N111" s="41" t="s">
        <v>32</v>
      </c>
      <c r="O111" s="22">
        <v>43208</v>
      </c>
      <c r="P111" s="40">
        <f t="shared" si="3"/>
        <v>7</v>
      </c>
      <c r="Q111" s="13" t="s">
        <v>4075</v>
      </c>
      <c r="R111" s="42" t="s">
        <v>4070</v>
      </c>
      <c r="S111" s="13"/>
      <c r="T111" s="171"/>
    </row>
    <row r="112" spans="1:20" ht="45" x14ac:dyDescent="0.2">
      <c r="A112" s="16">
        <v>110</v>
      </c>
      <c r="B112" s="22">
        <v>43202</v>
      </c>
      <c r="C112" s="39" t="s">
        <v>3467</v>
      </c>
      <c r="D112" s="13" t="s">
        <v>20</v>
      </c>
      <c r="E112" s="13" t="s">
        <v>4076</v>
      </c>
      <c r="F112" s="13" t="s">
        <v>31</v>
      </c>
      <c r="G112" s="13" t="s">
        <v>4076</v>
      </c>
      <c r="H112" s="13" t="s">
        <v>765</v>
      </c>
      <c r="I112" s="13" t="s">
        <v>28</v>
      </c>
      <c r="J112" s="22">
        <v>43201</v>
      </c>
      <c r="K112" s="22">
        <v>43220</v>
      </c>
      <c r="L112" s="40">
        <f t="shared" si="2"/>
        <v>19</v>
      </c>
      <c r="M112" s="13" t="s">
        <v>148</v>
      </c>
      <c r="N112" s="41" t="s">
        <v>32</v>
      </c>
      <c r="O112" s="22">
        <v>43206</v>
      </c>
      <c r="P112" s="40">
        <f t="shared" si="3"/>
        <v>5</v>
      </c>
      <c r="Q112" s="13" t="s">
        <v>4077</v>
      </c>
      <c r="R112" s="42" t="s">
        <v>134</v>
      </c>
      <c r="S112" s="13"/>
      <c r="T112" s="171"/>
    </row>
    <row r="113" spans="1:20" ht="45" x14ac:dyDescent="0.2">
      <c r="A113" s="16">
        <v>111</v>
      </c>
      <c r="B113" s="22">
        <v>43202</v>
      </c>
      <c r="C113" s="39" t="s">
        <v>3467</v>
      </c>
      <c r="D113" s="13" t="s">
        <v>20</v>
      </c>
      <c r="E113" s="13" t="s">
        <v>4078</v>
      </c>
      <c r="F113" s="13" t="s">
        <v>31</v>
      </c>
      <c r="G113" s="13" t="s">
        <v>4079</v>
      </c>
      <c r="H113" s="13" t="s">
        <v>765</v>
      </c>
      <c r="I113" s="13" t="s">
        <v>28</v>
      </c>
      <c r="J113" s="22">
        <v>43201</v>
      </c>
      <c r="K113" s="22">
        <v>43220</v>
      </c>
      <c r="L113" s="40">
        <f t="shared" si="2"/>
        <v>19</v>
      </c>
      <c r="M113" s="13" t="s">
        <v>148</v>
      </c>
      <c r="N113" s="41" t="s">
        <v>32</v>
      </c>
      <c r="O113" s="22">
        <v>43206</v>
      </c>
      <c r="P113" s="40">
        <f t="shared" si="3"/>
        <v>5</v>
      </c>
      <c r="Q113" s="13" t="s">
        <v>4080</v>
      </c>
      <c r="R113" s="42" t="s">
        <v>134</v>
      </c>
      <c r="S113" s="13"/>
      <c r="T113" s="171"/>
    </row>
    <row r="114" spans="1:20" ht="67.5" x14ac:dyDescent="0.2">
      <c r="A114" s="16">
        <v>112</v>
      </c>
      <c r="B114" s="22">
        <v>43203</v>
      </c>
      <c r="C114" s="39" t="s">
        <v>3467</v>
      </c>
      <c r="D114" s="13" t="s">
        <v>20</v>
      </c>
      <c r="E114" s="13" t="s">
        <v>4081</v>
      </c>
      <c r="F114" s="13" t="s">
        <v>31</v>
      </c>
      <c r="G114" s="13" t="s">
        <v>4081</v>
      </c>
      <c r="H114" s="13" t="s">
        <v>765</v>
      </c>
      <c r="I114" s="13" t="s">
        <v>28</v>
      </c>
      <c r="J114" s="22">
        <v>43201</v>
      </c>
      <c r="K114" s="22">
        <v>43220</v>
      </c>
      <c r="L114" s="40">
        <f t="shared" si="2"/>
        <v>19</v>
      </c>
      <c r="M114" s="13" t="s">
        <v>148</v>
      </c>
      <c r="N114" s="41" t="s">
        <v>32</v>
      </c>
      <c r="O114" s="22">
        <v>43209</v>
      </c>
      <c r="P114" s="40">
        <f t="shared" si="3"/>
        <v>8</v>
      </c>
      <c r="Q114" s="13" t="s">
        <v>4082</v>
      </c>
      <c r="R114" s="42" t="s">
        <v>4083</v>
      </c>
      <c r="S114" s="13"/>
      <c r="T114" s="171"/>
    </row>
    <row r="115" spans="1:20" ht="67.5" x14ac:dyDescent="0.2">
      <c r="A115" s="16">
        <v>113</v>
      </c>
      <c r="B115" s="22">
        <v>43203</v>
      </c>
      <c r="C115" s="39" t="s">
        <v>3467</v>
      </c>
      <c r="D115" s="13" t="s">
        <v>20</v>
      </c>
      <c r="E115" s="13" t="s">
        <v>4084</v>
      </c>
      <c r="F115" s="13" t="s">
        <v>31</v>
      </c>
      <c r="G115" s="13" t="s">
        <v>4084</v>
      </c>
      <c r="H115" s="13" t="s">
        <v>765</v>
      </c>
      <c r="I115" s="13" t="s">
        <v>28</v>
      </c>
      <c r="J115" s="22">
        <v>43201</v>
      </c>
      <c r="K115" s="22">
        <v>43220</v>
      </c>
      <c r="L115" s="40">
        <f t="shared" si="2"/>
        <v>19</v>
      </c>
      <c r="M115" s="13" t="s">
        <v>148</v>
      </c>
      <c r="N115" s="41" t="s">
        <v>32</v>
      </c>
      <c r="O115" s="22">
        <v>43206</v>
      </c>
      <c r="P115" s="40">
        <f t="shared" si="3"/>
        <v>5</v>
      </c>
      <c r="Q115" s="13" t="s">
        <v>4085</v>
      </c>
      <c r="R115" s="42" t="s">
        <v>134</v>
      </c>
      <c r="S115" s="13"/>
      <c r="T115" s="171"/>
    </row>
    <row r="116" spans="1:20" ht="56.25" x14ac:dyDescent="0.2">
      <c r="A116" s="16">
        <v>114</v>
      </c>
      <c r="B116" s="22">
        <v>43203</v>
      </c>
      <c r="C116" s="39" t="s">
        <v>3467</v>
      </c>
      <c r="D116" s="13" t="s">
        <v>20</v>
      </c>
      <c r="E116" s="13" t="s">
        <v>4086</v>
      </c>
      <c r="F116" s="13" t="s">
        <v>31</v>
      </c>
      <c r="G116" s="13" t="s">
        <v>4086</v>
      </c>
      <c r="H116" s="13" t="s">
        <v>765</v>
      </c>
      <c r="I116" s="13" t="s">
        <v>28</v>
      </c>
      <c r="J116" s="22">
        <v>43201</v>
      </c>
      <c r="K116" s="22">
        <v>43220</v>
      </c>
      <c r="L116" s="40">
        <f t="shared" si="2"/>
        <v>19</v>
      </c>
      <c r="M116" s="13" t="s">
        <v>148</v>
      </c>
      <c r="N116" s="41" t="s">
        <v>32</v>
      </c>
      <c r="O116" s="22">
        <v>43206</v>
      </c>
      <c r="P116" s="40">
        <f t="shared" si="3"/>
        <v>5</v>
      </c>
      <c r="Q116" s="13" t="s">
        <v>4087</v>
      </c>
      <c r="R116" s="42" t="s">
        <v>134</v>
      </c>
      <c r="S116" s="13"/>
      <c r="T116" s="171"/>
    </row>
    <row r="117" spans="1:20" ht="45" x14ac:dyDescent="0.2">
      <c r="A117" s="16">
        <v>115</v>
      </c>
      <c r="B117" s="22">
        <v>43203</v>
      </c>
      <c r="C117" s="39" t="s">
        <v>3467</v>
      </c>
      <c r="D117" s="13" t="s">
        <v>20</v>
      </c>
      <c r="E117" s="13" t="s">
        <v>4088</v>
      </c>
      <c r="F117" s="13" t="s">
        <v>27</v>
      </c>
      <c r="G117" s="13" t="s">
        <v>4088</v>
      </c>
      <c r="H117" s="13" t="s">
        <v>765</v>
      </c>
      <c r="I117" s="13" t="s">
        <v>28</v>
      </c>
      <c r="J117" s="22">
        <v>43201</v>
      </c>
      <c r="K117" s="22">
        <v>43220</v>
      </c>
      <c r="L117" s="40">
        <f t="shared" si="2"/>
        <v>19</v>
      </c>
      <c r="M117" s="13" t="s">
        <v>148</v>
      </c>
      <c r="N117" s="41" t="s">
        <v>32</v>
      </c>
      <c r="O117" s="22">
        <v>43214</v>
      </c>
      <c r="P117" s="40">
        <f t="shared" si="3"/>
        <v>13</v>
      </c>
      <c r="Q117" s="13" t="s">
        <v>4089</v>
      </c>
      <c r="R117" s="42" t="s">
        <v>4083</v>
      </c>
      <c r="S117" s="13"/>
      <c r="T117" s="171"/>
    </row>
    <row r="118" spans="1:20" ht="45" x14ac:dyDescent="0.2">
      <c r="A118" s="16">
        <v>116</v>
      </c>
      <c r="B118" s="22">
        <v>43203</v>
      </c>
      <c r="C118" s="39" t="s">
        <v>3467</v>
      </c>
      <c r="D118" s="13" t="s">
        <v>20</v>
      </c>
      <c r="E118" s="13" t="s">
        <v>4090</v>
      </c>
      <c r="F118" s="13" t="s">
        <v>31</v>
      </c>
      <c r="G118" s="13" t="s">
        <v>4090</v>
      </c>
      <c r="H118" s="13" t="s">
        <v>765</v>
      </c>
      <c r="I118" s="13" t="s">
        <v>28</v>
      </c>
      <c r="J118" s="22">
        <v>43201</v>
      </c>
      <c r="K118" s="22">
        <v>43220</v>
      </c>
      <c r="L118" s="40">
        <f t="shared" si="2"/>
        <v>19</v>
      </c>
      <c r="M118" s="13" t="s">
        <v>148</v>
      </c>
      <c r="N118" s="41" t="s">
        <v>32</v>
      </c>
      <c r="O118" s="22">
        <v>43216</v>
      </c>
      <c r="P118" s="40">
        <f t="shared" si="3"/>
        <v>15</v>
      </c>
      <c r="Q118" s="13" t="s">
        <v>4091</v>
      </c>
      <c r="R118" s="42" t="s">
        <v>4070</v>
      </c>
      <c r="S118" s="13"/>
      <c r="T118" s="171"/>
    </row>
    <row r="119" spans="1:20" ht="67.5" x14ac:dyDescent="0.2">
      <c r="A119" s="16">
        <v>117</v>
      </c>
      <c r="B119" s="22">
        <v>43203</v>
      </c>
      <c r="C119" s="39" t="s">
        <v>3467</v>
      </c>
      <c r="D119" s="13" t="s">
        <v>20</v>
      </c>
      <c r="E119" s="13" t="s">
        <v>4092</v>
      </c>
      <c r="F119" s="13" t="s">
        <v>31</v>
      </c>
      <c r="G119" s="13" t="s">
        <v>4092</v>
      </c>
      <c r="H119" s="13" t="s">
        <v>765</v>
      </c>
      <c r="I119" s="13" t="s">
        <v>28</v>
      </c>
      <c r="J119" s="22">
        <v>43201</v>
      </c>
      <c r="K119" s="22">
        <v>43220</v>
      </c>
      <c r="L119" s="40">
        <f t="shared" si="2"/>
        <v>19</v>
      </c>
      <c r="M119" s="13" t="s">
        <v>148</v>
      </c>
      <c r="N119" s="41" t="s">
        <v>32</v>
      </c>
      <c r="O119" s="22">
        <v>43209</v>
      </c>
      <c r="P119" s="40">
        <f t="shared" si="3"/>
        <v>8</v>
      </c>
      <c r="Q119" s="13" t="s">
        <v>4093</v>
      </c>
      <c r="R119" s="42" t="s">
        <v>4070</v>
      </c>
      <c r="S119" s="13"/>
      <c r="T119" s="171"/>
    </row>
    <row r="120" spans="1:20" ht="33.75" x14ac:dyDescent="0.2">
      <c r="A120" s="16">
        <v>118</v>
      </c>
      <c r="B120" s="22">
        <v>43205</v>
      </c>
      <c r="C120" s="39" t="s">
        <v>3467</v>
      </c>
      <c r="D120" s="13" t="s">
        <v>20</v>
      </c>
      <c r="E120" s="13" t="s">
        <v>4094</v>
      </c>
      <c r="F120" s="13" t="s">
        <v>31</v>
      </c>
      <c r="G120" s="13" t="s">
        <v>4094</v>
      </c>
      <c r="H120" s="13" t="s">
        <v>765</v>
      </c>
      <c r="I120" s="13" t="s">
        <v>28</v>
      </c>
      <c r="J120" s="22">
        <v>43201</v>
      </c>
      <c r="K120" s="22">
        <v>43220</v>
      </c>
      <c r="L120" s="40">
        <f t="shared" si="2"/>
        <v>19</v>
      </c>
      <c r="M120" s="13" t="s">
        <v>148</v>
      </c>
      <c r="N120" s="41" t="s">
        <v>32</v>
      </c>
      <c r="O120" s="22">
        <v>43210</v>
      </c>
      <c r="P120" s="40">
        <f t="shared" si="3"/>
        <v>9</v>
      </c>
      <c r="Q120" s="13" t="s">
        <v>4095</v>
      </c>
      <c r="R120" s="42" t="s">
        <v>4070</v>
      </c>
      <c r="S120" s="13"/>
      <c r="T120" s="171"/>
    </row>
    <row r="121" spans="1:20" ht="56.25" x14ac:dyDescent="0.2">
      <c r="A121" s="16">
        <v>119</v>
      </c>
      <c r="B121" s="22">
        <v>43207</v>
      </c>
      <c r="C121" s="39" t="s">
        <v>3467</v>
      </c>
      <c r="D121" s="13" t="s">
        <v>20</v>
      </c>
      <c r="E121" s="13" t="s">
        <v>4096</v>
      </c>
      <c r="F121" s="13" t="s">
        <v>31</v>
      </c>
      <c r="G121" s="13" t="s">
        <v>4096</v>
      </c>
      <c r="H121" s="13" t="s">
        <v>765</v>
      </c>
      <c r="I121" s="13" t="s">
        <v>28</v>
      </c>
      <c r="J121" s="22">
        <v>43207</v>
      </c>
      <c r="K121" s="22">
        <v>43237</v>
      </c>
      <c r="L121" s="40">
        <f t="shared" si="2"/>
        <v>30</v>
      </c>
      <c r="M121" s="13" t="s">
        <v>148</v>
      </c>
      <c r="N121" s="41" t="s">
        <v>32</v>
      </c>
      <c r="O121" s="22">
        <v>43216</v>
      </c>
      <c r="P121" s="40">
        <f t="shared" si="3"/>
        <v>9</v>
      </c>
      <c r="Q121" s="13" t="s">
        <v>4097</v>
      </c>
      <c r="R121" s="42" t="s">
        <v>4070</v>
      </c>
      <c r="S121" s="13"/>
      <c r="T121" s="171"/>
    </row>
    <row r="122" spans="1:20" ht="45" x14ac:dyDescent="0.2">
      <c r="A122" s="16">
        <v>120</v>
      </c>
      <c r="B122" s="22">
        <v>43209</v>
      </c>
      <c r="C122" s="39" t="s">
        <v>3467</v>
      </c>
      <c r="D122" s="13" t="s">
        <v>26</v>
      </c>
      <c r="E122" s="13" t="s">
        <v>4098</v>
      </c>
      <c r="F122" s="13" t="s">
        <v>31</v>
      </c>
      <c r="G122" s="13" t="s">
        <v>4098</v>
      </c>
      <c r="H122" s="13" t="s">
        <v>765</v>
      </c>
      <c r="I122" s="13" t="s">
        <v>28</v>
      </c>
      <c r="J122" s="22">
        <v>43209</v>
      </c>
      <c r="K122" s="22">
        <v>43239</v>
      </c>
      <c r="L122" s="40">
        <f t="shared" si="2"/>
        <v>30</v>
      </c>
      <c r="M122" s="13" t="s">
        <v>148</v>
      </c>
      <c r="N122" s="41" t="s">
        <v>32</v>
      </c>
      <c r="O122" s="22">
        <v>43220</v>
      </c>
      <c r="P122" s="40">
        <f t="shared" si="3"/>
        <v>11</v>
      </c>
      <c r="Q122" s="13" t="s">
        <v>4099</v>
      </c>
      <c r="R122" s="42" t="s">
        <v>134</v>
      </c>
      <c r="S122" s="13"/>
      <c r="T122" s="171"/>
    </row>
    <row r="123" spans="1:20" ht="45" x14ac:dyDescent="0.2">
      <c r="A123" s="16">
        <v>121</v>
      </c>
      <c r="B123" s="22">
        <v>43209</v>
      </c>
      <c r="C123" s="39" t="s">
        <v>3467</v>
      </c>
      <c r="D123" s="13" t="s">
        <v>30</v>
      </c>
      <c r="E123" s="13" t="s">
        <v>4100</v>
      </c>
      <c r="F123" s="13" t="s">
        <v>31</v>
      </c>
      <c r="G123" s="13" t="s">
        <v>4100</v>
      </c>
      <c r="H123" s="13" t="s">
        <v>765</v>
      </c>
      <c r="I123" s="13" t="s">
        <v>28</v>
      </c>
      <c r="J123" s="22">
        <v>43209</v>
      </c>
      <c r="K123" s="22">
        <v>43239</v>
      </c>
      <c r="L123" s="40">
        <f t="shared" si="2"/>
        <v>30</v>
      </c>
      <c r="M123" s="13" t="s">
        <v>148</v>
      </c>
      <c r="N123" s="41" t="s">
        <v>32</v>
      </c>
      <c r="O123" s="22">
        <v>43215</v>
      </c>
      <c r="P123" s="40">
        <f t="shared" si="3"/>
        <v>6</v>
      </c>
      <c r="Q123" s="13" t="s">
        <v>4101</v>
      </c>
      <c r="R123" s="42" t="s">
        <v>74</v>
      </c>
      <c r="S123" s="13"/>
      <c r="T123" s="171"/>
    </row>
    <row r="124" spans="1:20" ht="56.25" x14ac:dyDescent="0.2">
      <c r="A124" s="16">
        <v>122</v>
      </c>
      <c r="B124" s="22">
        <v>43209</v>
      </c>
      <c r="C124" s="39" t="s">
        <v>3467</v>
      </c>
      <c r="D124" s="13" t="s">
        <v>20</v>
      </c>
      <c r="E124" s="13" t="s">
        <v>4102</v>
      </c>
      <c r="F124" s="13" t="s">
        <v>48</v>
      </c>
      <c r="G124" s="13" t="s">
        <v>4102</v>
      </c>
      <c r="H124" s="13" t="s">
        <v>765</v>
      </c>
      <c r="I124" s="13" t="s">
        <v>28</v>
      </c>
      <c r="J124" s="22">
        <v>43209</v>
      </c>
      <c r="K124" s="22">
        <v>43239</v>
      </c>
      <c r="L124" s="40">
        <f t="shared" si="2"/>
        <v>30</v>
      </c>
      <c r="M124" s="13" t="s">
        <v>148</v>
      </c>
      <c r="N124" s="41" t="s">
        <v>32</v>
      </c>
      <c r="O124" s="22">
        <v>43213</v>
      </c>
      <c r="P124" s="40">
        <f t="shared" si="3"/>
        <v>4</v>
      </c>
      <c r="Q124" s="13" t="s">
        <v>4103</v>
      </c>
      <c r="R124" s="42" t="s">
        <v>4104</v>
      </c>
      <c r="S124" s="13"/>
      <c r="T124" s="171"/>
    </row>
    <row r="125" spans="1:20" ht="67.5" x14ac:dyDescent="0.2">
      <c r="A125" s="16">
        <v>123</v>
      </c>
      <c r="B125" s="22">
        <v>43209</v>
      </c>
      <c r="C125" s="39" t="s">
        <v>3467</v>
      </c>
      <c r="D125" s="13" t="s">
        <v>30</v>
      </c>
      <c r="E125" s="13" t="s">
        <v>4105</v>
      </c>
      <c r="F125" s="13" t="s">
        <v>27</v>
      </c>
      <c r="G125" s="13" t="s">
        <v>4105</v>
      </c>
      <c r="H125" s="13" t="s">
        <v>765</v>
      </c>
      <c r="I125" s="13" t="s">
        <v>28</v>
      </c>
      <c r="J125" s="22">
        <v>43209</v>
      </c>
      <c r="K125" s="22">
        <v>43239</v>
      </c>
      <c r="L125" s="40">
        <f t="shared" si="2"/>
        <v>30</v>
      </c>
      <c r="M125" s="13" t="s">
        <v>795</v>
      </c>
      <c r="N125" s="41" t="s">
        <v>32</v>
      </c>
      <c r="O125" s="22">
        <v>43214</v>
      </c>
      <c r="P125" s="40">
        <f t="shared" si="3"/>
        <v>5</v>
      </c>
      <c r="Q125" s="13" t="s">
        <v>4106</v>
      </c>
      <c r="R125" s="42" t="s">
        <v>4073</v>
      </c>
      <c r="S125" s="13"/>
      <c r="T125" s="171"/>
    </row>
    <row r="126" spans="1:20" ht="56.25" x14ac:dyDescent="0.2">
      <c r="A126" s="16">
        <v>124</v>
      </c>
      <c r="B126" s="22">
        <v>43209</v>
      </c>
      <c r="C126" s="39" t="s">
        <v>3467</v>
      </c>
      <c r="D126" s="13" t="s">
        <v>30</v>
      </c>
      <c r="E126" s="13" t="s">
        <v>4107</v>
      </c>
      <c r="F126" s="13" t="s">
        <v>27</v>
      </c>
      <c r="G126" s="13" t="s">
        <v>4107</v>
      </c>
      <c r="H126" s="13" t="s">
        <v>765</v>
      </c>
      <c r="I126" s="13" t="s">
        <v>28</v>
      </c>
      <c r="J126" s="22">
        <v>43209</v>
      </c>
      <c r="K126" s="22">
        <v>43239</v>
      </c>
      <c r="L126" s="40">
        <f t="shared" si="2"/>
        <v>30</v>
      </c>
      <c r="M126" s="13" t="s">
        <v>795</v>
      </c>
      <c r="N126" s="41" t="s">
        <v>32</v>
      </c>
      <c r="O126" s="22">
        <v>43214</v>
      </c>
      <c r="P126" s="40">
        <f t="shared" si="3"/>
        <v>5</v>
      </c>
      <c r="Q126" s="13" t="s">
        <v>4108</v>
      </c>
      <c r="R126" s="42" t="s">
        <v>4073</v>
      </c>
      <c r="S126" s="13"/>
      <c r="T126" s="171"/>
    </row>
    <row r="127" spans="1:20" ht="67.5" x14ac:dyDescent="0.2">
      <c r="A127" s="16">
        <v>125</v>
      </c>
      <c r="B127" s="22">
        <v>43209</v>
      </c>
      <c r="C127" s="39" t="s">
        <v>3467</v>
      </c>
      <c r="D127" s="13" t="s">
        <v>30</v>
      </c>
      <c r="E127" s="13" t="s">
        <v>4109</v>
      </c>
      <c r="F127" s="13" t="s">
        <v>27</v>
      </c>
      <c r="G127" s="13" t="s">
        <v>4109</v>
      </c>
      <c r="H127" s="13" t="s">
        <v>765</v>
      </c>
      <c r="I127" s="13" t="s">
        <v>28</v>
      </c>
      <c r="J127" s="22">
        <v>43209</v>
      </c>
      <c r="K127" s="22">
        <v>43239</v>
      </c>
      <c r="L127" s="40">
        <f t="shared" si="2"/>
        <v>30</v>
      </c>
      <c r="M127" s="13" t="s">
        <v>795</v>
      </c>
      <c r="N127" s="41" t="s">
        <v>32</v>
      </c>
      <c r="O127" s="22">
        <v>43214</v>
      </c>
      <c r="P127" s="40">
        <f t="shared" si="3"/>
        <v>5</v>
      </c>
      <c r="Q127" s="13" t="s">
        <v>4110</v>
      </c>
      <c r="R127" s="42" t="s">
        <v>4073</v>
      </c>
      <c r="S127" s="13"/>
      <c r="T127" s="171"/>
    </row>
    <row r="128" spans="1:20" ht="67.5" x14ac:dyDescent="0.2">
      <c r="A128" s="16">
        <v>126</v>
      </c>
      <c r="B128" s="22">
        <v>43209</v>
      </c>
      <c r="C128" s="39" t="s">
        <v>3467</v>
      </c>
      <c r="D128" s="13" t="s">
        <v>30</v>
      </c>
      <c r="E128" s="13" t="s">
        <v>4111</v>
      </c>
      <c r="F128" s="13" t="s">
        <v>27</v>
      </c>
      <c r="G128" s="13" t="s">
        <v>4111</v>
      </c>
      <c r="H128" s="13" t="s">
        <v>765</v>
      </c>
      <c r="I128" s="13" t="s">
        <v>28</v>
      </c>
      <c r="J128" s="22">
        <v>43209</v>
      </c>
      <c r="K128" s="22">
        <v>43239</v>
      </c>
      <c r="L128" s="40">
        <f t="shared" si="2"/>
        <v>30</v>
      </c>
      <c r="M128" s="13" t="s">
        <v>795</v>
      </c>
      <c r="N128" s="41" t="s">
        <v>32</v>
      </c>
      <c r="O128" s="22">
        <v>43214</v>
      </c>
      <c r="P128" s="40">
        <f t="shared" si="3"/>
        <v>5</v>
      </c>
      <c r="Q128" s="13" t="s">
        <v>4112</v>
      </c>
      <c r="R128" s="42" t="s">
        <v>4073</v>
      </c>
      <c r="S128" s="13"/>
      <c r="T128" s="171"/>
    </row>
    <row r="129" spans="1:20" ht="67.5" x14ac:dyDescent="0.2">
      <c r="A129" s="16">
        <v>127</v>
      </c>
      <c r="B129" s="22">
        <v>43209</v>
      </c>
      <c r="C129" s="39" t="s">
        <v>3467</v>
      </c>
      <c r="D129" s="13" t="s">
        <v>30</v>
      </c>
      <c r="E129" s="13" t="s">
        <v>4113</v>
      </c>
      <c r="F129" s="13" t="s">
        <v>27</v>
      </c>
      <c r="G129" s="13" t="s">
        <v>4113</v>
      </c>
      <c r="H129" s="13" t="s">
        <v>765</v>
      </c>
      <c r="I129" s="13" t="s">
        <v>28</v>
      </c>
      <c r="J129" s="22">
        <v>43209</v>
      </c>
      <c r="K129" s="22">
        <v>43239</v>
      </c>
      <c r="L129" s="40">
        <f t="shared" si="2"/>
        <v>30</v>
      </c>
      <c r="M129" s="13" t="s">
        <v>795</v>
      </c>
      <c r="N129" s="41" t="s">
        <v>32</v>
      </c>
      <c r="O129" s="22">
        <v>43213</v>
      </c>
      <c r="P129" s="40">
        <f t="shared" si="3"/>
        <v>4</v>
      </c>
      <c r="Q129" s="13" t="s">
        <v>4114</v>
      </c>
      <c r="R129" s="42" t="s">
        <v>1822</v>
      </c>
      <c r="S129" s="13"/>
      <c r="T129" s="171"/>
    </row>
    <row r="130" spans="1:20" ht="78.75" x14ac:dyDescent="0.2">
      <c r="A130" s="16">
        <v>128</v>
      </c>
      <c r="B130" s="22">
        <v>43214</v>
      </c>
      <c r="C130" s="39" t="s">
        <v>3467</v>
      </c>
      <c r="D130" s="13" t="s">
        <v>30</v>
      </c>
      <c r="E130" s="13" t="s">
        <v>4115</v>
      </c>
      <c r="F130" s="13" t="s">
        <v>27</v>
      </c>
      <c r="G130" s="13" t="s">
        <v>4115</v>
      </c>
      <c r="H130" s="13" t="s">
        <v>765</v>
      </c>
      <c r="I130" s="13" t="s">
        <v>28</v>
      </c>
      <c r="J130" s="22">
        <v>43214</v>
      </c>
      <c r="K130" s="22">
        <v>43244</v>
      </c>
      <c r="L130" s="40">
        <f t="shared" si="2"/>
        <v>30</v>
      </c>
      <c r="M130" s="13" t="s">
        <v>795</v>
      </c>
      <c r="N130" s="41" t="s">
        <v>32</v>
      </c>
      <c r="O130" s="22">
        <v>43237</v>
      </c>
      <c r="P130" s="40">
        <f t="shared" si="3"/>
        <v>23</v>
      </c>
      <c r="Q130" s="13" t="s">
        <v>5728</v>
      </c>
      <c r="R130" s="42" t="s">
        <v>5729</v>
      </c>
      <c r="S130" s="13"/>
      <c r="T130" s="171"/>
    </row>
    <row r="131" spans="1:20" ht="56.25" x14ac:dyDescent="0.2">
      <c r="A131" s="16">
        <v>129</v>
      </c>
      <c r="B131" s="22">
        <v>43214</v>
      </c>
      <c r="C131" s="39" t="s">
        <v>3467</v>
      </c>
      <c r="D131" s="13" t="s">
        <v>20</v>
      </c>
      <c r="E131" s="13" t="s">
        <v>4116</v>
      </c>
      <c r="F131" s="13" t="s">
        <v>31</v>
      </c>
      <c r="G131" s="13" t="s">
        <v>4116</v>
      </c>
      <c r="H131" s="13" t="s">
        <v>765</v>
      </c>
      <c r="I131" s="13" t="s">
        <v>28</v>
      </c>
      <c r="J131" s="22">
        <v>43214</v>
      </c>
      <c r="K131" s="22">
        <v>43244</v>
      </c>
      <c r="L131" s="40">
        <f t="shared" si="2"/>
        <v>30</v>
      </c>
      <c r="M131" s="13" t="s">
        <v>148</v>
      </c>
      <c r="N131" s="41" t="s">
        <v>32</v>
      </c>
      <c r="O131" s="22">
        <v>43217</v>
      </c>
      <c r="P131" s="40">
        <f t="shared" si="3"/>
        <v>3</v>
      </c>
      <c r="Q131" s="13" t="s">
        <v>4117</v>
      </c>
      <c r="R131" s="42" t="s">
        <v>4118</v>
      </c>
      <c r="S131" s="13"/>
      <c r="T131" s="171"/>
    </row>
    <row r="132" spans="1:20" ht="56.25" x14ac:dyDescent="0.2">
      <c r="A132" s="16">
        <v>130</v>
      </c>
      <c r="B132" s="22">
        <v>43214</v>
      </c>
      <c r="C132" s="39" t="s">
        <v>3467</v>
      </c>
      <c r="D132" s="13" t="s">
        <v>20</v>
      </c>
      <c r="E132" s="13" t="s">
        <v>4119</v>
      </c>
      <c r="F132" s="13" t="s">
        <v>31</v>
      </c>
      <c r="G132" s="13" t="s">
        <v>4119</v>
      </c>
      <c r="H132" s="13" t="s">
        <v>765</v>
      </c>
      <c r="I132" s="13" t="s">
        <v>28</v>
      </c>
      <c r="J132" s="22">
        <v>43214</v>
      </c>
      <c r="K132" s="22">
        <v>43244</v>
      </c>
      <c r="L132" s="40">
        <f t="shared" ref="L132:L168" si="4">+K132-J132</f>
        <v>30</v>
      </c>
      <c r="M132" s="13" t="s">
        <v>148</v>
      </c>
      <c r="N132" s="41" t="s">
        <v>32</v>
      </c>
      <c r="O132" s="22">
        <v>43230</v>
      </c>
      <c r="P132" s="40">
        <f t="shared" ref="P132:P168" si="5">+O132-J132</f>
        <v>16</v>
      </c>
      <c r="Q132" s="13" t="s">
        <v>5730</v>
      </c>
      <c r="R132" s="42" t="s">
        <v>4118</v>
      </c>
      <c r="S132" s="13"/>
      <c r="T132" s="171"/>
    </row>
    <row r="133" spans="1:20" ht="45" x14ac:dyDescent="0.2">
      <c r="A133" s="16">
        <v>131</v>
      </c>
      <c r="B133" s="22">
        <v>43215</v>
      </c>
      <c r="C133" s="39" t="s">
        <v>3467</v>
      </c>
      <c r="D133" s="13" t="s">
        <v>20</v>
      </c>
      <c r="E133" s="13" t="s">
        <v>4120</v>
      </c>
      <c r="F133" s="13" t="s">
        <v>27</v>
      </c>
      <c r="G133" s="13" t="s">
        <v>4120</v>
      </c>
      <c r="H133" s="13" t="s">
        <v>765</v>
      </c>
      <c r="I133" s="13" t="s">
        <v>28</v>
      </c>
      <c r="J133" s="22">
        <v>43215</v>
      </c>
      <c r="K133" s="22">
        <v>43245</v>
      </c>
      <c r="L133" s="40">
        <f t="shared" si="4"/>
        <v>30</v>
      </c>
      <c r="M133" s="13" t="s">
        <v>795</v>
      </c>
      <c r="N133" s="41" t="s">
        <v>32</v>
      </c>
      <c r="O133" s="22">
        <v>43242</v>
      </c>
      <c r="P133" s="40">
        <f t="shared" si="5"/>
        <v>27</v>
      </c>
      <c r="Q133" s="13" t="s">
        <v>5731</v>
      </c>
      <c r="R133" s="42" t="s">
        <v>5732</v>
      </c>
      <c r="S133" s="13"/>
      <c r="T133" s="171"/>
    </row>
    <row r="134" spans="1:20" ht="90" x14ac:dyDescent="0.2">
      <c r="A134" s="16">
        <v>132</v>
      </c>
      <c r="B134" s="22">
        <v>43216</v>
      </c>
      <c r="C134" s="39" t="s">
        <v>3467</v>
      </c>
      <c r="D134" s="13" t="s">
        <v>30</v>
      </c>
      <c r="E134" s="13" t="s">
        <v>4121</v>
      </c>
      <c r="F134" s="13" t="s">
        <v>27</v>
      </c>
      <c r="G134" s="13" t="s">
        <v>4121</v>
      </c>
      <c r="H134" s="13" t="s">
        <v>765</v>
      </c>
      <c r="I134" s="13" t="s">
        <v>28</v>
      </c>
      <c r="J134" s="22">
        <v>43215</v>
      </c>
      <c r="K134" s="22">
        <v>43245</v>
      </c>
      <c r="L134" s="40">
        <f t="shared" si="4"/>
        <v>30</v>
      </c>
      <c r="M134" s="13" t="s">
        <v>795</v>
      </c>
      <c r="N134" s="41" t="s">
        <v>32</v>
      </c>
      <c r="O134" s="22">
        <v>43215</v>
      </c>
      <c r="P134" s="40">
        <f t="shared" si="5"/>
        <v>0</v>
      </c>
      <c r="Q134" s="13" t="s">
        <v>4122</v>
      </c>
      <c r="R134" s="42" t="s">
        <v>1822</v>
      </c>
      <c r="S134" s="13"/>
      <c r="T134" s="171"/>
    </row>
    <row r="135" spans="1:20" ht="56.25" x14ac:dyDescent="0.2">
      <c r="A135" s="16">
        <v>133</v>
      </c>
      <c r="B135" s="22">
        <v>43216</v>
      </c>
      <c r="C135" s="39" t="s">
        <v>3467</v>
      </c>
      <c r="D135" s="13" t="s">
        <v>30</v>
      </c>
      <c r="E135" s="13" t="s">
        <v>4123</v>
      </c>
      <c r="F135" s="13" t="s">
        <v>27</v>
      </c>
      <c r="G135" s="13" t="s">
        <v>4123</v>
      </c>
      <c r="H135" s="13" t="s">
        <v>765</v>
      </c>
      <c r="I135" s="13" t="s">
        <v>28</v>
      </c>
      <c r="J135" s="22">
        <v>43216</v>
      </c>
      <c r="K135" s="22">
        <v>43246</v>
      </c>
      <c r="L135" s="40">
        <f t="shared" si="4"/>
        <v>30</v>
      </c>
      <c r="M135" s="13" t="s">
        <v>795</v>
      </c>
      <c r="N135" s="41" t="s">
        <v>32</v>
      </c>
      <c r="O135" s="22">
        <v>43222</v>
      </c>
      <c r="P135" s="40">
        <f t="shared" si="5"/>
        <v>6</v>
      </c>
      <c r="Q135" s="13" t="s">
        <v>5733</v>
      </c>
      <c r="R135" s="42" t="s">
        <v>1822</v>
      </c>
      <c r="S135" s="13"/>
      <c r="T135" s="171"/>
    </row>
    <row r="136" spans="1:20" ht="56.25" x14ac:dyDescent="0.2">
      <c r="A136" s="16">
        <v>134</v>
      </c>
      <c r="B136" s="22">
        <v>43222</v>
      </c>
      <c r="C136" s="39" t="s">
        <v>4768</v>
      </c>
      <c r="D136" s="13" t="s">
        <v>20</v>
      </c>
      <c r="E136" s="13" t="s">
        <v>5734</v>
      </c>
      <c r="F136" s="13" t="s">
        <v>48</v>
      </c>
      <c r="G136" s="13" t="s">
        <v>5734</v>
      </c>
      <c r="H136" s="13" t="s">
        <v>765</v>
      </c>
      <c r="I136" s="13" t="s">
        <v>28</v>
      </c>
      <c r="J136" s="22">
        <v>43222</v>
      </c>
      <c r="K136" s="22">
        <v>43253</v>
      </c>
      <c r="L136" s="40">
        <f t="shared" si="4"/>
        <v>31</v>
      </c>
      <c r="M136" s="13" t="s">
        <v>795</v>
      </c>
      <c r="N136" s="41" t="s">
        <v>32</v>
      </c>
      <c r="O136" s="22">
        <v>43242</v>
      </c>
      <c r="P136" s="40">
        <f t="shared" si="5"/>
        <v>20</v>
      </c>
      <c r="Q136" s="13" t="s">
        <v>5735</v>
      </c>
      <c r="R136" s="42" t="s">
        <v>5732</v>
      </c>
      <c r="S136" s="13"/>
      <c r="T136" s="171"/>
    </row>
    <row r="137" spans="1:20" ht="33.75" x14ac:dyDescent="0.2">
      <c r="A137" s="16">
        <v>135</v>
      </c>
      <c r="B137" s="22">
        <v>43223</v>
      </c>
      <c r="C137" s="39" t="s">
        <v>4768</v>
      </c>
      <c r="D137" s="13" t="s">
        <v>20</v>
      </c>
      <c r="E137" s="13" t="s">
        <v>5736</v>
      </c>
      <c r="F137" s="13" t="s">
        <v>31</v>
      </c>
      <c r="G137" s="13" t="s">
        <v>5736</v>
      </c>
      <c r="H137" s="13" t="s">
        <v>765</v>
      </c>
      <c r="I137" s="13" t="s">
        <v>28</v>
      </c>
      <c r="J137" s="22">
        <v>43223</v>
      </c>
      <c r="K137" s="22">
        <v>43254</v>
      </c>
      <c r="L137" s="40">
        <f t="shared" si="4"/>
        <v>31</v>
      </c>
      <c r="M137" s="13" t="s">
        <v>148</v>
      </c>
      <c r="N137" s="41" t="s">
        <v>32</v>
      </c>
      <c r="O137" s="22">
        <v>43271</v>
      </c>
      <c r="P137" s="40">
        <f t="shared" si="5"/>
        <v>48</v>
      </c>
      <c r="Q137" s="13" t="s">
        <v>5737</v>
      </c>
      <c r="R137" s="42" t="s">
        <v>5738</v>
      </c>
      <c r="S137" s="13"/>
      <c r="T137" s="171"/>
    </row>
    <row r="138" spans="1:20" ht="56.25" x14ac:dyDescent="0.2">
      <c r="A138" s="16">
        <v>136</v>
      </c>
      <c r="B138" s="22">
        <v>43224</v>
      </c>
      <c r="C138" s="39" t="s">
        <v>4768</v>
      </c>
      <c r="D138" s="13" t="s">
        <v>20</v>
      </c>
      <c r="E138" s="13" t="s">
        <v>5739</v>
      </c>
      <c r="F138" s="13" t="s">
        <v>27</v>
      </c>
      <c r="G138" s="13" t="s">
        <v>5739</v>
      </c>
      <c r="H138" s="13" t="s">
        <v>765</v>
      </c>
      <c r="I138" s="13" t="s">
        <v>28</v>
      </c>
      <c r="J138" s="22">
        <v>43224</v>
      </c>
      <c r="K138" s="22">
        <v>43255</v>
      </c>
      <c r="L138" s="40">
        <f t="shared" si="4"/>
        <v>31</v>
      </c>
      <c r="M138" s="13" t="s">
        <v>795</v>
      </c>
      <c r="N138" s="41" t="s">
        <v>32</v>
      </c>
      <c r="O138" s="22">
        <v>43242</v>
      </c>
      <c r="P138" s="40">
        <f t="shared" si="5"/>
        <v>18</v>
      </c>
      <c r="Q138" s="13" t="s">
        <v>5740</v>
      </c>
      <c r="R138" s="42" t="s">
        <v>5732</v>
      </c>
      <c r="S138" s="13"/>
      <c r="T138" s="171"/>
    </row>
    <row r="139" spans="1:20" ht="45" x14ac:dyDescent="0.2">
      <c r="A139" s="16">
        <v>137</v>
      </c>
      <c r="B139" s="22">
        <v>43224</v>
      </c>
      <c r="C139" s="39" t="s">
        <v>4768</v>
      </c>
      <c r="D139" s="13" t="s">
        <v>20</v>
      </c>
      <c r="E139" s="13" t="s">
        <v>5741</v>
      </c>
      <c r="F139" s="13" t="s">
        <v>31</v>
      </c>
      <c r="G139" s="13" t="s">
        <v>5741</v>
      </c>
      <c r="H139" s="13" t="s">
        <v>765</v>
      </c>
      <c r="I139" s="13" t="s">
        <v>28</v>
      </c>
      <c r="J139" s="22">
        <v>43224</v>
      </c>
      <c r="K139" s="22">
        <v>43255</v>
      </c>
      <c r="L139" s="40">
        <f t="shared" si="4"/>
        <v>31</v>
      </c>
      <c r="M139" s="13" t="s">
        <v>148</v>
      </c>
      <c r="N139" s="41" t="s">
        <v>32</v>
      </c>
      <c r="O139" s="22">
        <v>43227</v>
      </c>
      <c r="P139" s="40">
        <f t="shared" si="5"/>
        <v>3</v>
      </c>
      <c r="Q139" s="13" t="s">
        <v>5742</v>
      </c>
      <c r="R139" s="42" t="s">
        <v>5743</v>
      </c>
      <c r="S139" s="13"/>
      <c r="T139" s="171"/>
    </row>
    <row r="140" spans="1:20" ht="33.75" x14ac:dyDescent="0.2">
      <c r="A140" s="16">
        <v>138</v>
      </c>
      <c r="B140" s="22">
        <v>43224</v>
      </c>
      <c r="C140" s="39" t="s">
        <v>4768</v>
      </c>
      <c r="D140" s="13" t="s">
        <v>20</v>
      </c>
      <c r="E140" s="13" t="s">
        <v>5744</v>
      </c>
      <c r="F140" s="13" t="s">
        <v>31</v>
      </c>
      <c r="G140" s="13" t="s">
        <v>5744</v>
      </c>
      <c r="H140" s="13" t="s">
        <v>765</v>
      </c>
      <c r="I140" s="13" t="s">
        <v>28</v>
      </c>
      <c r="J140" s="22">
        <v>43224</v>
      </c>
      <c r="K140" s="22">
        <v>43255</v>
      </c>
      <c r="L140" s="40">
        <f t="shared" si="4"/>
        <v>31</v>
      </c>
      <c r="M140" s="13" t="s">
        <v>148</v>
      </c>
      <c r="N140" s="41" t="s">
        <v>32</v>
      </c>
      <c r="O140" s="22">
        <v>43227</v>
      </c>
      <c r="P140" s="40">
        <f t="shared" si="5"/>
        <v>3</v>
      </c>
      <c r="Q140" s="13" t="s">
        <v>5745</v>
      </c>
      <c r="R140" s="42" t="s">
        <v>134</v>
      </c>
      <c r="S140" s="13"/>
      <c r="T140" s="171"/>
    </row>
    <row r="141" spans="1:20" ht="56.25" x14ac:dyDescent="0.2">
      <c r="A141" s="16">
        <v>139</v>
      </c>
      <c r="B141" s="22">
        <v>43224</v>
      </c>
      <c r="C141" s="39" t="s">
        <v>4768</v>
      </c>
      <c r="D141" s="13" t="s">
        <v>20</v>
      </c>
      <c r="E141" s="13" t="s">
        <v>5746</v>
      </c>
      <c r="F141" s="13" t="s">
        <v>31</v>
      </c>
      <c r="G141" s="13" t="s">
        <v>5746</v>
      </c>
      <c r="H141" s="13" t="s">
        <v>765</v>
      </c>
      <c r="I141" s="13" t="s">
        <v>28</v>
      </c>
      <c r="J141" s="22">
        <v>43224</v>
      </c>
      <c r="K141" s="22">
        <v>43255</v>
      </c>
      <c r="L141" s="40">
        <f t="shared" si="4"/>
        <v>31</v>
      </c>
      <c r="M141" s="13" t="s">
        <v>148</v>
      </c>
      <c r="N141" s="41" t="s">
        <v>32</v>
      </c>
      <c r="O141" s="22">
        <v>43228</v>
      </c>
      <c r="P141" s="40">
        <f t="shared" si="5"/>
        <v>4</v>
      </c>
      <c r="Q141" s="13" t="s">
        <v>5747</v>
      </c>
      <c r="R141" s="42" t="s">
        <v>4118</v>
      </c>
      <c r="S141" s="13"/>
      <c r="T141" s="171"/>
    </row>
    <row r="142" spans="1:20" ht="33.75" x14ac:dyDescent="0.2">
      <c r="A142" s="16">
        <v>140</v>
      </c>
      <c r="B142" s="22">
        <v>43225</v>
      </c>
      <c r="C142" s="39" t="s">
        <v>4768</v>
      </c>
      <c r="D142" s="13" t="s">
        <v>20</v>
      </c>
      <c r="E142" s="13" t="s">
        <v>5748</v>
      </c>
      <c r="F142" s="13" t="s">
        <v>31</v>
      </c>
      <c r="G142" s="13" t="s">
        <v>5748</v>
      </c>
      <c r="H142" s="13" t="s">
        <v>765</v>
      </c>
      <c r="I142" s="13" t="s">
        <v>28</v>
      </c>
      <c r="J142" s="22">
        <v>43225</v>
      </c>
      <c r="K142" s="22">
        <v>43256</v>
      </c>
      <c r="L142" s="40">
        <f t="shared" si="4"/>
        <v>31</v>
      </c>
      <c r="M142" s="13" t="s">
        <v>148</v>
      </c>
      <c r="N142" s="41" t="s">
        <v>32</v>
      </c>
      <c r="O142" s="22">
        <v>43227</v>
      </c>
      <c r="P142" s="40">
        <f t="shared" si="5"/>
        <v>2</v>
      </c>
      <c r="Q142" s="13" t="s">
        <v>5749</v>
      </c>
      <c r="R142" s="42" t="s">
        <v>134</v>
      </c>
      <c r="S142" s="13"/>
      <c r="T142" s="171"/>
    </row>
    <row r="143" spans="1:20" ht="33.75" x14ac:dyDescent="0.2">
      <c r="A143" s="16">
        <v>141</v>
      </c>
      <c r="B143" s="22">
        <v>43225</v>
      </c>
      <c r="C143" s="39" t="s">
        <v>4768</v>
      </c>
      <c r="D143" s="13" t="s">
        <v>20</v>
      </c>
      <c r="E143" s="13" t="s">
        <v>5750</v>
      </c>
      <c r="F143" s="13" t="s">
        <v>31</v>
      </c>
      <c r="G143" s="13" t="s">
        <v>5750</v>
      </c>
      <c r="H143" s="13" t="s">
        <v>765</v>
      </c>
      <c r="I143" s="13" t="s">
        <v>28</v>
      </c>
      <c r="J143" s="22">
        <v>43225</v>
      </c>
      <c r="K143" s="22">
        <v>43256</v>
      </c>
      <c r="L143" s="40">
        <f t="shared" si="4"/>
        <v>31</v>
      </c>
      <c r="M143" s="13" t="s">
        <v>148</v>
      </c>
      <c r="N143" s="41" t="s">
        <v>32</v>
      </c>
      <c r="O143" s="22">
        <v>43231</v>
      </c>
      <c r="P143" s="40">
        <f t="shared" si="5"/>
        <v>6</v>
      </c>
      <c r="Q143" s="13" t="s">
        <v>5751</v>
      </c>
      <c r="R143" s="42" t="s">
        <v>4118</v>
      </c>
      <c r="S143" s="13"/>
      <c r="T143" s="171"/>
    </row>
    <row r="144" spans="1:20" ht="56.25" x14ac:dyDescent="0.2">
      <c r="A144" s="16">
        <v>142</v>
      </c>
      <c r="B144" s="22">
        <v>43225</v>
      </c>
      <c r="C144" s="39" t="s">
        <v>4768</v>
      </c>
      <c r="D144" s="13" t="s">
        <v>20</v>
      </c>
      <c r="E144" s="13" t="s">
        <v>5752</v>
      </c>
      <c r="F144" s="13" t="s">
        <v>27</v>
      </c>
      <c r="G144" s="13" t="s">
        <v>5752</v>
      </c>
      <c r="H144" s="13" t="s">
        <v>765</v>
      </c>
      <c r="I144" s="13" t="s">
        <v>28</v>
      </c>
      <c r="J144" s="22">
        <v>43225</v>
      </c>
      <c r="K144" s="22">
        <v>43256</v>
      </c>
      <c r="L144" s="40">
        <f t="shared" si="4"/>
        <v>31</v>
      </c>
      <c r="M144" s="13" t="s">
        <v>795</v>
      </c>
      <c r="N144" s="41" t="s">
        <v>32</v>
      </c>
      <c r="O144" s="22">
        <v>43242</v>
      </c>
      <c r="P144" s="40">
        <f t="shared" si="5"/>
        <v>17</v>
      </c>
      <c r="Q144" s="13" t="s">
        <v>5753</v>
      </c>
      <c r="R144" s="42" t="s">
        <v>5732</v>
      </c>
      <c r="S144" s="13"/>
      <c r="T144" s="171"/>
    </row>
    <row r="145" spans="1:20" ht="45" x14ac:dyDescent="0.2">
      <c r="A145" s="16">
        <v>143</v>
      </c>
      <c r="B145" s="22">
        <v>43228</v>
      </c>
      <c r="C145" s="39" t="s">
        <v>4768</v>
      </c>
      <c r="D145" s="13" t="s">
        <v>20</v>
      </c>
      <c r="E145" s="13" t="s">
        <v>5754</v>
      </c>
      <c r="F145" s="13" t="s">
        <v>31</v>
      </c>
      <c r="G145" s="13" t="s">
        <v>5754</v>
      </c>
      <c r="H145" s="13" t="s">
        <v>765</v>
      </c>
      <c r="I145" s="13" t="s">
        <v>28</v>
      </c>
      <c r="J145" s="22">
        <v>43228</v>
      </c>
      <c r="K145" s="22">
        <v>43259</v>
      </c>
      <c r="L145" s="40">
        <f t="shared" si="4"/>
        <v>31</v>
      </c>
      <c r="M145" s="13" t="s">
        <v>148</v>
      </c>
      <c r="N145" s="41" t="s">
        <v>32</v>
      </c>
      <c r="O145" s="22">
        <v>43235</v>
      </c>
      <c r="P145" s="40">
        <f t="shared" si="5"/>
        <v>7</v>
      </c>
      <c r="Q145" s="13" t="s">
        <v>5755</v>
      </c>
      <c r="R145" s="42" t="s">
        <v>134</v>
      </c>
      <c r="S145" s="13"/>
      <c r="T145" s="171"/>
    </row>
    <row r="146" spans="1:20" ht="33.75" x14ac:dyDescent="0.2">
      <c r="A146" s="16">
        <v>144</v>
      </c>
      <c r="B146" s="22">
        <v>43228</v>
      </c>
      <c r="C146" s="39" t="s">
        <v>4768</v>
      </c>
      <c r="D146" s="13" t="s">
        <v>20</v>
      </c>
      <c r="E146" s="13" t="s">
        <v>5756</v>
      </c>
      <c r="F146" s="13" t="s">
        <v>31</v>
      </c>
      <c r="G146" s="13" t="s">
        <v>5756</v>
      </c>
      <c r="H146" s="13" t="s">
        <v>765</v>
      </c>
      <c r="I146" s="13" t="s">
        <v>28</v>
      </c>
      <c r="J146" s="22">
        <v>43228</v>
      </c>
      <c r="K146" s="22">
        <v>43259</v>
      </c>
      <c r="L146" s="40">
        <f t="shared" si="4"/>
        <v>31</v>
      </c>
      <c r="M146" s="13" t="s">
        <v>148</v>
      </c>
      <c r="N146" s="41" t="s">
        <v>32</v>
      </c>
      <c r="O146" s="22">
        <v>43242</v>
      </c>
      <c r="P146" s="40">
        <f t="shared" si="5"/>
        <v>14</v>
      </c>
      <c r="Q146" s="13" t="s">
        <v>5757</v>
      </c>
      <c r="R146" s="42" t="s">
        <v>5758</v>
      </c>
      <c r="S146" s="13"/>
      <c r="T146" s="171"/>
    </row>
    <row r="147" spans="1:20" ht="45" x14ac:dyDescent="0.2">
      <c r="A147" s="16">
        <v>145</v>
      </c>
      <c r="B147" s="22">
        <v>43228</v>
      </c>
      <c r="C147" s="39" t="s">
        <v>4768</v>
      </c>
      <c r="D147" s="13" t="s">
        <v>20</v>
      </c>
      <c r="E147" s="13" t="s">
        <v>5759</v>
      </c>
      <c r="F147" s="13" t="s">
        <v>31</v>
      </c>
      <c r="G147" s="13" t="s">
        <v>5759</v>
      </c>
      <c r="H147" s="13" t="s">
        <v>765</v>
      </c>
      <c r="I147" s="13" t="s">
        <v>28</v>
      </c>
      <c r="J147" s="22">
        <v>43228</v>
      </c>
      <c r="K147" s="22">
        <v>43259</v>
      </c>
      <c r="L147" s="40">
        <f t="shared" si="4"/>
        <v>31</v>
      </c>
      <c r="M147" s="13" t="s">
        <v>148</v>
      </c>
      <c r="N147" s="41" t="s">
        <v>32</v>
      </c>
      <c r="O147" s="22">
        <v>43249</v>
      </c>
      <c r="P147" s="40">
        <f t="shared" si="5"/>
        <v>21</v>
      </c>
      <c r="Q147" s="13" t="s">
        <v>5760</v>
      </c>
      <c r="R147" s="42" t="s">
        <v>134</v>
      </c>
      <c r="S147" s="13"/>
      <c r="T147" s="171"/>
    </row>
    <row r="148" spans="1:20" ht="45" x14ac:dyDescent="0.2">
      <c r="A148" s="16">
        <v>146</v>
      </c>
      <c r="B148" s="22">
        <v>43229</v>
      </c>
      <c r="C148" s="39" t="s">
        <v>4768</v>
      </c>
      <c r="D148" s="13" t="s">
        <v>35</v>
      </c>
      <c r="E148" s="13" t="s">
        <v>5761</v>
      </c>
      <c r="F148" s="13" t="s">
        <v>31</v>
      </c>
      <c r="G148" s="13" t="s">
        <v>5761</v>
      </c>
      <c r="H148" s="13" t="s">
        <v>765</v>
      </c>
      <c r="I148" s="13" t="s">
        <v>28</v>
      </c>
      <c r="J148" s="22">
        <v>43229</v>
      </c>
      <c r="K148" s="22">
        <v>43260</v>
      </c>
      <c r="L148" s="40">
        <f t="shared" si="4"/>
        <v>31</v>
      </c>
      <c r="M148" s="13" t="s">
        <v>148</v>
      </c>
      <c r="N148" s="41" t="s">
        <v>32</v>
      </c>
      <c r="O148" s="22">
        <v>43249</v>
      </c>
      <c r="P148" s="40">
        <f t="shared" si="5"/>
        <v>20</v>
      </c>
      <c r="Q148" s="13">
        <v>1410122018</v>
      </c>
      <c r="R148" s="42" t="s">
        <v>134</v>
      </c>
      <c r="S148" s="13"/>
      <c r="T148" s="171"/>
    </row>
    <row r="149" spans="1:20" ht="45" x14ac:dyDescent="0.2">
      <c r="A149" s="16">
        <v>147</v>
      </c>
      <c r="B149" s="22">
        <v>43229</v>
      </c>
      <c r="C149" s="39" t="s">
        <v>4768</v>
      </c>
      <c r="D149" s="13" t="s">
        <v>42</v>
      </c>
      <c r="E149" s="13" t="s">
        <v>5762</v>
      </c>
      <c r="F149" s="13" t="s">
        <v>48</v>
      </c>
      <c r="G149" s="13" t="s">
        <v>5762</v>
      </c>
      <c r="H149" s="13" t="s">
        <v>765</v>
      </c>
      <c r="I149" s="13" t="s">
        <v>28</v>
      </c>
      <c r="J149" s="22">
        <v>43229</v>
      </c>
      <c r="K149" s="22">
        <v>43260</v>
      </c>
      <c r="L149" s="40">
        <f t="shared" si="4"/>
        <v>31</v>
      </c>
      <c r="M149" s="13" t="s">
        <v>795</v>
      </c>
      <c r="N149" s="41" t="s">
        <v>32</v>
      </c>
      <c r="O149" s="22">
        <v>43242</v>
      </c>
      <c r="P149" s="40">
        <f t="shared" si="5"/>
        <v>13</v>
      </c>
      <c r="Q149" s="13" t="s">
        <v>5763</v>
      </c>
      <c r="R149" s="42" t="s">
        <v>5764</v>
      </c>
      <c r="S149" s="13"/>
      <c r="T149" s="171"/>
    </row>
    <row r="150" spans="1:20" ht="33.75" x14ac:dyDescent="0.2">
      <c r="A150" s="16">
        <v>148</v>
      </c>
      <c r="B150" s="22">
        <v>43229</v>
      </c>
      <c r="C150" s="39" t="s">
        <v>4768</v>
      </c>
      <c r="D150" s="13" t="s">
        <v>42</v>
      </c>
      <c r="E150" s="13" t="s">
        <v>5765</v>
      </c>
      <c r="F150" s="13" t="s">
        <v>34</v>
      </c>
      <c r="G150" s="13" t="s">
        <v>5765</v>
      </c>
      <c r="H150" s="13" t="s">
        <v>765</v>
      </c>
      <c r="I150" s="13" t="s">
        <v>28</v>
      </c>
      <c r="J150" s="22">
        <v>43229</v>
      </c>
      <c r="K150" s="22">
        <v>43260</v>
      </c>
      <c r="L150" s="40">
        <f t="shared" si="4"/>
        <v>31</v>
      </c>
      <c r="M150" s="13" t="s">
        <v>148</v>
      </c>
      <c r="N150" s="41" t="s">
        <v>32</v>
      </c>
      <c r="O150" s="22">
        <v>43235</v>
      </c>
      <c r="P150" s="40">
        <f t="shared" si="5"/>
        <v>6</v>
      </c>
      <c r="Q150" s="13" t="s">
        <v>5766</v>
      </c>
      <c r="R150" s="42" t="s">
        <v>134</v>
      </c>
      <c r="S150" s="13"/>
      <c r="T150" s="171"/>
    </row>
    <row r="151" spans="1:20" ht="45" x14ac:dyDescent="0.2">
      <c r="A151" s="16">
        <v>149</v>
      </c>
      <c r="B151" s="22">
        <v>43231</v>
      </c>
      <c r="C151" s="39" t="s">
        <v>4768</v>
      </c>
      <c r="D151" s="13" t="s">
        <v>20</v>
      </c>
      <c r="E151" s="13" t="s">
        <v>5767</v>
      </c>
      <c r="F151" s="13" t="s">
        <v>27</v>
      </c>
      <c r="G151" s="13" t="s">
        <v>5767</v>
      </c>
      <c r="H151" s="13" t="s">
        <v>765</v>
      </c>
      <c r="I151" s="13" t="s">
        <v>28</v>
      </c>
      <c r="J151" s="22">
        <v>43231</v>
      </c>
      <c r="K151" s="22">
        <v>43262</v>
      </c>
      <c r="L151" s="40">
        <f t="shared" si="4"/>
        <v>31</v>
      </c>
      <c r="M151" s="13" t="s">
        <v>795</v>
      </c>
      <c r="N151" s="41" t="s">
        <v>32</v>
      </c>
      <c r="O151" s="22">
        <v>43242</v>
      </c>
      <c r="P151" s="40">
        <f t="shared" si="5"/>
        <v>11</v>
      </c>
      <c r="Q151" s="13" t="s">
        <v>5768</v>
      </c>
      <c r="R151" s="42" t="s">
        <v>5729</v>
      </c>
      <c r="S151" s="13"/>
      <c r="T151" s="171"/>
    </row>
    <row r="152" spans="1:20" ht="45" x14ac:dyDescent="0.2">
      <c r="A152" s="16">
        <v>150</v>
      </c>
      <c r="B152" s="22">
        <v>43232</v>
      </c>
      <c r="C152" s="39" t="s">
        <v>4768</v>
      </c>
      <c r="D152" s="13" t="s">
        <v>20</v>
      </c>
      <c r="E152" s="13" t="s">
        <v>5769</v>
      </c>
      <c r="F152" s="13" t="s">
        <v>27</v>
      </c>
      <c r="G152" s="13" t="s">
        <v>5770</v>
      </c>
      <c r="H152" s="13" t="s">
        <v>765</v>
      </c>
      <c r="I152" s="13" t="s">
        <v>28</v>
      </c>
      <c r="J152" s="22">
        <v>43232</v>
      </c>
      <c r="K152" s="22">
        <v>43263</v>
      </c>
      <c r="L152" s="40">
        <f t="shared" si="4"/>
        <v>31</v>
      </c>
      <c r="M152" s="13" t="s">
        <v>795</v>
      </c>
      <c r="N152" s="41" t="s">
        <v>32</v>
      </c>
      <c r="O152" s="22">
        <v>43242</v>
      </c>
      <c r="P152" s="40">
        <f t="shared" si="5"/>
        <v>10</v>
      </c>
      <c r="Q152" s="13" t="s">
        <v>5771</v>
      </c>
      <c r="R152" s="42" t="s">
        <v>5729</v>
      </c>
      <c r="S152" s="13"/>
      <c r="T152" s="171"/>
    </row>
    <row r="153" spans="1:20" ht="67.5" x14ac:dyDescent="0.2">
      <c r="A153" s="16">
        <v>151</v>
      </c>
      <c r="B153" s="22">
        <v>43236</v>
      </c>
      <c r="C153" s="39" t="s">
        <v>4768</v>
      </c>
      <c r="D153" s="13" t="s">
        <v>20</v>
      </c>
      <c r="E153" s="13" t="s">
        <v>5772</v>
      </c>
      <c r="F153" s="13" t="s">
        <v>31</v>
      </c>
      <c r="G153" s="13" t="s">
        <v>5772</v>
      </c>
      <c r="H153" s="13" t="s">
        <v>765</v>
      </c>
      <c r="I153" s="13" t="s">
        <v>28</v>
      </c>
      <c r="J153" s="22">
        <v>43236</v>
      </c>
      <c r="K153" s="22">
        <v>43267</v>
      </c>
      <c r="L153" s="40">
        <f t="shared" si="4"/>
        <v>31</v>
      </c>
      <c r="M153" s="13" t="s">
        <v>148</v>
      </c>
      <c r="N153" s="41" t="s">
        <v>32</v>
      </c>
      <c r="O153" s="22">
        <v>43241</v>
      </c>
      <c r="P153" s="40">
        <f t="shared" si="5"/>
        <v>5</v>
      </c>
      <c r="Q153" s="13">
        <v>1302592018</v>
      </c>
      <c r="R153" s="42" t="s">
        <v>5773</v>
      </c>
      <c r="S153" s="13"/>
      <c r="T153" s="171"/>
    </row>
    <row r="154" spans="1:20" ht="78.75" x14ac:dyDescent="0.2">
      <c r="A154" s="16">
        <v>152</v>
      </c>
      <c r="B154" s="22">
        <v>43237</v>
      </c>
      <c r="C154" s="39" t="s">
        <v>4768</v>
      </c>
      <c r="D154" s="13" t="s">
        <v>30</v>
      </c>
      <c r="E154" s="13" t="s">
        <v>5774</v>
      </c>
      <c r="F154" s="13" t="s">
        <v>27</v>
      </c>
      <c r="G154" s="13" t="s">
        <v>5774</v>
      </c>
      <c r="H154" s="13" t="s">
        <v>765</v>
      </c>
      <c r="I154" s="13" t="s">
        <v>28</v>
      </c>
      <c r="J154" s="22">
        <v>43237</v>
      </c>
      <c r="K154" s="22">
        <v>43268</v>
      </c>
      <c r="L154" s="40">
        <f t="shared" si="4"/>
        <v>31</v>
      </c>
      <c r="M154" s="13" t="s">
        <v>795</v>
      </c>
      <c r="N154" s="41" t="s">
        <v>32</v>
      </c>
      <c r="O154" s="22">
        <v>43240</v>
      </c>
      <c r="P154" s="40">
        <f t="shared" si="5"/>
        <v>3</v>
      </c>
      <c r="Q154" s="13" t="s">
        <v>5775</v>
      </c>
      <c r="R154" s="42" t="s">
        <v>1822</v>
      </c>
      <c r="S154" s="13"/>
      <c r="T154" s="171"/>
    </row>
    <row r="155" spans="1:20" ht="45" x14ac:dyDescent="0.2">
      <c r="A155" s="16">
        <v>153</v>
      </c>
      <c r="B155" s="22">
        <v>43237</v>
      </c>
      <c r="C155" s="39" t="s">
        <v>4768</v>
      </c>
      <c r="D155" s="13" t="s">
        <v>30</v>
      </c>
      <c r="E155" s="13" t="s">
        <v>5776</v>
      </c>
      <c r="F155" s="13" t="s">
        <v>27</v>
      </c>
      <c r="G155" s="13" t="s">
        <v>5776</v>
      </c>
      <c r="H155" s="13" t="s">
        <v>765</v>
      </c>
      <c r="I155" s="13" t="s">
        <v>28</v>
      </c>
      <c r="J155" s="22">
        <v>43237</v>
      </c>
      <c r="K155" s="22">
        <v>43268</v>
      </c>
      <c r="L155" s="40">
        <f t="shared" si="4"/>
        <v>31</v>
      </c>
      <c r="M155" s="13" t="s">
        <v>795</v>
      </c>
      <c r="N155" s="41" t="s">
        <v>32</v>
      </c>
      <c r="O155" s="22"/>
      <c r="P155" s="40">
        <f t="shared" si="5"/>
        <v>-43237</v>
      </c>
      <c r="Q155" s="13" t="s">
        <v>5777</v>
      </c>
      <c r="R155" s="42" t="s">
        <v>1822</v>
      </c>
      <c r="S155" s="13"/>
      <c r="T155" s="171"/>
    </row>
    <row r="156" spans="1:20" ht="33.75" x14ac:dyDescent="0.2">
      <c r="A156" s="16">
        <v>154</v>
      </c>
      <c r="B156" s="22">
        <v>43237</v>
      </c>
      <c r="C156" s="39" t="s">
        <v>4768</v>
      </c>
      <c r="D156" s="13" t="s">
        <v>20</v>
      </c>
      <c r="E156" s="13" t="s">
        <v>5778</v>
      </c>
      <c r="F156" s="13" t="s">
        <v>31</v>
      </c>
      <c r="G156" s="13" t="s">
        <v>5778</v>
      </c>
      <c r="H156" s="13" t="s">
        <v>765</v>
      </c>
      <c r="I156" s="13" t="s">
        <v>28</v>
      </c>
      <c r="J156" s="22">
        <v>43237</v>
      </c>
      <c r="K156" s="22">
        <v>43268</v>
      </c>
      <c r="L156" s="40">
        <f t="shared" si="4"/>
        <v>31</v>
      </c>
      <c r="M156" s="13" t="s">
        <v>148</v>
      </c>
      <c r="N156" s="41" t="s">
        <v>32</v>
      </c>
      <c r="O156" s="22">
        <v>43241</v>
      </c>
      <c r="P156" s="40">
        <f t="shared" si="5"/>
        <v>4</v>
      </c>
      <c r="Q156" s="13" t="s">
        <v>5779</v>
      </c>
      <c r="R156" s="42" t="s">
        <v>134</v>
      </c>
      <c r="S156" s="13"/>
      <c r="T156" s="171"/>
    </row>
    <row r="157" spans="1:20" ht="56.25" x14ac:dyDescent="0.2">
      <c r="A157" s="16">
        <v>155</v>
      </c>
      <c r="B157" s="22">
        <v>43238</v>
      </c>
      <c r="C157" s="39" t="s">
        <v>4768</v>
      </c>
      <c r="D157" s="13" t="s">
        <v>26</v>
      </c>
      <c r="E157" s="13" t="s">
        <v>5780</v>
      </c>
      <c r="F157" s="13" t="s">
        <v>34</v>
      </c>
      <c r="G157" s="13" t="s">
        <v>5780</v>
      </c>
      <c r="H157" s="13" t="s">
        <v>765</v>
      </c>
      <c r="I157" s="13" t="s">
        <v>28</v>
      </c>
      <c r="J157" s="22">
        <v>43238</v>
      </c>
      <c r="K157" s="22">
        <v>43268</v>
      </c>
      <c r="L157" s="40">
        <f t="shared" si="4"/>
        <v>30</v>
      </c>
      <c r="M157" s="13" t="s">
        <v>148</v>
      </c>
      <c r="N157" s="41" t="s">
        <v>32</v>
      </c>
      <c r="O157" s="22">
        <v>43241</v>
      </c>
      <c r="P157" s="40">
        <f t="shared" si="5"/>
        <v>3</v>
      </c>
      <c r="Q157" s="13" t="s">
        <v>5781</v>
      </c>
      <c r="R157" s="42" t="s">
        <v>134</v>
      </c>
      <c r="S157" s="13"/>
      <c r="T157" s="171"/>
    </row>
    <row r="158" spans="1:20" ht="45" x14ac:dyDescent="0.2">
      <c r="A158" s="16">
        <v>156</v>
      </c>
      <c r="B158" s="22">
        <v>43242</v>
      </c>
      <c r="C158" s="39" t="s">
        <v>4768</v>
      </c>
      <c r="D158" s="13" t="s">
        <v>30</v>
      </c>
      <c r="E158" s="13" t="s">
        <v>5782</v>
      </c>
      <c r="F158" s="13" t="s">
        <v>27</v>
      </c>
      <c r="G158" s="13" t="s">
        <v>5783</v>
      </c>
      <c r="H158" s="13" t="s">
        <v>765</v>
      </c>
      <c r="I158" s="13" t="s">
        <v>28</v>
      </c>
      <c r="J158" s="22">
        <v>43242</v>
      </c>
      <c r="K158" s="22">
        <v>43257</v>
      </c>
      <c r="L158" s="40">
        <f t="shared" si="4"/>
        <v>15</v>
      </c>
      <c r="M158" s="13" t="s">
        <v>795</v>
      </c>
      <c r="N158" s="41" t="s">
        <v>32</v>
      </c>
      <c r="O158" s="22">
        <v>43249</v>
      </c>
      <c r="P158" s="40">
        <f t="shared" si="5"/>
        <v>7</v>
      </c>
      <c r="Q158" s="13" t="s">
        <v>5784</v>
      </c>
      <c r="R158" s="42" t="s">
        <v>5729</v>
      </c>
      <c r="S158" s="13"/>
      <c r="T158" s="171"/>
    </row>
    <row r="159" spans="1:20" ht="45" x14ac:dyDescent="0.2">
      <c r="A159" s="16">
        <v>157</v>
      </c>
      <c r="B159" s="22">
        <v>43242</v>
      </c>
      <c r="C159" s="39" t="s">
        <v>4768</v>
      </c>
      <c r="D159" s="13" t="s">
        <v>30</v>
      </c>
      <c r="E159" s="13" t="s">
        <v>5785</v>
      </c>
      <c r="F159" s="13" t="s">
        <v>27</v>
      </c>
      <c r="G159" s="13" t="s">
        <v>5786</v>
      </c>
      <c r="H159" s="13" t="s">
        <v>765</v>
      </c>
      <c r="I159" s="13" t="s">
        <v>28</v>
      </c>
      <c r="J159" s="22">
        <v>43242</v>
      </c>
      <c r="K159" s="22">
        <v>43257</v>
      </c>
      <c r="L159" s="40">
        <f t="shared" si="4"/>
        <v>15</v>
      </c>
      <c r="M159" s="13" t="s">
        <v>795</v>
      </c>
      <c r="N159" s="41" t="s">
        <v>32</v>
      </c>
      <c r="O159" s="22">
        <v>43249</v>
      </c>
      <c r="P159" s="40">
        <f t="shared" si="5"/>
        <v>7</v>
      </c>
      <c r="Q159" s="13" t="s">
        <v>5787</v>
      </c>
      <c r="R159" s="42" t="s">
        <v>5729</v>
      </c>
      <c r="S159" s="13"/>
      <c r="T159" s="171"/>
    </row>
    <row r="160" spans="1:20" ht="90" x14ac:dyDescent="0.2">
      <c r="A160" s="16">
        <v>158</v>
      </c>
      <c r="B160" s="22">
        <v>43242</v>
      </c>
      <c r="C160" s="39" t="s">
        <v>4768</v>
      </c>
      <c r="D160" s="13" t="s">
        <v>30</v>
      </c>
      <c r="E160" s="13" t="s">
        <v>5788</v>
      </c>
      <c r="F160" s="13" t="s">
        <v>27</v>
      </c>
      <c r="G160" s="13" t="s">
        <v>5788</v>
      </c>
      <c r="H160" s="13" t="s">
        <v>765</v>
      </c>
      <c r="I160" s="13" t="s">
        <v>28</v>
      </c>
      <c r="J160" s="22">
        <v>43242</v>
      </c>
      <c r="K160" s="22">
        <v>43257</v>
      </c>
      <c r="L160" s="40">
        <f t="shared" si="4"/>
        <v>15</v>
      </c>
      <c r="M160" s="13" t="s">
        <v>795</v>
      </c>
      <c r="N160" s="41" t="s">
        <v>32</v>
      </c>
      <c r="O160" s="22">
        <v>43249</v>
      </c>
      <c r="P160" s="40">
        <f t="shared" si="5"/>
        <v>7</v>
      </c>
      <c r="Q160" s="13" t="s">
        <v>5740</v>
      </c>
      <c r="R160" s="42" t="s">
        <v>5729</v>
      </c>
      <c r="S160" s="13"/>
      <c r="T160" s="171"/>
    </row>
    <row r="161" spans="1:20" ht="22.5" x14ac:dyDescent="0.2">
      <c r="A161" s="16">
        <v>159</v>
      </c>
      <c r="B161" s="22">
        <v>43242</v>
      </c>
      <c r="C161" s="39" t="s">
        <v>4768</v>
      </c>
      <c r="D161" s="13" t="s">
        <v>26</v>
      </c>
      <c r="E161" s="13" t="s">
        <v>5789</v>
      </c>
      <c r="F161" s="13" t="s">
        <v>31</v>
      </c>
      <c r="G161" s="13" t="s">
        <v>5789</v>
      </c>
      <c r="H161" s="13" t="s">
        <v>765</v>
      </c>
      <c r="I161" s="13" t="s">
        <v>28</v>
      </c>
      <c r="J161" s="22">
        <v>43242</v>
      </c>
      <c r="K161" s="22">
        <v>43257</v>
      </c>
      <c r="L161" s="40">
        <f t="shared" si="4"/>
        <v>15</v>
      </c>
      <c r="M161" s="13" t="s">
        <v>148</v>
      </c>
      <c r="N161" s="41" t="s">
        <v>32</v>
      </c>
      <c r="O161" s="22">
        <v>43249</v>
      </c>
      <c r="P161" s="40">
        <f t="shared" si="5"/>
        <v>7</v>
      </c>
      <c r="Q161" s="13" t="s">
        <v>5790</v>
      </c>
      <c r="R161" s="42" t="s">
        <v>134</v>
      </c>
      <c r="S161" s="13"/>
      <c r="T161" s="171"/>
    </row>
    <row r="162" spans="1:20" ht="78.75" x14ac:dyDescent="0.2">
      <c r="A162" s="16">
        <v>160</v>
      </c>
      <c r="B162" s="22">
        <v>43242</v>
      </c>
      <c r="C162" s="39" t="s">
        <v>4768</v>
      </c>
      <c r="D162" s="13" t="s">
        <v>30</v>
      </c>
      <c r="E162" s="13" t="s">
        <v>5791</v>
      </c>
      <c r="F162" s="13" t="s">
        <v>27</v>
      </c>
      <c r="G162" s="13" t="s">
        <v>5791</v>
      </c>
      <c r="H162" s="13" t="s">
        <v>765</v>
      </c>
      <c r="I162" s="13" t="s">
        <v>28</v>
      </c>
      <c r="J162" s="22">
        <v>43242</v>
      </c>
      <c r="K162" s="22">
        <v>43257</v>
      </c>
      <c r="L162" s="40">
        <f t="shared" si="4"/>
        <v>15</v>
      </c>
      <c r="M162" s="13" t="s">
        <v>795</v>
      </c>
      <c r="N162" s="41" t="s">
        <v>32</v>
      </c>
      <c r="O162" s="22">
        <v>43249</v>
      </c>
      <c r="P162" s="40">
        <f t="shared" si="5"/>
        <v>7</v>
      </c>
      <c r="Q162" s="13" t="s">
        <v>5768</v>
      </c>
      <c r="R162" s="42" t="s">
        <v>5729</v>
      </c>
      <c r="S162" s="13"/>
      <c r="T162" s="171"/>
    </row>
    <row r="163" spans="1:20" ht="67.5" x14ac:dyDescent="0.2">
      <c r="A163" s="16">
        <v>161</v>
      </c>
      <c r="B163" s="22">
        <v>43242</v>
      </c>
      <c r="C163" s="39" t="s">
        <v>4768</v>
      </c>
      <c r="D163" s="13" t="s">
        <v>30</v>
      </c>
      <c r="E163" s="13" t="s">
        <v>5792</v>
      </c>
      <c r="F163" s="13" t="s">
        <v>27</v>
      </c>
      <c r="G163" s="13" t="s">
        <v>5792</v>
      </c>
      <c r="H163" s="13" t="s">
        <v>765</v>
      </c>
      <c r="I163" s="13" t="s">
        <v>28</v>
      </c>
      <c r="J163" s="22">
        <v>43242</v>
      </c>
      <c r="K163" s="22">
        <v>43257</v>
      </c>
      <c r="L163" s="40">
        <f t="shared" si="4"/>
        <v>15</v>
      </c>
      <c r="M163" s="13" t="s">
        <v>795</v>
      </c>
      <c r="N163" s="41" t="s">
        <v>32</v>
      </c>
      <c r="O163" s="22">
        <v>43249</v>
      </c>
      <c r="P163" s="40">
        <f t="shared" si="5"/>
        <v>7</v>
      </c>
      <c r="Q163" s="13" t="s">
        <v>5793</v>
      </c>
      <c r="R163" s="42" t="s">
        <v>5729</v>
      </c>
      <c r="S163" s="13"/>
      <c r="T163" s="171"/>
    </row>
    <row r="164" spans="1:20" ht="90" x14ac:dyDescent="0.2">
      <c r="A164" s="16">
        <v>162</v>
      </c>
      <c r="B164" s="22">
        <v>43242</v>
      </c>
      <c r="C164" s="39" t="s">
        <v>4768</v>
      </c>
      <c r="D164" s="13" t="s">
        <v>26</v>
      </c>
      <c r="E164" s="13" t="s">
        <v>5794</v>
      </c>
      <c r="F164" s="13" t="s">
        <v>27</v>
      </c>
      <c r="G164" s="13" t="s">
        <v>5794</v>
      </c>
      <c r="H164" s="13" t="s">
        <v>765</v>
      </c>
      <c r="I164" s="13" t="s">
        <v>28</v>
      </c>
      <c r="J164" s="22">
        <v>43242</v>
      </c>
      <c r="K164" s="22">
        <v>43266</v>
      </c>
      <c r="L164" s="40">
        <f t="shared" si="4"/>
        <v>24</v>
      </c>
      <c r="M164" s="13" t="s">
        <v>795</v>
      </c>
      <c r="N164" s="41" t="s">
        <v>32</v>
      </c>
      <c r="O164" s="22">
        <v>43249</v>
      </c>
      <c r="P164" s="40">
        <f t="shared" si="5"/>
        <v>7</v>
      </c>
      <c r="Q164" s="13" t="s">
        <v>5795</v>
      </c>
      <c r="R164" s="42" t="s">
        <v>1822</v>
      </c>
      <c r="S164" s="13"/>
      <c r="T164" s="171"/>
    </row>
    <row r="165" spans="1:20" ht="33.75" x14ac:dyDescent="0.2">
      <c r="A165" s="16">
        <v>163</v>
      </c>
      <c r="B165" s="22">
        <v>43244</v>
      </c>
      <c r="C165" s="39" t="s">
        <v>4768</v>
      </c>
      <c r="D165" s="13" t="s">
        <v>20</v>
      </c>
      <c r="E165" s="13" t="s">
        <v>5796</v>
      </c>
      <c r="F165" s="13" t="s">
        <v>27</v>
      </c>
      <c r="G165" s="13" t="s">
        <v>5797</v>
      </c>
      <c r="H165" s="13" t="s">
        <v>765</v>
      </c>
      <c r="I165" s="13" t="s">
        <v>28</v>
      </c>
      <c r="J165" s="22">
        <v>43244</v>
      </c>
      <c r="K165" s="22">
        <v>43269</v>
      </c>
      <c r="L165" s="40">
        <f t="shared" si="4"/>
        <v>25</v>
      </c>
      <c r="M165" s="13" t="s">
        <v>148</v>
      </c>
      <c r="N165" s="41" t="s">
        <v>32</v>
      </c>
      <c r="O165" s="22">
        <v>43249</v>
      </c>
      <c r="P165" s="40">
        <f t="shared" si="5"/>
        <v>5</v>
      </c>
      <c r="Q165" s="13" t="s">
        <v>5798</v>
      </c>
      <c r="R165" s="42" t="s">
        <v>5773</v>
      </c>
      <c r="S165" s="13"/>
      <c r="T165" s="171"/>
    </row>
    <row r="166" spans="1:20" ht="56.25" x14ac:dyDescent="0.2">
      <c r="A166" s="16">
        <v>164</v>
      </c>
      <c r="B166" s="22">
        <v>43244</v>
      </c>
      <c r="C166" s="39" t="s">
        <v>4768</v>
      </c>
      <c r="D166" s="13" t="s">
        <v>30</v>
      </c>
      <c r="E166" s="13" t="s">
        <v>5799</v>
      </c>
      <c r="F166" s="13" t="s">
        <v>27</v>
      </c>
      <c r="G166" s="13" t="s">
        <v>5800</v>
      </c>
      <c r="H166" s="13" t="s">
        <v>765</v>
      </c>
      <c r="I166" s="13" t="s">
        <v>28</v>
      </c>
      <c r="J166" s="22">
        <v>43244</v>
      </c>
      <c r="K166" s="22">
        <v>43269</v>
      </c>
      <c r="L166" s="40">
        <f t="shared" si="4"/>
        <v>25</v>
      </c>
      <c r="M166" s="13" t="s">
        <v>795</v>
      </c>
      <c r="N166" s="41" t="s">
        <v>32</v>
      </c>
      <c r="O166" s="22">
        <v>43249</v>
      </c>
      <c r="P166" s="40">
        <f t="shared" si="5"/>
        <v>5</v>
      </c>
      <c r="Q166" s="13" t="s">
        <v>5801</v>
      </c>
      <c r="R166" s="42" t="s">
        <v>1822</v>
      </c>
      <c r="S166" s="13"/>
      <c r="T166" s="171"/>
    </row>
    <row r="167" spans="1:20" ht="45" x14ac:dyDescent="0.2">
      <c r="A167" s="16">
        <v>165</v>
      </c>
      <c r="B167" s="22">
        <v>43244</v>
      </c>
      <c r="C167" s="39" t="s">
        <v>4768</v>
      </c>
      <c r="D167" s="13" t="s">
        <v>20</v>
      </c>
      <c r="E167" s="13" t="s">
        <v>5802</v>
      </c>
      <c r="F167" s="13" t="s">
        <v>27</v>
      </c>
      <c r="G167" s="13" t="s">
        <v>5802</v>
      </c>
      <c r="H167" s="13" t="s">
        <v>765</v>
      </c>
      <c r="I167" s="13" t="s">
        <v>28</v>
      </c>
      <c r="J167" s="22">
        <v>43244</v>
      </c>
      <c r="K167" s="22">
        <v>43269</v>
      </c>
      <c r="L167" s="40">
        <f t="shared" si="4"/>
        <v>25</v>
      </c>
      <c r="M167" s="13" t="s">
        <v>795</v>
      </c>
      <c r="N167" s="41" t="s">
        <v>32</v>
      </c>
      <c r="O167" s="22">
        <v>43264</v>
      </c>
      <c r="P167" s="40">
        <f t="shared" si="5"/>
        <v>20</v>
      </c>
      <c r="Q167" s="13" t="s">
        <v>5803</v>
      </c>
      <c r="R167" s="42" t="s">
        <v>5804</v>
      </c>
      <c r="S167" s="13"/>
      <c r="T167" s="171"/>
    </row>
    <row r="168" spans="1:20" ht="78.75" x14ac:dyDescent="0.2">
      <c r="A168" s="16">
        <v>166</v>
      </c>
      <c r="B168" s="22">
        <v>43244</v>
      </c>
      <c r="C168" s="39" t="s">
        <v>4768</v>
      </c>
      <c r="D168" s="13" t="s">
        <v>20</v>
      </c>
      <c r="E168" s="13" t="s">
        <v>5805</v>
      </c>
      <c r="F168" s="13" t="s">
        <v>31</v>
      </c>
      <c r="G168" s="13" t="s">
        <v>5805</v>
      </c>
      <c r="H168" s="13" t="s">
        <v>765</v>
      </c>
      <c r="I168" s="13" t="s">
        <v>28</v>
      </c>
      <c r="J168" s="22">
        <v>43244</v>
      </c>
      <c r="K168" s="22">
        <v>43269</v>
      </c>
      <c r="L168" s="40">
        <f t="shared" si="4"/>
        <v>25</v>
      </c>
      <c r="M168" s="13" t="s">
        <v>148</v>
      </c>
      <c r="N168" s="41" t="s">
        <v>32</v>
      </c>
      <c r="O168" s="22">
        <v>43257</v>
      </c>
      <c r="P168" s="40">
        <f t="shared" si="5"/>
        <v>13</v>
      </c>
      <c r="Q168" s="13" t="s">
        <v>5806</v>
      </c>
      <c r="R168" s="42" t="s">
        <v>5807</v>
      </c>
      <c r="S168" s="13"/>
      <c r="T168" s="171"/>
    </row>
  </sheetData>
  <mergeCells count="2">
    <mergeCell ref="A1:B1"/>
    <mergeCell ref="C1:R1"/>
  </mergeCells>
  <conditionalFormatting sqref="P3:P168">
    <cfRule type="cellIs" dxfId="67" priority="58" stopIfTrue="1" operator="greaterThan">
      <formula>L3</formula>
    </cfRule>
    <cfRule type="cellIs" dxfId="66" priority="59" stopIfTrue="1" operator="lessThanOrEqual">
      <formula>L3</formula>
    </cfRule>
  </conditionalFormatting>
  <conditionalFormatting sqref="N3:N168">
    <cfRule type="cellIs" dxfId="65" priority="1" stopIfTrue="1" operator="equal">
      <formula>$AH$6</formula>
    </cfRule>
    <cfRule type="cellIs" dxfId="64" priority="2" stopIfTrue="1" operator="equal">
      <formula>$AH$5</formula>
    </cfRule>
    <cfRule type="cellIs" dxfId="63" priority="3" stopIfTrue="1" operator="equal">
      <formula>$AH$4</formula>
    </cfRule>
  </conditionalFormatting>
  <dataValidations count="5">
    <dataValidation type="list" allowBlank="1" showInputMessage="1" showErrorMessage="1" sqref="I63505:I63565 JE63505:JE63565 TA63505:TA63565 ACW63505:ACW63565 AMS63505:AMS63565 AWO63505:AWO63565 BGK63505:BGK63565 BQG63505:BQG63565 CAC63505:CAC63565 CJY63505:CJY63565 CTU63505:CTU63565 DDQ63505:DDQ63565 DNM63505:DNM63565 DXI63505:DXI63565 EHE63505:EHE63565 ERA63505:ERA63565 FAW63505:FAW63565 FKS63505:FKS63565 FUO63505:FUO63565 GEK63505:GEK63565 GOG63505:GOG63565 GYC63505:GYC63565 HHY63505:HHY63565 HRU63505:HRU63565 IBQ63505:IBQ63565 ILM63505:ILM63565 IVI63505:IVI63565 JFE63505:JFE63565 JPA63505:JPA63565 JYW63505:JYW63565 KIS63505:KIS63565 KSO63505:KSO63565 LCK63505:LCK63565 LMG63505:LMG63565 LWC63505:LWC63565 MFY63505:MFY63565 MPU63505:MPU63565 MZQ63505:MZQ63565 NJM63505:NJM63565 NTI63505:NTI63565 ODE63505:ODE63565 ONA63505:ONA63565 OWW63505:OWW63565 PGS63505:PGS63565 PQO63505:PQO63565 QAK63505:QAK63565 QKG63505:QKG63565 QUC63505:QUC63565 RDY63505:RDY63565 RNU63505:RNU63565 RXQ63505:RXQ63565 SHM63505:SHM63565 SRI63505:SRI63565 TBE63505:TBE63565 TLA63505:TLA63565 TUW63505:TUW63565 UES63505:UES63565 UOO63505:UOO63565 UYK63505:UYK63565 VIG63505:VIG63565 VSC63505:VSC63565 WBY63505:WBY63565 WLU63505:WLU63565 WVQ63505:WVQ63565 I129041:I129101 JE129041:JE129101 TA129041:TA129101 ACW129041:ACW129101 AMS129041:AMS129101 AWO129041:AWO129101 BGK129041:BGK129101 BQG129041:BQG129101 CAC129041:CAC129101 CJY129041:CJY129101 CTU129041:CTU129101 DDQ129041:DDQ129101 DNM129041:DNM129101 DXI129041:DXI129101 EHE129041:EHE129101 ERA129041:ERA129101 FAW129041:FAW129101 FKS129041:FKS129101 FUO129041:FUO129101 GEK129041:GEK129101 GOG129041:GOG129101 GYC129041:GYC129101 HHY129041:HHY129101 HRU129041:HRU129101 IBQ129041:IBQ129101 ILM129041:ILM129101 IVI129041:IVI129101 JFE129041:JFE129101 JPA129041:JPA129101 JYW129041:JYW129101 KIS129041:KIS129101 KSO129041:KSO129101 LCK129041:LCK129101 LMG129041:LMG129101 LWC129041:LWC129101 MFY129041:MFY129101 MPU129041:MPU129101 MZQ129041:MZQ129101 NJM129041:NJM129101 NTI129041:NTI129101 ODE129041:ODE129101 ONA129041:ONA129101 OWW129041:OWW129101 PGS129041:PGS129101 PQO129041:PQO129101 QAK129041:QAK129101 QKG129041:QKG129101 QUC129041:QUC129101 RDY129041:RDY129101 RNU129041:RNU129101 RXQ129041:RXQ129101 SHM129041:SHM129101 SRI129041:SRI129101 TBE129041:TBE129101 TLA129041:TLA129101 TUW129041:TUW129101 UES129041:UES129101 UOO129041:UOO129101 UYK129041:UYK129101 VIG129041:VIG129101 VSC129041:VSC129101 WBY129041:WBY129101 WLU129041:WLU129101 WVQ129041:WVQ129101 I194577:I194637 JE194577:JE194637 TA194577:TA194637 ACW194577:ACW194637 AMS194577:AMS194637 AWO194577:AWO194637 BGK194577:BGK194637 BQG194577:BQG194637 CAC194577:CAC194637 CJY194577:CJY194637 CTU194577:CTU194637 DDQ194577:DDQ194637 DNM194577:DNM194637 DXI194577:DXI194637 EHE194577:EHE194637 ERA194577:ERA194637 FAW194577:FAW194637 FKS194577:FKS194637 FUO194577:FUO194637 GEK194577:GEK194637 GOG194577:GOG194637 GYC194577:GYC194637 HHY194577:HHY194637 HRU194577:HRU194637 IBQ194577:IBQ194637 ILM194577:ILM194637 IVI194577:IVI194637 JFE194577:JFE194637 JPA194577:JPA194637 JYW194577:JYW194637 KIS194577:KIS194637 KSO194577:KSO194637 LCK194577:LCK194637 LMG194577:LMG194637 LWC194577:LWC194637 MFY194577:MFY194637 MPU194577:MPU194637 MZQ194577:MZQ194637 NJM194577:NJM194637 NTI194577:NTI194637 ODE194577:ODE194637 ONA194577:ONA194637 OWW194577:OWW194637 PGS194577:PGS194637 PQO194577:PQO194637 QAK194577:QAK194637 QKG194577:QKG194637 QUC194577:QUC194637 RDY194577:RDY194637 RNU194577:RNU194637 RXQ194577:RXQ194637 SHM194577:SHM194637 SRI194577:SRI194637 TBE194577:TBE194637 TLA194577:TLA194637 TUW194577:TUW194637 UES194577:UES194637 UOO194577:UOO194637 UYK194577:UYK194637 VIG194577:VIG194637 VSC194577:VSC194637 WBY194577:WBY194637 WLU194577:WLU194637 WVQ194577:WVQ194637 I260113:I260173 JE260113:JE260173 TA260113:TA260173 ACW260113:ACW260173 AMS260113:AMS260173 AWO260113:AWO260173 BGK260113:BGK260173 BQG260113:BQG260173 CAC260113:CAC260173 CJY260113:CJY260173 CTU260113:CTU260173 DDQ260113:DDQ260173 DNM260113:DNM260173 DXI260113:DXI260173 EHE260113:EHE260173 ERA260113:ERA260173 FAW260113:FAW260173 FKS260113:FKS260173 FUO260113:FUO260173 GEK260113:GEK260173 GOG260113:GOG260173 GYC260113:GYC260173 HHY260113:HHY260173 HRU260113:HRU260173 IBQ260113:IBQ260173 ILM260113:ILM260173 IVI260113:IVI260173 JFE260113:JFE260173 JPA260113:JPA260173 JYW260113:JYW260173 KIS260113:KIS260173 KSO260113:KSO260173 LCK260113:LCK260173 LMG260113:LMG260173 LWC260113:LWC260173 MFY260113:MFY260173 MPU260113:MPU260173 MZQ260113:MZQ260173 NJM260113:NJM260173 NTI260113:NTI260173 ODE260113:ODE260173 ONA260113:ONA260173 OWW260113:OWW260173 PGS260113:PGS260173 PQO260113:PQO260173 QAK260113:QAK260173 QKG260113:QKG260173 QUC260113:QUC260173 RDY260113:RDY260173 RNU260113:RNU260173 RXQ260113:RXQ260173 SHM260113:SHM260173 SRI260113:SRI260173 TBE260113:TBE260173 TLA260113:TLA260173 TUW260113:TUW260173 UES260113:UES260173 UOO260113:UOO260173 UYK260113:UYK260173 VIG260113:VIG260173 VSC260113:VSC260173 WBY260113:WBY260173 WLU260113:WLU260173 WVQ260113:WVQ260173 I325649:I325709 JE325649:JE325709 TA325649:TA325709 ACW325649:ACW325709 AMS325649:AMS325709 AWO325649:AWO325709 BGK325649:BGK325709 BQG325649:BQG325709 CAC325649:CAC325709 CJY325649:CJY325709 CTU325649:CTU325709 DDQ325649:DDQ325709 DNM325649:DNM325709 DXI325649:DXI325709 EHE325649:EHE325709 ERA325649:ERA325709 FAW325649:FAW325709 FKS325649:FKS325709 FUO325649:FUO325709 GEK325649:GEK325709 GOG325649:GOG325709 GYC325649:GYC325709 HHY325649:HHY325709 HRU325649:HRU325709 IBQ325649:IBQ325709 ILM325649:ILM325709 IVI325649:IVI325709 JFE325649:JFE325709 JPA325649:JPA325709 JYW325649:JYW325709 KIS325649:KIS325709 KSO325649:KSO325709 LCK325649:LCK325709 LMG325649:LMG325709 LWC325649:LWC325709 MFY325649:MFY325709 MPU325649:MPU325709 MZQ325649:MZQ325709 NJM325649:NJM325709 NTI325649:NTI325709 ODE325649:ODE325709 ONA325649:ONA325709 OWW325649:OWW325709 PGS325649:PGS325709 PQO325649:PQO325709 QAK325649:QAK325709 QKG325649:QKG325709 QUC325649:QUC325709 RDY325649:RDY325709 RNU325649:RNU325709 RXQ325649:RXQ325709 SHM325649:SHM325709 SRI325649:SRI325709 TBE325649:TBE325709 TLA325649:TLA325709 TUW325649:TUW325709 UES325649:UES325709 UOO325649:UOO325709 UYK325649:UYK325709 VIG325649:VIG325709 VSC325649:VSC325709 WBY325649:WBY325709 WLU325649:WLU325709 WVQ325649:WVQ325709 I391185:I391245 JE391185:JE391245 TA391185:TA391245 ACW391185:ACW391245 AMS391185:AMS391245 AWO391185:AWO391245 BGK391185:BGK391245 BQG391185:BQG391245 CAC391185:CAC391245 CJY391185:CJY391245 CTU391185:CTU391245 DDQ391185:DDQ391245 DNM391185:DNM391245 DXI391185:DXI391245 EHE391185:EHE391245 ERA391185:ERA391245 FAW391185:FAW391245 FKS391185:FKS391245 FUO391185:FUO391245 GEK391185:GEK391245 GOG391185:GOG391245 GYC391185:GYC391245 HHY391185:HHY391245 HRU391185:HRU391245 IBQ391185:IBQ391245 ILM391185:ILM391245 IVI391185:IVI391245 JFE391185:JFE391245 JPA391185:JPA391245 JYW391185:JYW391245 KIS391185:KIS391245 KSO391185:KSO391245 LCK391185:LCK391245 LMG391185:LMG391245 LWC391185:LWC391245 MFY391185:MFY391245 MPU391185:MPU391245 MZQ391185:MZQ391245 NJM391185:NJM391245 NTI391185:NTI391245 ODE391185:ODE391245 ONA391185:ONA391245 OWW391185:OWW391245 PGS391185:PGS391245 PQO391185:PQO391245 QAK391185:QAK391245 QKG391185:QKG391245 QUC391185:QUC391245 RDY391185:RDY391245 RNU391185:RNU391245 RXQ391185:RXQ391245 SHM391185:SHM391245 SRI391185:SRI391245 TBE391185:TBE391245 TLA391185:TLA391245 TUW391185:TUW391245 UES391185:UES391245 UOO391185:UOO391245 UYK391185:UYK391245 VIG391185:VIG391245 VSC391185:VSC391245 WBY391185:WBY391245 WLU391185:WLU391245 WVQ391185:WVQ391245 I456721:I456781 JE456721:JE456781 TA456721:TA456781 ACW456721:ACW456781 AMS456721:AMS456781 AWO456721:AWO456781 BGK456721:BGK456781 BQG456721:BQG456781 CAC456721:CAC456781 CJY456721:CJY456781 CTU456721:CTU456781 DDQ456721:DDQ456781 DNM456721:DNM456781 DXI456721:DXI456781 EHE456721:EHE456781 ERA456721:ERA456781 FAW456721:FAW456781 FKS456721:FKS456781 FUO456721:FUO456781 GEK456721:GEK456781 GOG456721:GOG456781 GYC456721:GYC456781 HHY456721:HHY456781 HRU456721:HRU456781 IBQ456721:IBQ456781 ILM456721:ILM456781 IVI456721:IVI456781 JFE456721:JFE456781 JPA456721:JPA456781 JYW456721:JYW456781 KIS456721:KIS456781 KSO456721:KSO456781 LCK456721:LCK456781 LMG456721:LMG456781 LWC456721:LWC456781 MFY456721:MFY456781 MPU456721:MPU456781 MZQ456721:MZQ456781 NJM456721:NJM456781 NTI456721:NTI456781 ODE456721:ODE456781 ONA456721:ONA456781 OWW456721:OWW456781 PGS456721:PGS456781 PQO456721:PQO456781 QAK456721:QAK456781 QKG456721:QKG456781 QUC456721:QUC456781 RDY456721:RDY456781 RNU456721:RNU456781 RXQ456721:RXQ456781 SHM456721:SHM456781 SRI456721:SRI456781 TBE456721:TBE456781 TLA456721:TLA456781 TUW456721:TUW456781 UES456721:UES456781 UOO456721:UOO456781 UYK456721:UYK456781 VIG456721:VIG456781 VSC456721:VSC456781 WBY456721:WBY456781 WLU456721:WLU456781 WVQ456721:WVQ456781 I522257:I522317 JE522257:JE522317 TA522257:TA522317 ACW522257:ACW522317 AMS522257:AMS522317 AWO522257:AWO522317 BGK522257:BGK522317 BQG522257:BQG522317 CAC522257:CAC522317 CJY522257:CJY522317 CTU522257:CTU522317 DDQ522257:DDQ522317 DNM522257:DNM522317 DXI522257:DXI522317 EHE522257:EHE522317 ERA522257:ERA522317 FAW522257:FAW522317 FKS522257:FKS522317 FUO522257:FUO522317 GEK522257:GEK522317 GOG522257:GOG522317 GYC522257:GYC522317 HHY522257:HHY522317 HRU522257:HRU522317 IBQ522257:IBQ522317 ILM522257:ILM522317 IVI522257:IVI522317 JFE522257:JFE522317 JPA522257:JPA522317 JYW522257:JYW522317 KIS522257:KIS522317 KSO522257:KSO522317 LCK522257:LCK522317 LMG522257:LMG522317 LWC522257:LWC522317 MFY522257:MFY522317 MPU522257:MPU522317 MZQ522257:MZQ522317 NJM522257:NJM522317 NTI522257:NTI522317 ODE522257:ODE522317 ONA522257:ONA522317 OWW522257:OWW522317 PGS522257:PGS522317 PQO522257:PQO522317 QAK522257:QAK522317 QKG522257:QKG522317 QUC522257:QUC522317 RDY522257:RDY522317 RNU522257:RNU522317 RXQ522257:RXQ522317 SHM522257:SHM522317 SRI522257:SRI522317 TBE522257:TBE522317 TLA522257:TLA522317 TUW522257:TUW522317 UES522257:UES522317 UOO522257:UOO522317 UYK522257:UYK522317 VIG522257:VIG522317 VSC522257:VSC522317 WBY522257:WBY522317 WLU522257:WLU522317 WVQ522257:WVQ522317 I587793:I587853 JE587793:JE587853 TA587793:TA587853 ACW587793:ACW587853 AMS587793:AMS587853 AWO587793:AWO587853 BGK587793:BGK587853 BQG587793:BQG587853 CAC587793:CAC587853 CJY587793:CJY587853 CTU587793:CTU587853 DDQ587793:DDQ587853 DNM587793:DNM587853 DXI587793:DXI587853 EHE587793:EHE587853 ERA587793:ERA587853 FAW587793:FAW587853 FKS587793:FKS587853 FUO587793:FUO587853 GEK587793:GEK587853 GOG587793:GOG587853 GYC587793:GYC587853 HHY587793:HHY587853 HRU587793:HRU587853 IBQ587793:IBQ587853 ILM587793:ILM587853 IVI587793:IVI587853 JFE587793:JFE587853 JPA587793:JPA587853 JYW587793:JYW587853 KIS587793:KIS587853 KSO587793:KSO587853 LCK587793:LCK587853 LMG587793:LMG587853 LWC587793:LWC587853 MFY587793:MFY587853 MPU587793:MPU587853 MZQ587793:MZQ587853 NJM587793:NJM587853 NTI587793:NTI587853 ODE587793:ODE587853 ONA587793:ONA587853 OWW587793:OWW587853 PGS587793:PGS587853 PQO587793:PQO587853 QAK587793:QAK587853 QKG587793:QKG587853 QUC587793:QUC587853 RDY587793:RDY587853 RNU587793:RNU587853 RXQ587793:RXQ587853 SHM587793:SHM587853 SRI587793:SRI587853 TBE587793:TBE587853 TLA587793:TLA587853 TUW587793:TUW587853 UES587793:UES587853 UOO587793:UOO587853 UYK587793:UYK587853 VIG587793:VIG587853 VSC587793:VSC587853 WBY587793:WBY587853 WLU587793:WLU587853 WVQ587793:WVQ587853 I653329:I653389 JE653329:JE653389 TA653329:TA653389 ACW653329:ACW653389 AMS653329:AMS653389 AWO653329:AWO653389 BGK653329:BGK653389 BQG653329:BQG653389 CAC653329:CAC653389 CJY653329:CJY653389 CTU653329:CTU653389 DDQ653329:DDQ653389 DNM653329:DNM653389 DXI653329:DXI653389 EHE653329:EHE653389 ERA653329:ERA653389 FAW653329:FAW653389 FKS653329:FKS653389 FUO653329:FUO653389 GEK653329:GEK653389 GOG653329:GOG653389 GYC653329:GYC653389 HHY653329:HHY653389 HRU653329:HRU653389 IBQ653329:IBQ653389 ILM653329:ILM653389 IVI653329:IVI653389 JFE653329:JFE653389 JPA653329:JPA653389 JYW653329:JYW653389 KIS653329:KIS653389 KSO653329:KSO653389 LCK653329:LCK653389 LMG653329:LMG653389 LWC653329:LWC653389 MFY653329:MFY653389 MPU653329:MPU653389 MZQ653329:MZQ653389 NJM653329:NJM653389 NTI653329:NTI653389 ODE653329:ODE653389 ONA653329:ONA653389 OWW653329:OWW653389 PGS653329:PGS653389 PQO653329:PQO653389 QAK653329:QAK653389 QKG653329:QKG653389 QUC653329:QUC653389 RDY653329:RDY653389 RNU653329:RNU653389 RXQ653329:RXQ653389 SHM653329:SHM653389 SRI653329:SRI653389 TBE653329:TBE653389 TLA653329:TLA653389 TUW653329:TUW653389 UES653329:UES653389 UOO653329:UOO653389 UYK653329:UYK653389 VIG653329:VIG653389 VSC653329:VSC653389 WBY653329:WBY653389 WLU653329:WLU653389 WVQ653329:WVQ653389 I718865:I718925 JE718865:JE718925 TA718865:TA718925 ACW718865:ACW718925 AMS718865:AMS718925 AWO718865:AWO718925 BGK718865:BGK718925 BQG718865:BQG718925 CAC718865:CAC718925 CJY718865:CJY718925 CTU718865:CTU718925 DDQ718865:DDQ718925 DNM718865:DNM718925 DXI718865:DXI718925 EHE718865:EHE718925 ERA718865:ERA718925 FAW718865:FAW718925 FKS718865:FKS718925 FUO718865:FUO718925 GEK718865:GEK718925 GOG718865:GOG718925 GYC718865:GYC718925 HHY718865:HHY718925 HRU718865:HRU718925 IBQ718865:IBQ718925 ILM718865:ILM718925 IVI718865:IVI718925 JFE718865:JFE718925 JPA718865:JPA718925 JYW718865:JYW718925 KIS718865:KIS718925 KSO718865:KSO718925 LCK718865:LCK718925 LMG718865:LMG718925 LWC718865:LWC718925 MFY718865:MFY718925 MPU718865:MPU718925 MZQ718865:MZQ718925 NJM718865:NJM718925 NTI718865:NTI718925 ODE718865:ODE718925 ONA718865:ONA718925 OWW718865:OWW718925 PGS718865:PGS718925 PQO718865:PQO718925 QAK718865:QAK718925 QKG718865:QKG718925 QUC718865:QUC718925 RDY718865:RDY718925 RNU718865:RNU718925 RXQ718865:RXQ718925 SHM718865:SHM718925 SRI718865:SRI718925 TBE718865:TBE718925 TLA718865:TLA718925 TUW718865:TUW718925 UES718865:UES718925 UOO718865:UOO718925 UYK718865:UYK718925 VIG718865:VIG718925 VSC718865:VSC718925 WBY718865:WBY718925 WLU718865:WLU718925 WVQ718865:WVQ718925 I784401:I784461 JE784401:JE784461 TA784401:TA784461 ACW784401:ACW784461 AMS784401:AMS784461 AWO784401:AWO784461 BGK784401:BGK784461 BQG784401:BQG784461 CAC784401:CAC784461 CJY784401:CJY784461 CTU784401:CTU784461 DDQ784401:DDQ784461 DNM784401:DNM784461 DXI784401:DXI784461 EHE784401:EHE784461 ERA784401:ERA784461 FAW784401:FAW784461 FKS784401:FKS784461 FUO784401:FUO784461 GEK784401:GEK784461 GOG784401:GOG784461 GYC784401:GYC784461 HHY784401:HHY784461 HRU784401:HRU784461 IBQ784401:IBQ784461 ILM784401:ILM784461 IVI784401:IVI784461 JFE784401:JFE784461 JPA784401:JPA784461 JYW784401:JYW784461 KIS784401:KIS784461 KSO784401:KSO784461 LCK784401:LCK784461 LMG784401:LMG784461 LWC784401:LWC784461 MFY784401:MFY784461 MPU784401:MPU784461 MZQ784401:MZQ784461 NJM784401:NJM784461 NTI784401:NTI784461 ODE784401:ODE784461 ONA784401:ONA784461 OWW784401:OWW784461 PGS784401:PGS784461 PQO784401:PQO784461 QAK784401:QAK784461 QKG784401:QKG784461 QUC784401:QUC784461 RDY784401:RDY784461 RNU784401:RNU784461 RXQ784401:RXQ784461 SHM784401:SHM784461 SRI784401:SRI784461 TBE784401:TBE784461 TLA784401:TLA784461 TUW784401:TUW784461 UES784401:UES784461 UOO784401:UOO784461 UYK784401:UYK784461 VIG784401:VIG784461 VSC784401:VSC784461 WBY784401:WBY784461 WLU784401:WLU784461 WVQ784401:WVQ784461 I849937:I849997 JE849937:JE849997 TA849937:TA849997 ACW849937:ACW849997 AMS849937:AMS849997 AWO849937:AWO849997 BGK849937:BGK849997 BQG849937:BQG849997 CAC849937:CAC849997 CJY849937:CJY849997 CTU849937:CTU849997 DDQ849937:DDQ849997 DNM849937:DNM849997 DXI849937:DXI849997 EHE849937:EHE849997 ERA849937:ERA849997 FAW849937:FAW849997 FKS849937:FKS849997 FUO849937:FUO849997 GEK849937:GEK849997 GOG849937:GOG849997 GYC849937:GYC849997 HHY849937:HHY849997 HRU849937:HRU849997 IBQ849937:IBQ849997 ILM849937:ILM849997 IVI849937:IVI849997 JFE849937:JFE849997 JPA849937:JPA849997 JYW849937:JYW849997 KIS849937:KIS849997 KSO849937:KSO849997 LCK849937:LCK849997 LMG849937:LMG849997 LWC849937:LWC849997 MFY849937:MFY849997 MPU849937:MPU849997 MZQ849937:MZQ849997 NJM849937:NJM849997 NTI849937:NTI849997 ODE849937:ODE849997 ONA849937:ONA849997 OWW849937:OWW849997 PGS849937:PGS849997 PQO849937:PQO849997 QAK849937:QAK849997 QKG849937:QKG849997 QUC849937:QUC849997 RDY849937:RDY849997 RNU849937:RNU849997 RXQ849937:RXQ849997 SHM849937:SHM849997 SRI849937:SRI849997 TBE849937:TBE849997 TLA849937:TLA849997 TUW849937:TUW849997 UES849937:UES849997 UOO849937:UOO849997 UYK849937:UYK849997 VIG849937:VIG849997 VSC849937:VSC849997 WBY849937:WBY849997 WLU849937:WLU849997 WVQ849937:WVQ849997 I915473:I915533 JE915473:JE915533 TA915473:TA915533 ACW915473:ACW915533 AMS915473:AMS915533 AWO915473:AWO915533 BGK915473:BGK915533 BQG915473:BQG915533 CAC915473:CAC915533 CJY915473:CJY915533 CTU915473:CTU915533 DDQ915473:DDQ915533 DNM915473:DNM915533 DXI915473:DXI915533 EHE915473:EHE915533 ERA915473:ERA915533 FAW915473:FAW915533 FKS915473:FKS915533 FUO915473:FUO915533 GEK915473:GEK915533 GOG915473:GOG915533 GYC915473:GYC915533 HHY915473:HHY915533 HRU915473:HRU915533 IBQ915473:IBQ915533 ILM915473:ILM915533 IVI915473:IVI915533 JFE915473:JFE915533 JPA915473:JPA915533 JYW915473:JYW915533 KIS915473:KIS915533 KSO915473:KSO915533 LCK915473:LCK915533 LMG915473:LMG915533 LWC915473:LWC915533 MFY915473:MFY915533 MPU915473:MPU915533 MZQ915473:MZQ915533 NJM915473:NJM915533 NTI915473:NTI915533 ODE915473:ODE915533 ONA915473:ONA915533 OWW915473:OWW915533 PGS915473:PGS915533 PQO915473:PQO915533 QAK915473:QAK915533 QKG915473:QKG915533 QUC915473:QUC915533 RDY915473:RDY915533 RNU915473:RNU915533 RXQ915473:RXQ915533 SHM915473:SHM915533 SRI915473:SRI915533 TBE915473:TBE915533 TLA915473:TLA915533 TUW915473:TUW915533 UES915473:UES915533 UOO915473:UOO915533 UYK915473:UYK915533 VIG915473:VIG915533 VSC915473:VSC915533 WBY915473:WBY915533 WLU915473:WLU915533 WVQ915473:WVQ915533 I981009:I981069 JE981009:JE981069 TA981009:TA981069 ACW981009:ACW981069 AMS981009:AMS981069 AWO981009:AWO981069 BGK981009:BGK981069 BQG981009:BQG981069 CAC981009:CAC981069 CJY981009:CJY981069 CTU981009:CTU981069 DDQ981009:DDQ981069 DNM981009:DNM981069 DXI981009:DXI981069 EHE981009:EHE981069 ERA981009:ERA981069 FAW981009:FAW981069 FKS981009:FKS981069 FUO981009:FUO981069 GEK981009:GEK981069 GOG981009:GOG981069 GYC981009:GYC981069 HHY981009:HHY981069 HRU981009:HRU981069 IBQ981009:IBQ981069 ILM981009:ILM981069 IVI981009:IVI981069 JFE981009:JFE981069 JPA981009:JPA981069 JYW981009:JYW981069 KIS981009:KIS981069 KSO981009:KSO981069 LCK981009:LCK981069 LMG981009:LMG981069 LWC981009:LWC981069 MFY981009:MFY981069 MPU981009:MPU981069 MZQ981009:MZQ981069 NJM981009:NJM981069 NTI981009:NTI981069 ODE981009:ODE981069 ONA981009:ONA981069 OWW981009:OWW981069 PGS981009:PGS981069 PQO981009:PQO981069 QAK981009:QAK981069 QKG981009:QKG981069 QUC981009:QUC981069 RDY981009:RDY981069 RNU981009:RNU981069 RXQ981009:RXQ981069 SHM981009:SHM981069 SRI981009:SRI981069 TBE981009:TBE981069 TLA981009:TLA981069 TUW981009:TUW981069 UES981009:UES981069 UOO981009:UOO981069 UYK981009:UYK981069 VIG981009:VIG981069 VSC981009:VSC981069 WBY981009:WBY981069 WLU981009:WLU981069 WVQ981009:WVQ981069 WVQ3:WVQ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I3:I73">
      <formula1>$AI$3:$AI$13</formula1>
    </dataValidation>
    <dataValidation type="list" allowBlank="1" showInputMessage="1" showErrorMessage="1" sqref="N63505:N63565 JJ63505:JJ63565 TF63505:TF63565 ADB63505:ADB63565 AMX63505:AMX63565 AWT63505:AWT63565 BGP63505:BGP63565 BQL63505:BQL63565 CAH63505:CAH63565 CKD63505:CKD63565 CTZ63505:CTZ63565 DDV63505:DDV63565 DNR63505:DNR63565 DXN63505:DXN63565 EHJ63505:EHJ63565 ERF63505:ERF63565 FBB63505:FBB63565 FKX63505:FKX63565 FUT63505:FUT63565 GEP63505:GEP63565 GOL63505:GOL63565 GYH63505:GYH63565 HID63505:HID63565 HRZ63505:HRZ63565 IBV63505:IBV63565 ILR63505:ILR63565 IVN63505:IVN63565 JFJ63505:JFJ63565 JPF63505:JPF63565 JZB63505:JZB63565 KIX63505:KIX63565 KST63505:KST63565 LCP63505:LCP63565 LML63505:LML63565 LWH63505:LWH63565 MGD63505:MGD63565 MPZ63505:MPZ63565 MZV63505:MZV63565 NJR63505:NJR63565 NTN63505:NTN63565 ODJ63505:ODJ63565 ONF63505:ONF63565 OXB63505:OXB63565 PGX63505:PGX63565 PQT63505:PQT63565 QAP63505:QAP63565 QKL63505:QKL63565 QUH63505:QUH63565 RED63505:RED63565 RNZ63505:RNZ63565 RXV63505:RXV63565 SHR63505:SHR63565 SRN63505:SRN63565 TBJ63505:TBJ63565 TLF63505:TLF63565 TVB63505:TVB63565 UEX63505:UEX63565 UOT63505:UOT63565 UYP63505:UYP63565 VIL63505:VIL63565 VSH63505:VSH63565 WCD63505:WCD63565 WLZ63505:WLZ63565 WVV63505:WVV63565 N129041:N129101 JJ129041:JJ129101 TF129041:TF129101 ADB129041:ADB129101 AMX129041:AMX129101 AWT129041:AWT129101 BGP129041:BGP129101 BQL129041:BQL129101 CAH129041:CAH129101 CKD129041:CKD129101 CTZ129041:CTZ129101 DDV129041:DDV129101 DNR129041:DNR129101 DXN129041:DXN129101 EHJ129041:EHJ129101 ERF129041:ERF129101 FBB129041:FBB129101 FKX129041:FKX129101 FUT129041:FUT129101 GEP129041:GEP129101 GOL129041:GOL129101 GYH129041:GYH129101 HID129041:HID129101 HRZ129041:HRZ129101 IBV129041:IBV129101 ILR129041:ILR129101 IVN129041:IVN129101 JFJ129041:JFJ129101 JPF129041:JPF129101 JZB129041:JZB129101 KIX129041:KIX129101 KST129041:KST129101 LCP129041:LCP129101 LML129041:LML129101 LWH129041:LWH129101 MGD129041:MGD129101 MPZ129041:MPZ129101 MZV129041:MZV129101 NJR129041:NJR129101 NTN129041:NTN129101 ODJ129041:ODJ129101 ONF129041:ONF129101 OXB129041:OXB129101 PGX129041:PGX129101 PQT129041:PQT129101 QAP129041:QAP129101 QKL129041:QKL129101 QUH129041:QUH129101 RED129041:RED129101 RNZ129041:RNZ129101 RXV129041:RXV129101 SHR129041:SHR129101 SRN129041:SRN129101 TBJ129041:TBJ129101 TLF129041:TLF129101 TVB129041:TVB129101 UEX129041:UEX129101 UOT129041:UOT129101 UYP129041:UYP129101 VIL129041:VIL129101 VSH129041:VSH129101 WCD129041:WCD129101 WLZ129041:WLZ129101 WVV129041:WVV129101 N194577:N194637 JJ194577:JJ194637 TF194577:TF194637 ADB194577:ADB194637 AMX194577:AMX194637 AWT194577:AWT194637 BGP194577:BGP194637 BQL194577:BQL194637 CAH194577:CAH194637 CKD194577:CKD194637 CTZ194577:CTZ194637 DDV194577:DDV194637 DNR194577:DNR194637 DXN194577:DXN194637 EHJ194577:EHJ194637 ERF194577:ERF194637 FBB194577:FBB194637 FKX194577:FKX194637 FUT194577:FUT194637 GEP194577:GEP194637 GOL194577:GOL194637 GYH194577:GYH194637 HID194577:HID194637 HRZ194577:HRZ194637 IBV194577:IBV194637 ILR194577:ILR194637 IVN194577:IVN194637 JFJ194577:JFJ194637 JPF194577:JPF194637 JZB194577:JZB194637 KIX194577:KIX194637 KST194577:KST194637 LCP194577:LCP194637 LML194577:LML194637 LWH194577:LWH194637 MGD194577:MGD194637 MPZ194577:MPZ194637 MZV194577:MZV194637 NJR194577:NJR194637 NTN194577:NTN194637 ODJ194577:ODJ194637 ONF194577:ONF194637 OXB194577:OXB194637 PGX194577:PGX194637 PQT194577:PQT194637 QAP194577:QAP194637 QKL194577:QKL194637 QUH194577:QUH194637 RED194577:RED194637 RNZ194577:RNZ194637 RXV194577:RXV194637 SHR194577:SHR194637 SRN194577:SRN194637 TBJ194577:TBJ194637 TLF194577:TLF194637 TVB194577:TVB194637 UEX194577:UEX194637 UOT194577:UOT194637 UYP194577:UYP194637 VIL194577:VIL194637 VSH194577:VSH194637 WCD194577:WCD194637 WLZ194577:WLZ194637 WVV194577:WVV194637 N260113:N260173 JJ260113:JJ260173 TF260113:TF260173 ADB260113:ADB260173 AMX260113:AMX260173 AWT260113:AWT260173 BGP260113:BGP260173 BQL260113:BQL260173 CAH260113:CAH260173 CKD260113:CKD260173 CTZ260113:CTZ260173 DDV260113:DDV260173 DNR260113:DNR260173 DXN260113:DXN260173 EHJ260113:EHJ260173 ERF260113:ERF260173 FBB260113:FBB260173 FKX260113:FKX260173 FUT260113:FUT260173 GEP260113:GEP260173 GOL260113:GOL260173 GYH260113:GYH260173 HID260113:HID260173 HRZ260113:HRZ260173 IBV260113:IBV260173 ILR260113:ILR260173 IVN260113:IVN260173 JFJ260113:JFJ260173 JPF260113:JPF260173 JZB260113:JZB260173 KIX260113:KIX260173 KST260113:KST260173 LCP260113:LCP260173 LML260113:LML260173 LWH260113:LWH260173 MGD260113:MGD260173 MPZ260113:MPZ260173 MZV260113:MZV260173 NJR260113:NJR260173 NTN260113:NTN260173 ODJ260113:ODJ260173 ONF260113:ONF260173 OXB260113:OXB260173 PGX260113:PGX260173 PQT260113:PQT260173 QAP260113:QAP260173 QKL260113:QKL260173 QUH260113:QUH260173 RED260113:RED260173 RNZ260113:RNZ260173 RXV260113:RXV260173 SHR260113:SHR260173 SRN260113:SRN260173 TBJ260113:TBJ260173 TLF260113:TLF260173 TVB260113:TVB260173 UEX260113:UEX260173 UOT260113:UOT260173 UYP260113:UYP260173 VIL260113:VIL260173 VSH260113:VSH260173 WCD260113:WCD260173 WLZ260113:WLZ260173 WVV260113:WVV260173 N325649:N325709 JJ325649:JJ325709 TF325649:TF325709 ADB325649:ADB325709 AMX325649:AMX325709 AWT325649:AWT325709 BGP325649:BGP325709 BQL325649:BQL325709 CAH325649:CAH325709 CKD325649:CKD325709 CTZ325649:CTZ325709 DDV325649:DDV325709 DNR325649:DNR325709 DXN325649:DXN325709 EHJ325649:EHJ325709 ERF325649:ERF325709 FBB325649:FBB325709 FKX325649:FKX325709 FUT325649:FUT325709 GEP325649:GEP325709 GOL325649:GOL325709 GYH325649:GYH325709 HID325649:HID325709 HRZ325649:HRZ325709 IBV325649:IBV325709 ILR325649:ILR325709 IVN325649:IVN325709 JFJ325649:JFJ325709 JPF325649:JPF325709 JZB325649:JZB325709 KIX325649:KIX325709 KST325649:KST325709 LCP325649:LCP325709 LML325649:LML325709 LWH325649:LWH325709 MGD325649:MGD325709 MPZ325649:MPZ325709 MZV325649:MZV325709 NJR325649:NJR325709 NTN325649:NTN325709 ODJ325649:ODJ325709 ONF325649:ONF325709 OXB325649:OXB325709 PGX325649:PGX325709 PQT325649:PQT325709 QAP325649:QAP325709 QKL325649:QKL325709 QUH325649:QUH325709 RED325649:RED325709 RNZ325649:RNZ325709 RXV325649:RXV325709 SHR325649:SHR325709 SRN325649:SRN325709 TBJ325649:TBJ325709 TLF325649:TLF325709 TVB325649:TVB325709 UEX325649:UEX325709 UOT325649:UOT325709 UYP325649:UYP325709 VIL325649:VIL325709 VSH325649:VSH325709 WCD325649:WCD325709 WLZ325649:WLZ325709 WVV325649:WVV325709 N391185:N391245 JJ391185:JJ391245 TF391185:TF391245 ADB391185:ADB391245 AMX391185:AMX391245 AWT391185:AWT391245 BGP391185:BGP391245 BQL391185:BQL391245 CAH391185:CAH391245 CKD391185:CKD391245 CTZ391185:CTZ391245 DDV391185:DDV391245 DNR391185:DNR391245 DXN391185:DXN391245 EHJ391185:EHJ391245 ERF391185:ERF391245 FBB391185:FBB391245 FKX391185:FKX391245 FUT391185:FUT391245 GEP391185:GEP391245 GOL391185:GOL391245 GYH391185:GYH391245 HID391185:HID391245 HRZ391185:HRZ391245 IBV391185:IBV391245 ILR391185:ILR391245 IVN391185:IVN391245 JFJ391185:JFJ391245 JPF391185:JPF391245 JZB391185:JZB391245 KIX391185:KIX391245 KST391185:KST391245 LCP391185:LCP391245 LML391185:LML391245 LWH391185:LWH391245 MGD391185:MGD391245 MPZ391185:MPZ391245 MZV391185:MZV391245 NJR391185:NJR391245 NTN391185:NTN391245 ODJ391185:ODJ391245 ONF391185:ONF391245 OXB391185:OXB391245 PGX391185:PGX391245 PQT391185:PQT391245 QAP391185:QAP391245 QKL391185:QKL391245 QUH391185:QUH391245 RED391185:RED391245 RNZ391185:RNZ391245 RXV391185:RXV391245 SHR391185:SHR391245 SRN391185:SRN391245 TBJ391185:TBJ391245 TLF391185:TLF391245 TVB391185:TVB391245 UEX391185:UEX391245 UOT391185:UOT391245 UYP391185:UYP391245 VIL391185:VIL391245 VSH391185:VSH391245 WCD391185:WCD391245 WLZ391185:WLZ391245 WVV391185:WVV391245 N456721:N456781 JJ456721:JJ456781 TF456721:TF456781 ADB456721:ADB456781 AMX456721:AMX456781 AWT456721:AWT456781 BGP456721:BGP456781 BQL456721:BQL456781 CAH456721:CAH456781 CKD456721:CKD456781 CTZ456721:CTZ456781 DDV456721:DDV456781 DNR456721:DNR456781 DXN456721:DXN456781 EHJ456721:EHJ456781 ERF456721:ERF456781 FBB456721:FBB456781 FKX456721:FKX456781 FUT456721:FUT456781 GEP456721:GEP456781 GOL456721:GOL456781 GYH456721:GYH456781 HID456721:HID456781 HRZ456721:HRZ456781 IBV456721:IBV456781 ILR456721:ILR456781 IVN456721:IVN456781 JFJ456721:JFJ456781 JPF456721:JPF456781 JZB456721:JZB456781 KIX456721:KIX456781 KST456721:KST456781 LCP456721:LCP456781 LML456721:LML456781 LWH456721:LWH456781 MGD456721:MGD456781 MPZ456721:MPZ456781 MZV456721:MZV456781 NJR456721:NJR456781 NTN456721:NTN456781 ODJ456721:ODJ456781 ONF456721:ONF456781 OXB456721:OXB456781 PGX456721:PGX456781 PQT456721:PQT456781 QAP456721:QAP456781 QKL456721:QKL456781 QUH456721:QUH456781 RED456721:RED456781 RNZ456721:RNZ456781 RXV456721:RXV456781 SHR456721:SHR456781 SRN456721:SRN456781 TBJ456721:TBJ456781 TLF456721:TLF456781 TVB456721:TVB456781 UEX456721:UEX456781 UOT456721:UOT456781 UYP456721:UYP456781 VIL456721:VIL456781 VSH456721:VSH456781 WCD456721:WCD456781 WLZ456721:WLZ456781 WVV456721:WVV456781 N522257:N522317 JJ522257:JJ522317 TF522257:TF522317 ADB522257:ADB522317 AMX522257:AMX522317 AWT522257:AWT522317 BGP522257:BGP522317 BQL522257:BQL522317 CAH522257:CAH522317 CKD522257:CKD522317 CTZ522257:CTZ522317 DDV522257:DDV522317 DNR522257:DNR522317 DXN522257:DXN522317 EHJ522257:EHJ522317 ERF522257:ERF522317 FBB522257:FBB522317 FKX522257:FKX522317 FUT522257:FUT522317 GEP522257:GEP522317 GOL522257:GOL522317 GYH522257:GYH522317 HID522257:HID522317 HRZ522257:HRZ522317 IBV522257:IBV522317 ILR522257:ILR522317 IVN522257:IVN522317 JFJ522257:JFJ522317 JPF522257:JPF522317 JZB522257:JZB522317 KIX522257:KIX522317 KST522257:KST522317 LCP522257:LCP522317 LML522257:LML522317 LWH522257:LWH522317 MGD522257:MGD522317 MPZ522257:MPZ522317 MZV522257:MZV522317 NJR522257:NJR522317 NTN522257:NTN522317 ODJ522257:ODJ522317 ONF522257:ONF522317 OXB522257:OXB522317 PGX522257:PGX522317 PQT522257:PQT522317 QAP522257:QAP522317 QKL522257:QKL522317 QUH522257:QUH522317 RED522257:RED522317 RNZ522257:RNZ522317 RXV522257:RXV522317 SHR522257:SHR522317 SRN522257:SRN522317 TBJ522257:TBJ522317 TLF522257:TLF522317 TVB522257:TVB522317 UEX522257:UEX522317 UOT522257:UOT522317 UYP522257:UYP522317 VIL522257:VIL522317 VSH522257:VSH522317 WCD522257:WCD522317 WLZ522257:WLZ522317 WVV522257:WVV522317 N587793:N587853 JJ587793:JJ587853 TF587793:TF587853 ADB587793:ADB587853 AMX587793:AMX587853 AWT587793:AWT587853 BGP587793:BGP587853 BQL587793:BQL587853 CAH587793:CAH587853 CKD587793:CKD587853 CTZ587793:CTZ587853 DDV587793:DDV587853 DNR587793:DNR587853 DXN587793:DXN587853 EHJ587793:EHJ587853 ERF587793:ERF587853 FBB587793:FBB587853 FKX587793:FKX587853 FUT587793:FUT587853 GEP587793:GEP587853 GOL587793:GOL587853 GYH587793:GYH587853 HID587793:HID587853 HRZ587793:HRZ587853 IBV587793:IBV587853 ILR587793:ILR587853 IVN587793:IVN587853 JFJ587793:JFJ587853 JPF587793:JPF587853 JZB587793:JZB587853 KIX587793:KIX587853 KST587793:KST587853 LCP587793:LCP587853 LML587793:LML587853 LWH587793:LWH587853 MGD587793:MGD587853 MPZ587793:MPZ587853 MZV587793:MZV587853 NJR587793:NJR587853 NTN587793:NTN587853 ODJ587793:ODJ587853 ONF587793:ONF587853 OXB587793:OXB587853 PGX587793:PGX587853 PQT587793:PQT587853 QAP587793:QAP587853 QKL587793:QKL587853 QUH587793:QUH587853 RED587793:RED587853 RNZ587793:RNZ587853 RXV587793:RXV587853 SHR587793:SHR587853 SRN587793:SRN587853 TBJ587793:TBJ587853 TLF587793:TLF587853 TVB587793:TVB587853 UEX587793:UEX587853 UOT587793:UOT587853 UYP587793:UYP587853 VIL587793:VIL587853 VSH587793:VSH587853 WCD587793:WCD587853 WLZ587793:WLZ587853 WVV587793:WVV587853 N653329:N653389 JJ653329:JJ653389 TF653329:TF653389 ADB653329:ADB653389 AMX653329:AMX653389 AWT653329:AWT653389 BGP653329:BGP653389 BQL653329:BQL653389 CAH653329:CAH653389 CKD653329:CKD653389 CTZ653329:CTZ653389 DDV653329:DDV653389 DNR653329:DNR653389 DXN653329:DXN653389 EHJ653329:EHJ653389 ERF653329:ERF653389 FBB653329:FBB653389 FKX653329:FKX653389 FUT653329:FUT653389 GEP653329:GEP653389 GOL653329:GOL653389 GYH653329:GYH653389 HID653329:HID653389 HRZ653329:HRZ653389 IBV653329:IBV653389 ILR653329:ILR653389 IVN653329:IVN653389 JFJ653329:JFJ653389 JPF653329:JPF653389 JZB653329:JZB653389 KIX653329:KIX653389 KST653329:KST653389 LCP653329:LCP653389 LML653329:LML653389 LWH653329:LWH653389 MGD653329:MGD653389 MPZ653329:MPZ653389 MZV653329:MZV653389 NJR653329:NJR653389 NTN653329:NTN653389 ODJ653329:ODJ653389 ONF653329:ONF653389 OXB653329:OXB653389 PGX653329:PGX653389 PQT653329:PQT653389 QAP653329:QAP653389 QKL653329:QKL653389 QUH653329:QUH653389 RED653329:RED653389 RNZ653329:RNZ653389 RXV653329:RXV653389 SHR653329:SHR653389 SRN653329:SRN653389 TBJ653329:TBJ653389 TLF653329:TLF653389 TVB653329:TVB653389 UEX653329:UEX653389 UOT653329:UOT653389 UYP653329:UYP653389 VIL653329:VIL653389 VSH653329:VSH653389 WCD653329:WCD653389 WLZ653329:WLZ653389 WVV653329:WVV653389 N718865:N718925 JJ718865:JJ718925 TF718865:TF718925 ADB718865:ADB718925 AMX718865:AMX718925 AWT718865:AWT718925 BGP718865:BGP718925 BQL718865:BQL718925 CAH718865:CAH718925 CKD718865:CKD718925 CTZ718865:CTZ718925 DDV718865:DDV718925 DNR718865:DNR718925 DXN718865:DXN718925 EHJ718865:EHJ718925 ERF718865:ERF718925 FBB718865:FBB718925 FKX718865:FKX718925 FUT718865:FUT718925 GEP718865:GEP718925 GOL718865:GOL718925 GYH718865:GYH718925 HID718865:HID718925 HRZ718865:HRZ718925 IBV718865:IBV718925 ILR718865:ILR718925 IVN718865:IVN718925 JFJ718865:JFJ718925 JPF718865:JPF718925 JZB718865:JZB718925 KIX718865:KIX718925 KST718865:KST718925 LCP718865:LCP718925 LML718865:LML718925 LWH718865:LWH718925 MGD718865:MGD718925 MPZ718865:MPZ718925 MZV718865:MZV718925 NJR718865:NJR718925 NTN718865:NTN718925 ODJ718865:ODJ718925 ONF718865:ONF718925 OXB718865:OXB718925 PGX718865:PGX718925 PQT718865:PQT718925 QAP718865:QAP718925 QKL718865:QKL718925 QUH718865:QUH718925 RED718865:RED718925 RNZ718865:RNZ718925 RXV718865:RXV718925 SHR718865:SHR718925 SRN718865:SRN718925 TBJ718865:TBJ718925 TLF718865:TLF718925 TVB718865:TVB718925 UEX718865:UEX718925 UOT718865:UOT718925 UYP718865:UYP718925 VIL718865:VIL718925 VSH718865:VSH718925 WCD718865:WCD718925 WLZ718865:WLZ718925 WVV718865:WVV718925 N784401:N784461 JJ784401:JJ784461 TF784401:TF784461 ADB784401:ADB784461 AMX784401:AMX784461 AWT784401:AWT784461 BGP784401:BGP784461 BQL784401:BQL784461 CAH784401:CAH784461 CKD784401:CKD784461 CTZ784401:CTZ784461 DDV784401:DDV784461 DNR784401:DNR784461 DXN784401:DXN784461 EHJ784401:EHJ784461 ERF784401:ERF784461 FBB784401:FBB784461 FKX784401:FKX784461 FUT784401:FUT784461 GEP784401:GEP784461 GOL784401:GOL784461 GYH784401:GYH784461 HID784401:HID784461 HRZ784401:HRZ784461 IBV784401:IBV784461 ILR784401:ILR784461 IVN784401:IVN784461 JFJ784401:JFJ784461 JPF784401:JPF784461 JZB784401:JZB784461 KIX784401:KIX784461 KST784401:KST784461 LCP784401:LCP784461 LML784401:LML784461 LWH784401:LWH784461 MGD784401:MGD784461 MPZ784401:MPZ784461 MZV784401:MZV784461 NJR784401:NJR784461 NTN784401:NTN784461 ODJ784401:ODJ784461 ONF784401:ONF784461 OXB784401:OXB784461 PGX784401:PGX784461 PQT784401:PQT784461 QAP784401:QAP784461 QKL784401:QKL784461 QUH784401:QUH784461 RED784401:RED784461 RNZ784401:RNZ784461 RXV784401:RXV784461 SHR784401:SHR784461 SRN784401:SRN784461 TBJ784401:TBJ784461 TLF784401:TLF784461 TVB784401:TVB784461 UEX784401:UEX784461 UOT784401:UOT784461 UYP784401:UYP784461 VIL784401:VIL784461 VSH784401:VSH784461 WCD784401:WCD784461 WLZ784401:WLZ784461 WVV784401:WVV784461 N849937:N849997 JJ849937:JJ849997 TF849937:TF849997 ADB849937:ADB849997 AMX849937:AMX849997 AWT849937:AWT849997 BGP849937:BGP849997 BQL849937:BQL849997 CAH849937:CAH849997 CKD849937:CKD849997 CTZ849937:CTZ849997 DDV849937:DDV849997 DNR849937:DNR849997 DXN849937:DXN849997 EHJ849937:EHJ849997 ERF849937:ERF849997 FBB849937:FBB849997 FKX849937:FKX849997 FUT849937:FUT849997 GEP849937:GEP849997 GOL849937:GOL849997 GYH849937:GYH849997 HID849937:HID849997 HRZ849937:HRZ849997 IBV849937:IBV849997 ILR849937:ILR849997 IVN849937:IVN849997 JFJ849937:JFJ849997 JPF849937:JPF849997 JZB849937:JZB849997 KIX849937:KIX849997 KST849937:KST849997 LCP849937:LCP849997 LML849937:LML849997 LWH849937:LWH849997 MGD849937:MGD849997 MPZ849937:MPZ849997 MZV849937:MZV849997 NJR849937:NJR849997 NTN849937:NTN849997 ODJ849937:ODJ849997 ONF849937:ONF849997 OXB849937:OXB849997 PGX849937:PGX849997 PQT849937:PQT849997 QAP849937:QAP849997 QKL849937:QKL849997 QUH849937:QUH849997 RED849937:RED849997 RNZ849937:RNZ849997 RXV849937:RXV849997 SHR849937:SHR849997 SRN849937:SRN849997 TBJ849937:TBJ849997 TLF849937:TLF849997 TVB849937:TVB849997 UEX849937:UEX849997 UOT849937:UOT849997 UYP849937:UYP849997 VIL849937:VIL849997 VSH849937:VSH849997 WCD849937:WCD849997 WLZ849937:WLZ849997 WVV849937:WVV849997 N915473:N915533 JJ915473:JJ915533 TF915473:TF915533 ADB915473:ADB915533 AMX915473:AMX915533 AWT915473:AWT915533 BGP915473:BGP915533 BQL915473:BQL915533 CAH915473:CAH915533 CKD915473:CKD915533 CTZ915473:CTZ915533 DDV915473:DDV915533 DNR915473:DNR915533 DXN915473:DXN915533 EHJ915473:EHJ915533 ERF915473:ERF915533 FBB915473:FBB915533 FKX915473:FKX915533 FUT915473:FUT915533 GEP915473:GEP915533 GOL915473:GOL915533 GYH915473:GYH915533 HID915473:HID915533 HRZ915473:HRZ915533 IBV915473:IBV915533 ILR915473:ILR915533 IVN915473:IVN915533 JFJ915473:JFJ915533 JPF915473:JPF915533 JZB915473:JZB915533 KIX915473:KIX915533 KST915473:KST915533 LCP915473:LCP915533 LML915473:LML915533 LWH915473:LWH915533 MGD915473:MGD915533 MPZ915473:MPZ915533 MZV915473:MZV915533 NJR915473:NJR915533 NTN915473:NTN915533 ODJ915473:ODJ915533 ONF915473:ONF915533 OXB915473:OXB915533 PGX915473:PGX915533 PQT915473:PQT915533 QAP915473:QAP915533 QKL915473:QKL915533 QUH915473:QUH915533 RED915473:RED915533 RNZ915473:RNZ915533 RXV915473:RXV915533 SHR915473:SHR915533 SRN915473:SRN915533 TBJ915473:TBJ915533 TLF915473:TLF915533 TVB915473:TVB915533 UEX915473:UEX915533 UOT915473:UOT915533 UYP915473:UYP915533 VIL915473:VIL915533 VSH915473:VSH915533 WCD915473:WCD915533 WLZ915473:WLZ915533 WVV915473:WVV915533 N981009:N981069 JJ981009:JJ981069 TF981009:TF981069 ADB981009:ADB981069 AMX981009:AMX981069 AWT981009:AWT981069 BGP981009:BGP981069 BQL981009:BQL981069 CAH981009:CAH981069 CKD981009:CKD981069 CTZ981009:CTZ981069 DDV981009:DDV981069 DNR981009:DNR981069 DXN981009:DXN981069 EHJ981009:EHJ981069 ERF981009:ERF981069 FBB981009:FBB981069 FKX981009:FKX981069 FUT981009:FUT981069 GEP981009:GEP981069 GOL981009:GOL981069 GYH981009:GYH981069 HID981009:HID981069 HRZ981009:HRZ981069 IBV981009:IBV981069 ILR981009:ILR981069 IVN981009:IVN981069 JFJ981009:JFJ981069 JPF981009:JPF981069 JZB981009:JZB981069 KIX981009:KIX981069 KST981009:KST981069 LCP981009:LCP981069 LML981009:LML981069 LWH981009:LWH981069 MGD981009:MGD981069 MPZ981009:MPZ981069 MZV981009:MZV981069 NJR981009:NJR981069 NTN981009:NTN981069 ODJ981009:ODJ981069 ONF981009:ONF981069 OXB981009:OXB981069 PGX981009:PGX981069 PQT981009:PQT981069 QAP981009:QAP981069 QKL981009:QKL981069 QUH981009:QUH981069 RED981009:RED981069 RNZ981009:RNZ981069 RXV981009:RXV981069 SHR981009:SHR981069 SRN981009:SRN981069 TBJ981009:TBJ981069 TLF981009:TLF981069 TVB981009:TVB981069 UEX981009:UEX981069 UOT981009:UOT981069 UYP981009:UYP981069 VIL981009:VIL981069 VSH981009:VSH981069 WCD981009:WCD981069 WLZ981009:WLZ981069 WVV981009:WVV981069 WVV3:WVV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N3:N98 N100">
      <formula1>$AH$3:$AH$6</formula1>
    </dataValidation>
    <dataValidation type="list" allowBlank="1" showInputMessage="1" showErrorMessage="1" sqref="D63505:D63565 IZ63505:IZ63565 SV63505:SV63565 ACR63505:ACR63565 AMN63505:AMN63565 AWJ63505:AWJ63565 BGF63505:BGF63565 BQB63505:BQB63565 BZX63505:BZX63565 CJT63505:CJT63565 CTP63505:CTP63565 DDL63505:DDL63565 DNH63505:DNH63565 DXD63505:DXD63565 EGZ63505:EGZ63565 EQV63505:EQV63565 FAR63505:FAR63565 FKN63505:FKN63565 FUJ63505:FUJ63565 GEF63505:GEF63565 GOB63505:GOB63565 GXX63505:GXX63565 HHT63505:HHT63565 HRP63505:HRP63565 IBL63505:IBL63565 ILH63505:ILH63565 IVD63505:IVD63565 JEZ63505:JEZ63565 JOV63505:JOV63565 JYR63505:JYR63565 KIN63505:KIN63565 KSJ63505:KSJ63565 LCF63505:LCF63565 LMB63505:LMB63565 LVX63505:LVX63565 MFT63505:MFT63565 MPP63505:MPP63565 MZL63505:MZL63565 NJH63505:NJH63565 NTD63505:NTD63565 OCZ63505:OCZ63565 OMV63505:OMV63565 OWR63505:OWR63565 PGN63505:PGN63565 PQJ63505:PQJ63565 QAF63505:QAF63565 QKB63505:QKB63565 QTX63505:QTX63565 RDT63505:RDT63565 RNP63505:RNP63565 RXL63505:RXL63565 SHH63505:SHH63565 SRD63505:SRD63565 TAZ63505:TAZ63565 TKV63505:TKV63565 TUR63505:TUR63565 UEN63505:UEN63565 UOJ63505:UOJ63565 UYF63505:UYF63565 VIB63505:VIB63565 VRX63505:VRX63565 WBT63505:WBT63565 WLP63505:WLP63565 WVL63505:WVL63565 D129041:D129101 IZ129041:IZ129101 SV129041:SV129101 ACR129041:ACR129101 AMN129041:AMN129101 AWJ129041:AWJ129101 BGF129041:BGF129101 BQB129041:BQB129101 BZX129041:BZX129101 CJT129041:CJT129101 CTP129041:CTP129101 DDL129041:DDL129101 DNH129041:DNH129101 DXD129041:DXD129101 EGZ129041:EGZ129101 EQV129041:EQV129101 FAR129041:FAR129101 FKN129041:FKN129101 FUJ129041:FUJ129101 GEF129041:GEF129101 GOB129041:GOB129101 GXX129041:GXX129101 HHT129041:HHT129101 HRP129041:HRP129101 IBL129041:IBL129101 ILH129041:ILH129101 IVD129041:IVD129101 JEZ129041:JEZ129101 JOV129041:JOV129101 JYR129041:JYR129101 KIN129041:KIN129101 KSJ129041:KSJ129101 LCF129041:LCF129101 LMB129041:LMB129101 LVX129041:LVX129101 MFT129041:MFT129101 MPP129041:MPP129101 MZL129041:MZL129101 NJH129041:NJH129101 NTD129041:NTD129101 OCZ129041:OCZ129101 OMV129041:OMV129101 OWR129041:OWR129101 PGN129041:PGN129101 PQJ129041:PQJ129101 QAF129041:QAF129101 QKB129041:QKB129101 QTX129041:QTX129101 RDT129041:RDT129101 RNP129041:RNP129101 RXL129041:RXL129101 SHH129041:SHH129101 SRD129041:SRD129101 TAZ129041:TAZ129101 TKV129041:TKV129101 TUR129041:TUR129101 UEN129041:UEN129101 UOJ129041:UOJ129101 UYF129041:UYF129101 VIB129041:VIB129101 VRX129041:VRX129101 WBT129041:WBT129101 WLP129041:WLP129101 WVL129041:WVL129101 D194577:D194637 IZ194577:IZ194637 SV194577:SV194637 ACR194577:ACR194637 AMN194577:AMN194637 AWJ194577:AWJ194637 BGF194577:BGF194637 BQB194577:BQB194637 BZX194577:BZX194637 CJT194577:CJT194637 CTP194577:CTP194637 DDL194577:DDL194637 DNH194577:DNH194637 DXD194577:DXD194637 EGZ194577:EGZ194637 EQV194577:EQV194637 FAR194577:FAR194637 FKN194577:FKN194637 FUJ194577:FUJ194637 GEF194577:GEF194637 GOB194577:GOB194637 GXX194577:GXX194637 HHT194577:HHT194637 HRP194577:HRP194637 IBL194577:IBL194637 ILH194577:ILH194637 IVD194577:IVD194637 JEZ194577:JEZ194637 JOV194577:JOV194637 JYR194577:JYR194637 KIN194577:KIN194637 KSJ194577:KSJ194637 LCF194577:LCF194637 LMB194577:LMB194637 LVX194577:LVX194637 MFT194577:MFT194637 MPP194577:MPP194637 MZL194577:MZL194637 NJH194577:NJH194637 NTD194577:NTD194637 OCZ194577:OCZ194637 OMV194577:OMV194637 OWR194577:OWR194637 PGN194577:PGN194637 PQJ194577:PQJ194637 QAF194577:QAF194637 QKB194577:QKB194637 QTX194577:QTX194637 RDT194577:RDT194637 RNP194577:RNP194637 RXL194577:RXL194637 SHH194577:SHH194637 SRD194577:SRD194637 TAZ194577:TAZ194637 TKV194577:TKV194637 TUR194577:TUR194637 UEN194577:UEN194637 UOJ194577:UOJ194637 UYF194577:UYF194637 VIB194577:VIB194637 VRX194577:VRX194637 WBT194577:WBT194637 WLP194577:WLP194637 WVL194577:WVL194637 D260113:D260173 IZ260113:IZ260173 SV260113:SV260173 ACR260113:ACR260173 AMN260113:AMN260173 AWJ260113:AWJ260173 BGF260113:BGF260173 BQB260113:BQB260173 BZX260113:BZX260173 CJT260113:CJT260173 CTP260113:CTP260173 DDL260113:DDL260173 DNH260113:DNH260173 DXD260113:DXD260173 EGZ260113:EGZ260173 EQV260113:EQV260173 FAR260113:FAR260173 FKN260113:FKN260173 FUJ260113:FUJ260173 GEF260113:GEF260173 GOB260113:GOB260173 GXX260113:GXX260173 HHT260113:HHT260173 HRP260113:HRP260173 IBL260113:IBL260173 ILH260113:ILH260173 IVD260113:IVD260173 JEZ260113:JEZ260173 JOV260113:JOV260173 JYR260113:JYR260173 KIN260113:KIN260173 KSJ260113:KSJ260173 LCF260113:LCF260173 LMB260113:LMB260173 LVX260113:LVX260173 MFT260113:MFT260173 MPP260113:MPP260173 MZL260113:MZL260173 NJH260113:NJH260173 NTD260113:NTD260173 OCZ260113:OCZ260173 OMV260113:OMV260173 OWR260113:OWR260173 PGN260113:PGN260173 PQJ260113:PQJ260173 QAF260113:QAF260173 QKB260113:QKB260173 QTX260113:QTX260173 RDT260113:RDT260173 RNP260113:RNP260173 RXL260113:RXL260173 SHH260113:SHH260173 SRD260113:SRD260173 TAZ260113:TAZ260173 TKV260113:TKV260173 TUR260113:TUR260173 UEN260113:UEN260173 UOJ260113:UOJ260173 UYF260113:UYF260173 VIB260113:VIB260173 VRX260113:VRX260173 WBT260113:WBT260173 WLP260113:WLP260173 WVL260113:WVL260173 D325649:D325709 IZ325649:IZ325709 SV325649:SV325709 ACR325649:ACR325709 AMN325649:AMN325709 AWJ325649:AWJ325709 BGF325649:BGF325709 BQB325649:BQB325709 BZX325649:BZX325709 CJT325649:CJT325709 CTP325649:CTP325709 DDL325649:DDL325709 DNH325649:DNH325709 DXD325649:DXD325709 EGZ325649:EGZ325709 EQV325649:EQV325709 FAR325649:FAR325709 FKN325649:FKN325709 FUJ325649:FUJ325709 GEF325649:GEF325709 GOB325649:GOB325709 GXX325649:GXX325709 HHT325649:HHT325709 HRP325649:HRP325709 IBL325649:IBL325709 ILH325649:ILH325709 IVD325649:IVD325709 JEZ325649:JEZ325709 JOV325649:JOV325709 JYR325649:JYR325709 KIN325649:KIN325709 KSJ325649:KSJ325709 LCF325649:LCF325709 LMB325649:LMB325709 LVX325649:LVX325709 MFT325649:MFT325709 MPP325649:MPP325709 MZL325649:MZL325709 NJH325649:NJH325709 NTD325649:NTD325709 OCZ325649:OCZ325709 OMV325649:OMV325709 OWR325649:OWR325709 PGN325649:PGN325709 PQJ325649:PQJ325709 QAF325649:QAF325709 QKB325649:QKB325709 QTX325649:QTX325709 RDT325649:RDT325709 RNP325649:RNP325709 RXL325649:RXL325709 SHH325649:SHH325709 SRD325649:SRD325709 TAZ325649:TAZ325709 TKV325649:TKV325709 TUR325649:TUR325709 UEN325649:UEN325709 UOJ325649:UOJ325709 UYF325649:UYF325709 VIB325649:VIB325709 VRX325649:VRX325709 WBT325649:WBT325709 WLP325649:WLP325709 WVL325649:WVL325709 D391185:D391245 IZ391185:IZ391245 SV391185:SV391245 ACR391185:ACR391245 AMN391185:AMN391245 AWJ391185:AWJ391245 BGF391185:BGF391245 BQB391185:BQB391245 BZX391185:BZX391245 CJT391185:CJT391245 CTP391185:CTP391245 DDL391185:DDL391245 DNH391185:DNH391245 DXD391185:DXD391245 EGZ391185:EGZ391245 EQV391185:EQV391245 FAR391185:FAR391245 FKN391185:FKN391245 FUJ391185:FUJ391245 GEF391185:GEF391245 GOB391185:GOB391245 GXX391185:GXX391245 HHT391185:HHT391245 HRP391185:HRP391245 IBL391185:IBL391245 ILH391185:ILH391245 IVD391185:IVD391245 JEZ391185:JEZ391245 JOV391185:JOV391245 JYR391185:JYR391245 KIN391185:KIN391245 KSJ391185:KSJ391245 LCF391185:LCF391245 LMB391185:LMB391245 LVX391185:LVX391245 MFT391185:MFT391245 MPP391185:MPP391245 MZL391185:MZL391245 NJH391185:NJH391245 NTD391185:NTD391245 OCZ391185:OCZ391245 OMV391185:OMV391245 OWR391185:OWR391245 PGN391185:PGN391245 PQJ391185:PQJ391245 QAF391185:QAF391245 QKB391185:QKB391245 QTX391185:QTX391245 RDT391185:RDT391245 RNP391185:RNP391245 RXL391185:RXL391245 SHH391185:SHH391245 SRD391185:SRD391245 TAZ391185:TAZ391245 TKV391185:TKV391245 TUR391185:TUR391245 UEN391185:UEN391245 UOJ391185:UOJ391245 UYF391185:UYF391245 VIB391185:VIB391245 VRX391185:VRX391245 WBT391185:WBT391245 WLP391185:WLP391245 WVL391185:WVL391245 D456721:D456781 IZ456721:IZ456781 SV456721:SV456781 ACR456721:ACR456781 AMN456721:AMN456781 AWJ456721:AWJ456781 BGF456721:BGF456781 BQB456721:BQB456781 BZX456721:BZX456781 CJT456721:CJT456781 CTP456721:CTP456781 DDL456721:DDL456781 DNH456721:DNH456781 DXD456721:DXD456781 EGZ456721:EGZ456781 EQV456721:EQV456781 FAR456721:FAR456781 FKN456721:FKN456781 FUJ456721:FUJ456781 GEF456721:GEF456781 GOB456721:GOB456781 GXX456721:GXX456781 HHT456721:HHT456781 HRP456721:HRP456781 IBL456721:IBL456781 ILH456721:ILH456781 IVD456721:IVD456781 JEZ456721:JEZ456781 JOV456721:JOV456781 JYR456721:JYR456781 KIN456721:KIN456781 KSJ456721:KSJ456781 LCF456721:LCF456781 LMB456721:LMB456781 LVX456721:LVX456781 MFT456721:MFT456781 MPP456721:MPP456781 MZL456721:MZL456781 NJH456721:NJH456781 NTD456721:NTD456781 OCZ456721:OCZ456781 OMV456721:OMV456781 OWR456721:OWR456781 PGN456721:PGN456781 PQJ456721:PQJ456781 QAF456721:QAF456781 QKB456721:QKB456781 QTX456721:QTX456781 RDT456721:RDT456781 RNP456721:RNP456781 RXL456721:RXL456781 SHH456721:SHH456781 SRD456721:SRD456781 TAZ456721:TAZ456781 TKV456721:TKV456781 TUR456721:TUR456781 UEN456721:UEN456781 UOJ456721:UOJ456781 UYF456721:UYF456781 VIB456721:VIB456781 VRX456721:VRX456781 WBT456721:WBT456781 WLP456721:WLP456781 WVL456721:WVL456781 D522257:D522317 IZ522257:IZ522317 SV522257:SV522317 ACR522257:ACR522317 AMN522257:AMN522317 AWJ522257:AWJ522317 BGF522257:BGF522317 BQB522257:BQB522317 BZX522257:BZX522317 CJT522257:CJT522317 CTP522257:CTP522317 DDL522257:DDL522317 DNH522257:DNH522317 DXD522257:DXD522317 EGZ522257:EGZ522317 EQV522257:EQV522317 FAR522257:FAR522317 FKN522257:FKN522317 FUJ522257:FUJ522317 GEF522257:GEF522317 GOB522257:GOB522317 GXX522257:GXX522317 HHT522257:HHT522317 HRP522257:HRP522317 IBL522257:IBL522317 ILH522257:ILH522317 IVD522257:IVD522317 JEZ522257:JEZ522317 JOV522257:JOV522317 JYR522257:JYR522317 KIN522257:KIN522317 KSJ522257:KSJ522317 LCF522257:LCF522317 LMB522257:LMB522317 LVX522257:LVX522317 MFT522257:MFT522317 MPP522257:MPP522317 MZL522257:MZL522317 NJH522257:NJH522317 NTD522257:NTD522317 OCZ522257:OCZ522317 OMV522257:OMV522317 OWR522257:OWR522317 PGN522257:PGN522317 PQJ522257:PQJ522317 QAF522257:QAF522317 QKB522257:QKB522317 QTX522257:QTX522317 RDT522257:RDT522317 RNP522257:RNP522317 RXL522257:RXL522317 SHH522257:SHH522317 SRD522257:SRD522317 TAZ522257:TAZ522317 TKV522257:TKV522317 TUR522257:TUR522317 UEN522257:UEN522317 UOJ522257:UOJ522317 UYF522257:UYF522317 VIB522257:VIB522317 VRX522257:VRX522317 WBT522257:WBT522317 WLP522257:WLP522317 WVL522257:WVL522317 D587793:D587853 IZ587793:IZ587853 SV587793:SV587853 ACR587793:ACR587853 AMN587793:AMN587853 AWJ587793:AWJ587853 BGF587793:BGF587853 BQB587793:BQB587853 BZX587793:BZX587853 CJT587793:CJT587853 CTP587793:CTP587853 DDL587793:DDL587853 DNH587793:DNH587853 DXD587793:DXD587853 EGZ587793:EGZ587853 EQV587793:EQV587853 FAR587793:FAR587853 FKN587793:FKN587853 FUJ587793:FUJ587853 GEF587793:GEF587853 GOB587793:GOB587853 GXX587793:GXX587853 HHT587793:HHT587853 HRP587793:HRP587853 IBL587793:IBL587853 ILH587793:ILH587853 IVD587793:IVD587853 JEZ587793:JEZ587853 JOV587793:JOV587853 JYR587793:JYR587853 KIN587793:KIN587853 KSJ587793:KSJ587853 LCF587793:LCF587853 LMB587793:LMB587853 LVX587793:LVX587853 MFT587793:MFT587853 MPP587793:MPP587853 MZL587793:MZL587853 NJH587793:NJH587853 NTD587793:NTD587853 OCZ587793:OCZ587853 OMV587793:OMV587853 OWR587793:OWR587853 PGN587793:PGN587853 PQJ587793:PQJ587853 QAF587793:QAF587853 QKB587793:QKB587853 QTX587793:QTX587853 RDT587793:RDT587853 RNP587793:RNP587853 RXL587793:RXL587853 SHH587793:SHH587853 SRD587793:SRD587853 TAZ587793:TAZ587853 TKV587793:TKV587853 TUR587793:TUR587853 UEN587793:UEN587853 UOJ587793:UOJ587853 UYF587793:UYF587853 VIB587793:VIB587853 VRX587793:VRX587853 WBT587793:WBT587853 WLP587793:WLP587853 WVL587793:WVL587853 D653329:D653389 IZ653329:IZ653389 SV653329:SV653389 ACR653329:ACR653389 AMN653329:AMN653389 AWJ653329:AWJ653389 BGF653329:BGF653389 BQB653329:BQB653389 BZX653329:BZX653389 CJT653329:CJT653389 CTP653329:CTP653389 DDL653329:DDL653389 DNH653329:DNH653389 DXD653329:DXD653389 EGZ653329:EGZ653389 EQV653329:EQV653389 FAR653329:FAR653389 FKN653329:FKN653389 FUJ653329:FUJ653389 GEF653329:GEF653389 GOB653329:GOB653389 GXX653329:GXX653389 HHT653329:HHT653389 HRP653329:HRP653389 IBL653329:IBL653389 ILH653329:ILH653389 IVD653329:IVD653389 JEZ653329:JEZ653389 JOV653329:JOV653389 JYR653329:JYR653389 KIN653329:KIN653389 KSJ653329:KSJ653389 LCF653329:LCF653389 LMB653329:LMB653389 LVX653329:LVX653389 MFT653329:MFT653389 MPP653329:MPP653389 MZL653329:MZL653389 NJH653329:NJH653389 NTD653329:NTD653389 OCZ653329:OCZ653389 OMV653329:OMV653389 OWR653329:OWR653389 PGN653329:PGN653389 PQJ653329:PQJ653389 QAF653329:QAF653389 QKB653329:QKB653389 QTX653329:QTX653389 RDT653329:RDT653389 RNP653329:RNP653389 RXL653329:RXL653389 SHH653329:SHH653389 SRD653329:SRD653389 TAZ653329:TAZ653389 TKV653329:TKV653389 TUR653329:TUR653389 UEN653329:UEN653389 UOJ653329:UOJ653389 UYF653329:UYF653389 VIB653329:VIB653389 VRX653329:VRX653389 WBT653329:WBT653389 WLP653329:WLP653389 WVL653329:WVL653389 D718865:D718925 IZ718865:IZ718925 SV718865:SV718925 ACR718865:ACR718925 AMN718865:AMN718925 AWJ718865:AWJ718925 BGF718865:BGF718925 BQB718865:BQB718925 BZX718865:BZX718925 CJT718865:CJT718925 CTP718865:CTP718925 DDL718865:DDL718925 DNH718865:DNH718925 DXD718865:DXD718925 EGZ718865:EGZ718925 EQV718865:EQV718925 FAR718865:FAR718925 FKN718865:FKN718925 FUJ718865:FUJ718925 GEF718865:GEF718925 GOB718865:GOB718925 GXX718865:GXX718925 HHT718865:HHT718925 HRP718865:HRP718925 IBL718865:IBL718925 ILH718865:ILH718925 IVD718865:IVD718925 JEZ718865:JEZ718925 JOV718865:JOV718925 JYR718865:JYR718925 KIN718865:KIN718925 KSJ718865:KSJ718925 LCF718865:LCF718925 LMB718865:LMB718925 LVX718865:LVX718925 MFT718865:MFT718925 MPP718865:MPP718925 MZL718865:MZL718925 NJH718865:NJH718925 NTD718865:NTD718925 OCZ718865:OCZ718925 OMV718865:OMV718925 OWR718865:OWR718925 PGN718865:PGN718925 PQJ718865:PQJ718925 QAF718865:QAF718925 QKB718865:QKB718925 QTX718865:QTX718925 RDT718865:RDT718925 RNP718865:RNP718925 RXL718865:RXL718925 SHH718865:SHH718925 SRD718865:SRD718925 TAZ718865:TAZ718925 TKV718865:TKV718925 TUR718865:TUR718925 UEN718865:UEN718925 UOJ718865:UOJ718925 UYF718865:UYF718925 VIB718865:VIB718925 VRX718865:VRX718925 WBT718865:WBT718925 WLP718865:WLP718925 WVL718865:WVL718925 D784401:D784461 IZ784401:IZ784461 SV784401:SV784461 ACR784401:ACR784461 AMN784401:AMN784461 AWJ784401:AWJ784461 BGF784401:BGF784461 BQB784401:BQB784461 BZX784401:BZX784461 CJT784401:CJT784461 CTP784401:CTP784461 DDL784401:DDL784461 DNH784401:DNH784461 DXD784401:DXD784461 EGZ784401:EGZ784461 EQV784401:EQV784461 FAR784401:FAR784461 FKN784401:FKN784461 FUJ784401:FUJ784461 GEF784401:GEF784461 GOB784401:GOB784461 GXX784401:GXX784461 HHT784401:HHT784461 HRP784401:HRP784461 IBL784401:IBL784461 ILH784401:ILH784461 IVD784401:IVD784461 JEZ784401:JEZ784461 JOV784401:JOV784461 JYR784401:JYR784461 KIN784401:KIN784461 KSJ784401:KSJ784461 LCF784401:LCF784461 LMB784401:LMB784461 LVX784401:LVX784461 MFT784401:MFT784461 MPP784401:MPP784461 MZL784401:MZL784461 NJH784401:NJH784461 NTD784401:NTD784461 OCZ784401:OCZ784461 OMV784401:OMV784461 OWR784401:OWR784461 PGN784401:PGN784461 PQJ784401:PQJ784461 QAF784401:QAF784461 QKB784401:QKB784461 QTX784401:QTX784461 RDT784401:RDT784461 RNP784401:RNP784461 RXL784401:RXL784461 SHH784401:SHH784461 SRD784401:SRD784461 TAZ784401:TAZ784461 TKV784401:TKV784461 TUR784401:TUR784461 UEN784401:UEN784461 UOJ784401:UOJ784461 UYF784401:UYF784461 VIB784401:VIB784461 VRX784401:VRX784461 WBT784401:WBT784461 WLP784401:WLP784461 WVL784401:WVL784461 D849937:D849997 IZ849937:IZ849997 SV849937:SV849997 ACR849937:ACR849997 AMN849937:AMN849997 AWJ849937:AWJ849997 BGF849937:BGF849997 BQB849937:BQB849997 BZX849937:BZX849997 CJT849937:CJT849997 CTP849937:CTP849997 DDL849937:DDL849997 DNH849937:DNH849997 DXD849937:DXD849997 EGZ849937:EGZ849997 EQV849937:EQV849997 FAR849937:FAR849997 FKN849937:FKN849997 FUJ849937:FUJ849997 GEF849937:GEF849997 GOB849937:GOB849997 GXX849937:GXX849997 HHT849937:HHT849997 HRP849937:HRP849997 IBL849937:IBL849997 ILH849937:ILH849997 IVD849937:IVD849997 JEZ849937:JEZ849997 JOV849937:JOV849997 JYR849937:JYR849997 KIN849937:KIN849997 KSJ849937:KSJ849997 LCF849937:LCF849997 LMB849937:LMB849997 LVX849937:LVX849997 MFT849937:MFT849997 MPP849937:MPP849997 MZL849937:MZL849997 NJH849937:NJH849997 NTD849937:NTD849997 OCZ849937:OCZ849997 OMV849937:OMV849997 OWR849937:OWR849997 PGN849937:PGN849997 PQJ849937:PQJ849997 QAF849937:QAF849997 QKB849937:QKB849997 QTX849937:QTX849997 RDT849937:RDT849997 RNP849937:RNP849997 RXL849937:RXL849997 SHH849937:SHH849997 SRD849937:SRD849997 TAZ849937:TAZ849997 TKV849937:TKV849997 TUR849937:TUR849997 UEN849937:UEN849997 UOJ849937:UOJ849997 UYF849937:UYF849997 VIB849937:VIB849997 VRX849937:VRX849997 WBT849937:WBT849997 WLP849937:WLP849997 WVL849937:WVL849997 D915473:D915533 IZ915473:IZ915533 SV915473:SV915533 ACR915473:ACR915533 AMN915473:AMN915533 AWJ915473:AWJ915533 BGF915473:BGF915533 BQB915473:BQB915533 BZX915473:BZX915533 CJT915473:CJT915533 CTP915473:CTP915533 DDL915473:DDL915533 DNH915473:DNH915533 DXD915473:DXD915533 EGZ915473:EGZ915533 EQV915473:EQV915533 FAR915473:FAR915533 FKN915473:FKN915533 FUJ915473:FUJ915533 GEF915473:GEF915533 GOB915473:GOB915533 GXX915473:GXX915533 HHT915473:HHT915533 HRP915473:HRP915533 IBL915473:IBL915533 ILH915473:ILH915533 IVD915473:IVD915533 JEZ915473:JEZ915533 JOV915473:JOV915533 JYR915473:JYR915533 KIN915473:KIN915533 KSJ915473:KSJ915533 LCF915473:LCF915533 LMB915473:LMB915533 LVX915473:LVX915533 MFT915473:MFT915533 MPP915473:MPP915533 MZL915473:MZL915533 NJH915473:NJH915533 NTD915473:NTD915533 OCZ915473:OCZ915533 OMV915473:OMV915533 OWR915473:OWR915533 PGN915473:PGN915533 PQJ915473:PQJ915533 QAF915473:QAF915533 QKB915473:QKB915533 QTX915473:QTX915533 RDT915473:RDT915533 RNP915473:RNP915533 RXL915473:RXL915533 SHH915473:SHH915533 SRD915473:SRD915533 TAZ915473:TAZ915533 TKV915473:TKV915533 TUR915473:TUR915533 UEN915473:UEN915533 UOJ915473:UOJ915533 UYF915473:UYF915533 VIB915473:VIB915533 VRX915473:VRX915533 WBT915473:WBT915533 WLP915473:WLP915533 WVL915473:WVL915533 D981009:D981069 IZ981009:IZ981069 SV981009:SV981069 ACR981009:ACR981069 AMN981009:AMN981069 AWJ981009:AWJ981069 BGF981009:BGF981069 BQB981009:BQB981069 BZX981009:BZX981069 CJT981009:CJT981069 CTP981009:CTP981069 DDL981009:DDL981069 DNH981009:DNH981069 DXD981009:DXD981069 EGZ981009:EGZ981069 EQV981009:EQV981069 FAR981009:FAR981069 FKN981009:FKN981069 FUJ981009:FUJ981069 GEF981009:GEF981069 GOB981009:GOB981069 GXX981009:GXX981069 HHT981009:HHT981069 HRP981009:HRP981069 IBL981009:IBL981069 ILH981009:ILH981069 IVD981009:IVD981069 JEZ981009:JEZ981069 JOV981009:JOV981069 JYR981009:JYR981069 KIN981009:KIN981069 KSJ981009:KSJ981069 LCF981009:LCF981069 LMB981009:LMB981069 LVX981009:LVX981069 MFT981009:MFT981069 MPP981009:MPP981069 MZL981009:MZL981069 NJH981009:NJH981069 NTD981009:NTD981069 OCZ981009:OCZ981069 OMV981009:OMV981069 OWR981009:OWR981069 PGN981009:PGN981069 PQJ981009:PQJ981069 QAF981009:QAF981069 QKB981009:QKB981069 QTX981009:QTX981069 RDT981009:RDT981069 RNP981009:RNP981069 RXL981009:RXL981069 SHH981009:SHH981069 SRD981009:SRD981069 TAZ981009:TAZ981069 TKV981009:TKV981069 TUR981009:TUR981069 UEN981009:UEN981069 UOJ981009:UOJ981069 UYF981009:UYF981069 VIB981009:VIB981069 VRX981009:VRX981069 WBT981009:WBT981069 WLP981009:WLP981069 WVL981009:WVL981069 WVL3:WVL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D3:D73">
      <formula1>$AJ$3:$AJ$20</formula1>
    </dataValidation>
    <dataValidation type="list" allowBlank="1" showInputMessage="1" showErrorMessage="1" sqref="F63505:F63565 JB63505:JB63565 SX63505:SX63565 ACT63505:ACT63565 AMP63505:AMP63565 AWL63505:AWL63565 BGH63505:BGH63565 BQD63505:BQD63565 BZZ63505:BZZ63565 CJV63505:CJV63565 CTR63505:CTR63565 DDN63505:DDN63565 DNJ63505:DNJ63565 DXF63505:DXF63565 EHB63505:EHB63565 EQX63505:EQX63565 FAT63505:FAT63565 FKP63505:FKP63565 FUL63505:FUL63565 GEH63505:GEH63565 GOD63505:GOD63565 GXZ63505:GXZ63565 HHV63505:HHV63565 HRR63505:HRR63565 IBN63505:IBN63565 ILJ63505:ILJ63565 IVF63505:IVF63565 JFB63505:JFB63565 JOX63505:JOX63565 JYT63505:JYT63565 KIP63505:KIP63565 KSL63505:KSL63565 LCH63505:LCH63565 LMD63505:LMD63565 LVZ63505:LVZ63565 MFV63505:MFV63565 MPR63505:MPR63565 MZN63505:MZN63565 NJJ63505:NJJ63565 NTF63505:NTF63565 ODB63505:ODB63565 OMX63505:OMX63565 OWT63505:OWT63565 PGP63505:PGP63565 PQL63505:PQL63565 QAH63505:QAH63565 QKD63505:QKD63565 QTZ63505:QTZ63565 RDV63505:RDV63565 RNR63505:RNR63565 RXN63505:RXN63565 SHJ63505:SHJ63565 SRF63505:SRF63565 TBB63505:TBB63565 TKX63505:TKX63565 TUT63505:TUT63565 UEP63505:UEP63565 UOL63505:UOL63565 UYH63505:UYH63565 VID63505:VID63565 VRZ63505:VRZ63565 WBV63505:WBV63565 WLR63505:WLR63565 WVN63505:WVN63565 F129041:F129101 JB129041:JB129101 SX129041:SX129101 ACT129041:ACT129101 AMP129041:AMP129101 AWL129041:AWL129101 BGH129041:BGH129101 BQD129041:BQD129101 BZZ129041:BZZ129101 CJV129041:CJV129101 CTR129041:CTR129101 DDN129041:DDN129101 DNJ129041:DNJ129101 DXF129041:DXF129101 EHB129041:EHB129101 EQX129041:EQX129101 FAT129041:FAT129101 FKP129041:FKP129101 FUL129041:FUL129101 GEH129041:GEH129101 GOD129041:GOD129101 GXZ129041:GXZ129101 HHV129041:HHV129101 HRR129041:HRR129101 IBN129041:IBN129101 ILJ129041:ILJ129101 IVF129041:IVF129101 JFB129041:JFB129101 JOX129041:JOX129101 JYT129041:JYT129101 KIP129041:KIP129101 KSL129041:KSL129101 LCH129041:LCH129101 LMD129041:LMD129101 LVZ129041:LVZ129101 MFV129041:MFV129101 MPR129041:MPR129101 MZN129041:MZN129101 NJJ129041:NJJ129101 NTF129041:NTF129101 ODB129041:ODB129101 OMX129041:OMX129101 OWT129041:OWT129101 PGP129041:PGP129101 PQL129041:PQL129101 QAH129041:QAH129101 QKD129041:QKD129101 QTZ129041:QTZ129101 RDV129041:RDV129101 RNR129041:RNR129101 RXN129041:RXN129101 SHJ129041:SHJ129101 SRF129041:SRF129101 TBB129041:TBB129101 TKX129041:TKX129101 TUT129041:TUT129101 UEP129041:UEP129101 UOL129041:UOL129101 UYH129041:UYH129101 VID129041:VID129101 VRZ129041:VRZ129101 WBV129041:WBV129101 WLR129041:WLR129101 WVN129041:WVN129101 F194577:F194637 JB194577:JB194637 SX194577:SX194637 ACT194577:ACT194637 AMP194577:AMP194637 AWL194577:AWL194637 BGH194577:BGH194637 BQD194577:BQD194637 BZZ194577:BZZ194637 CJV194577:CJV194637 CTR194577:CTR194637 DDN194577:DDN194637 DNJ194577:DNJ194637 DXF194577:DXF194637 EHB194577:EHB194637 EQX194577:EQX194637 FAT194577:FAT194637 FKP194577:FKP194637 FUL194577:FUL194637 GEH194577:GEH194637 GOD194577:GOD194637 GXZ194577:GXZ194637 HHV194577:HHV194637 HRR194577:HRR194637 IBN194577:IBN194637 ILJ194577:ILJ194637 IVF194577:IVF194637 JFB194577:JFB194637 JOX194577:JOX194637 JYT194577:JYT194637 KIP194577:KIP194637 KSL194577:KSL194637 LCH194577:LCH194637 LMD194577:LMD194637 LVZ194577:LVZ194637 MFV194577:MFV194637 MPR194577:MPR194637 MZN194577:MZN194637 NJJ194577:NJJ194637 NTF194577:NTF194637 ODB194577:ODB194637 OMX194577:OMX194637 OWT194577:OWT194637 PGP194577:PGP194637 PQL194577:PQL194637 QAH194577:QAH194637 QKD194577:QKD194637 QTZ194577:QTZ194637 RDV194577:RDV194637 RNR194577:RNR194637 RXN194577:RXN194637 SHJ194577:SHJ194637 SRF194577:SRF194637 TBB194577:TBB194637 TKX194577:TKX194637 TUT194577:TUT194637 UEP194577:UEP194637 UOL194577:UOL194637 UYH194577:UYH194637 VID194577:VID194637 VRZ194577:VRZ194637 WBV194577:WBV194637 WLR194577:WLR194637 WVN194577:WVN194637 F260113:F260173 JB260113:JB260173 SX260113:SX260173 ACT260113:ACT260173 AMP260113:AMP260173 AWL260113:AWL260173 BGH260113:BGH260173 BQD260113:BQD260173 BZZ260113:BZZ260173 CJV260113:CJV260173 CTR260113:CTR260173 DDN260113:DDN260173 DNJ260113:DNJ260173 DXF260113:DXF260173 EHB260113:EHB260173 EQX260113:EQX260173 FAT260113:FAT260173 FKP260113:FKP260173 FUL260113:FUL260173 GEH260113:GEH260173 GOD260113:GOD260173 GXZ260113:GXZ260173 HHV260113:HHV260173 HRR260113:HRR260173 IBN260113:IBN260173 ILJ260113:ILJ260173 IVF260113:IVF260173 JFB260113:JFB260173 JOX260113:JOX260173 JYT260113:JYT260173 KIP260113:KIP260173 KSL260113:KSL260173 LCH260113:LCH260173 LMD260113:LMD260173 LVZ260113:LVZ260173 MFV260113:MFV260173 MPR260113:MPR260173 MZN260113:MZN260173 NJJ260113:NJJ260173 NTF260113:NTF260173 ODB260113:ODB260173 OMX260113:OMX260173 OWT260113:OWT260173 PGP260113:PGP260173 PQL260113:PQL260173 QAH260113:QAH260173 QKD260113:QKD260173 QTZ260113:QTZ260173 RDV260113:RDV260173 RNR260113:RNR260173 RXN260113:RXN260173 SHJ260113:SHJ260173 SRF260113:SRF260173 TBB260113:TBB260173 TKX260113:TKX260173 TUT260113:TUT260173 UEP260113:UEP260173 UOL260113:UOL260173 UYH260113:UYH260173 VID260113:VID260173 VRZ260113:VRZ260173 WBV260113:WBV260173 WLR260113:WLR260173 WVN260113:WVN260173 F325649:F325709 JB325649:JB325709 SX325649:SX325709 ACT325649:ACT325709 AMP325649:AMP325709 AWL325649:AWL325709 BGH325649:BGH325709 BQD325649:BQD325709 BZZ325649:BZZ325709 CJV325649:CJV325709 CTR325649:CTR325709 DDN325649:DDN325709 DNJ325649:DNJ325709 DXF325649:DXF325709 EHB325649:EHB325709 EQX325649:EQX325709 FAT325649:FAT325709 FKP325649:FKP325709 FUL325649:FUL325709 GEH325649:GEH325709 GOD325649:GOD325709 GXZ325649:GXZ325709 HHV325649:HHV325709 HRR325649:HRR325709 IBN325649:IBN325709 ILJ325649:ILJ325709 IVF325649:IVF325709 JFB325649:JFB325709 JOX325649:JOX325709 JYT325649:JYT325709 KIP325649:KIP325709 KSL325649:KSL325709 LCH325649:LCH325709 LMD325649:LMD325709 LVZ325649:LVZ325709 MFV325649:MFV325709 MPR325649:MPR325709 MZN325649:MZN325709 NJJ325649:NJJ325709 NTF325649:NTF325709 ODB325649:ODB325709 OMX325649:OMX325709 OWT325649:OWT325709 PGP325649:PGP325709 PQL325649:PQL325709 QAH325649:QAH325709 QKD325649:QKD325709 QTZ325649:QTZ325709 RDV325649:RDV325709 RNR325649:RNR325709 RXN325649:RXN325709 SHJ325649:SHJ325709 SRF325649:SRF325709 TBB325649:TBB325709 TKX325649:TKX325709 TUT325649:TUT325709 UEP325649:UEP325709 UOL325649:UOL325709 UYH325649:UYH325709 VID325649:VID325709 VRZ325649:VRZ325709 WBV325649:WBV325709 WLR325649:WLR325709 WVN325649:WVN325709 F391185:F391245 JB391185:JB391245 SX391185:SX391245 ACT391185:ACT391245 AMP391185:AMP391245 AWL391185:AWL391245 BGH391185:BGH391245 BQD391185:BQD391245 BZZ391185:BZZ391245 CJV391185:CJV391245 CTR391185:CTR391245 DDN391185:DDN391245 DNJ391185:DNJ391245 DXF391185:DXF391245 EHB391185:EHB391245 EQX391185:EQX391245 FAT391185:FAT391245 FKP391185:FKP391245 FUL391185:FUL391245 GEH391185:GEH391245 GOD391185:GOD391245 GXZ391185:GXZ391245 HHV391185:HHV391245 HRR391185:HRR391245 IBN391185:IBN391245 ILJ391185:ILJ391245 IVF391185:IVF391245 JFB391185:JFB391245 JOX391185:JOX391245 JYT391185:JYT391245 KIP391185:KIP391245 KSL391185:KSL391245 LCH391185:LCH391245 LMD391185:LMD391245 LVZ391185:LVZ391245 MFV391185:MFV391245 MPR391185:MPR391245 MZN391185:MZN391245 NJJ391185:NJJ391245 NTF391185:NTF391245 ODB391185:ODB391245 OMX391185:OMX391245 OWT391185:OWT391245 PGP391185:PGP391245 PQL391185:PQL391245 QAH391185:QAH391245 QKD391185:QKD391245 QTZ391185:QTZ391245 RDV391185:RDV391245 RNR391185:RNR391245 RXN391185:RXN391245 SHJ391185:SHJ391245 SRF391185:SRF391245 TBB391185:TBB391245 TKX391185:TKX391245 TUT391185:TUT391245 UEP391185:UEP391245 UOL391185:UOL391245 UYH391185:UYH391245 VID391185:VID391245 VRZ391185:VRZ391245 WBV391185:WBV391245 WLR391185:WLR391245 WVN391185:WVN391245 F456721:F456781 JB456721:JB456781 SX456721:SX456781 ACT456721:ACT456781 AMP456721:AMP456781 AWL456721:AWL456781 BGH456721:BGH456781 BQD456721:BQD456781 BZZ456721:BZZ456781 CJV456721:CJV456781 CTR456721:CTR456781 DDN456721:DDN456781 DNJ456721:DNJ456781 DXF456721:DXF456781 EHB456721:EHB456781 EQX456721:EQX456781 FAT456721:FAT456781 FKP456721:FKP456781 FUL456721:FUL456781 GEH456721:GEH456781 GOD456721:GOD456781 GXZ456721:GXZ456781 HHV456721:HHV456781 HRR456721:HRR456781 IBN456721:IBN456781 ILJ456721:ILJ456781 IVF456721:IVF456781 JFB456721:JFB456781 JOX456721:JOX456781 JYT456721:JYT456781 KIP456721:KIP456781 KSL456721:KSL456781 LCH456721:LCH456781 LMD456721:LMD456781 LVZ456721:LVZ456781 MFV456721:MFV456781 MPR456721:MPR456781 MZN456721:MZN456781 NJJ456721:NJJ456781 NTF456721:NTF456781 ODB456721:ODB456781 OMX456721:OMX456781 OWT456721:OWT456781 PGP456721:PGP456781 PQL456721:PQL456781 QAH456721:QAH456781 QKD456721:QKD456781 QTZ456721:QTZ456781 RDV456721:RDV456781 RNR456721:RNR456781 RXN456721:RXN456781 SHJ456721:SHJ456781 SRF456721:SRF456781 TBB456721:TBB456781 TKX456721:TKX456781 TUT456721:TUT456781 UEP456721:UEP456781 UOL456721:UOL456781 UYH456721:UYH456781 VID456721:VID456781 VRZ456721:VRZ456781 WBV456721:WBV456781 WLR456721:WLR456781 WVN456721:WVN456781 F522257:F522317 JB522257:JB522317 SX522257:SX522317 ACT522257:ACT522317 AMP522257:AMP522317 AWL522257:AWL522317 BGH522257:BGH522317 BQD522257:BQD522317 BZZ522257:BZZ522317 CJV522257:CJV522317 CTR522257:CTR522317 DDN522257:DDN522317 DNJ522257:DNJ522317 DXF522257:DXF522317 EHB522257:EHB522317 EQX522257:EQX522317 FAT522257:FAT522317 FKP522257:FKP522317 FUL522257:FUL522317 GEH522257:GEH522317 GOD522257:GOD522317 GXZ522257:GXZ522317 HHV522257:HHV522317 HRR522257:HRR522317 IBN522257:IBN522317 ILJ522257:ILJ522317 IVF522257:IVF522317 JFB522257:JFB522317 JOX522257:JOX522317 JYT522257:JYT522317 KIP522257:KIP522317 KSL522257:KSL522317 LCH522257:LCH522317 LMD522257:LMD522317 LVZ522257:LVZ522317 MFV522257:MFV522317 MPR522257:MPR522317 MZN522257:MZN522317 NJJ522257:NJJ522317 NTF522257:NTF522317 ODB522257:ODB522317 OMX522257:OMX522317 OWT522257:OWT522317 PGP522257:PGP522317 PQL522257:PQL522317 QAH522257:QAH522317 QKD522257:QKD522317 QTZ522257:QTZ522317 RDV522257:RDV522317 RNR522257:RNR522317 RXN522257:RXN522317 SHJ522257:SHJ522317 SRF522257:SRF522317 TBB522257:TBB522317 TKX522257:TKX522317 TUT522257:TUT522317 UEP522257:UEP522317 UOL522257:UOL522317 UYH522257:UYH522317 VID522257:VID522317 VRZ522257:VRZ522317 WBV522257:WBV522317 WLR522257:WLR522317 WVN522257:WVN522317 F587793:F587853 JB587793:JB587853 SX587793:SX587853 ACT587793:ACT587853 AMP587793:AMP587853 AWL587793:AWL587853 BGH587793:BGH587853 BQD587793:BQD587853 BZZ587793:BZZ587853 CJV587793:CJV587853 CTR587793:CTR587853 DDN587793:DDN587853 DNJ587793:DNJ587853 DXF587793:DXF587853 EHB587793:EHB587853 EQX587793:EQX587853 FAT587793:FAT587853 FKP587793:FKP587853 FUL587793:FUL587853 GEH587793:GEH587853 GOD587793:GOD587853 GXZ587793:GXZ587853 HHV587793:HHV587853 HRR587793:HRR587853 IBN587793:IBN587853 ILJ587793:ILJ587853 IVF587793:IVF587853 JFB587793:JFB587853 JOX587793:JOX587853 JYT587793:JYT587853 KIP587793:KIP587853 KSL587793:KSL587853 LCH587793:LCH587853 LMD587793:LMD587853 LVZ587793:LVZ587853 MFV587793:MFV587853 MPR587793:MPR587853 MZN587793:MZN587853 NJJ587793:NJJ587853 NTF587793:NTF587853 ODB587793:ODB587853 OMX587793:OMX587853 OWT587793:OWT587853 PGP587793:PGP587853 PQL587793:PQL587853 QAH587793:QAH587853 QKD587793:QKD587853 QTZ587793:QTZ587853 RDV587793:RDV587853 RNR587793:RNR587853 RXN587793:RXN587853 SHJ587793:SHJ587853 SRF587793:SRF587853 TBB587793:TBB587853 TKX587793:TKX587853 TUT587793:TUT587853 UEP587793:UEP587853 UOL587793:UOL587853 UYH587793:UYH587853 VID587793:VID587853 VRZ587793:VRZ587853 WBV587793:WBV587853 WLR587793:WLR587853 WVN587793:WVN587853 F653329:F653389 JB653329:JB653389 SX653329:SX653389 ACT653329:ACT653389 AMP653329:AMP653389 AWL653329:AWL653389 BGH653329:BGH653389 BQD653329:BQD653389 BZZ653329:BZZ653389 CJV653329:CJV653389 CTR653329:CTR653389 DDN653329:DDN653389 DNJ653329:DNJ653389 DXF653329:DXF653389 EHB653329:EHB653389 EQX653329:EQX653389 FAT653329:FAT653389 FKP653329:FKP653389 FUL653329:FUL653389 GEH653329:GEH653389 GOD653329:GOD653389 GXZ653329:GXZ653389 HHV653329:HHV653389 HRR653329:HRR653389 IBN653329:IBN653389 ILJ653329:ILJ653389 IVF653329:IVF653389 JFB653329:JFB653389 JOX653329:JOX653389 JYT653329:JYT653389 KIP653329:KIP653389 KSL653329:KSL653389 LCH653329:LCH653389 LMD653329:LMD653389 LVZ653329:LVZ653389 MFV653329:MFV653389 MPR653329:MPR653389 MZN653329:MZN653389 NJJ653329:NJJ653389 NTF653329:NTF653389 ODB653329:ODB653389 OMX653329:OMX653389 OWT653329:OWT653389 PGP653329:PGP653389 PQL653329:PQL653389 QAH653329:QAH653389 QKD653329:QKD653389 QTZ653329:QTZ653389 RDV653329:RDV653389 RNR653329:RNR653389 RXN653329:RXN653389 SHJ653329:SHJ653389 SRF653329:SRF653389 TBB653329:TBB653389 TKX653329:TKX653389 TUT653329:TUT653389 UEP653329:UEP653389 UOL653329:UOL653389 UYH653329:UYH653389 VID653329:VID653389 VRZ653329:VRZ653389 WBV653329:WBV653389 WLR653329:WLR653389 WVN653329:WVN653389 F718865:F718925 JB718865:JB718925 SX718865:SX718925 ACT718865:ACT718925 AMP718865:AMP718925 AWL718865:AWL718925 BGH718865:BGH718925 BQD718865:BQD718925 BZZ718865:BZZ718925 CJV718865:CJV718925 CTR718865:CTR718925 DDN718865:DDN718925 DNJ718865:DNJ718925 DXF718865:DXF718925 EHB718865:EHB718925 EQX718865:EQX718925 FAT718865:FAT718925 FKP718865:FKP718925 FUL718865:FUL718925 GEH718865:GEH718925 GOD718865:GOD718925 GXZ718865:GXZ718925 HHV718865:HHV718925 HRR718865:HRR718925 IBN718865:IBN718925 ILJ718865:ILJ718925 IVF718865:IVF718925 JFB718865:JFB718925 JOX718865:JOX718925 JYT718865:JYT718925 KIP718865:KIP718925 KSL718865:KSL718925 LCH718865:LCH718925 LMD718865:LMD718925 LVZ718865:LVZ718925 MFV718865:MFV718925 MPR718865:MPR718925 MZN718865:MZN718925 NJJ718865:NJJ718925 NTF718865:NTF718925 ODB718865:ODB718925 OMX718865:OMX718925 OWT718865:OWT718925 PGP718865:PGP718925 PQL718865:PQL718925 QAH718865:QAH718925 QKD718865:QKD718925 QTZ718865:QTZ718925 RDV718865:RDV718925 RNR718865:RNR718925 RXN718865:RXN718925 SHJ718865:SHJ718925 SRF718865:SRF718925 TBB718865:TBB718925 TKX718865:TKX718925 TUT718865:TUT718925 UEP718865:UEP718925 UOL718865:UOL718925 UYH718865:UYH718925 VID718865:VID718925 VRZ718865:VRZ718925 WBV718865:WBV718925 WLR718865:WLR718925 WVN718865:WVN718925 F784401:F784461 JB784401:JB784461 SX784401:SX784461 ACT784401:ACT784461 AMP784401:AMP784461 AWL784401:AWL784461 BGH784401:BGH784461 BQD784401:BQD784461 BZZ784401:BZZ784461 CJV784401:CJV784461 CTR784401:CTR784461 DDN784401:DDN784461 DNJ784401:DNJ784461 DXF784401:DXF784461 EHB784401:EHB784461 EQX784401:EQX784461 FAT784401:FAT784461 FKP784401:FKP784461 FUL784401:FUL784461 GEH784401:GEH784461 GOD784401:GOD784461 GXZ784401:GXZ784461 HHV784401:HHV784461 HRR784401:HRR784461 IBN784401:IBN784461 ILJ784401:ILJ784461 IVF784401:IVF784461 JFB784401:JFB784461 JOX784401:JOX784461 JYT784401:JYT784461 KIP784401:KIP784461 KSL784401:KSL784461 LCH784401:LCH784461 LMD784401:LMD784461 LVZ784401:LVZ784461 MFV784401:MFV784461 MPR784401:MPR784461 MZN784401:MZN784461 NJJ784401:NJJ784461 NTF784401:NTF784461 ODB784401:ODB784461 OMX784401:OMX784461 OWT784401:OWT784461 PGP784401:PGP784461 PQL784401:PQL784461 QAH784401:QAH784461 QKD784401:QKD784461 QTZ784401:QTZ784461 RDV784401:RDV784461 RNR784401:RNR784461 RXN784401:RXN784461 SHJ784401:SHJ784461 SRF784401:SRF784461 TBB784401:TBB784461 TKX784401:TKX784461 TUT784401:TUT784461 UEP784401:UEP784461 UOL784401:UOL784461 UYH784401:UYH784461 VID784401:VID784461 VRZ784401:VRZ784461 WBV784401:WBV784461 WLR784401:WLR784461 WVN784401:WVN784461 F849937:F849997 JB849937:JB849997 SX849937:SX849997 ACT849937:ACT849997 AMP849937:AMP849997 AWL849937:AWL849997 BGH849937:BGH849997 BQD849937:BQD849997 BZZ849937:BZZ849997 CJV849937:CJV849997 CTR849937:CTR849997 DDN849937:DDN849997 DNJ849937:DNJ849997 DXF849937:DXF849997 EHB849937:EHB849997 EQX849937:EQX849997 FAT849937:FAT849997 FKP849937:FKP849997 FUL849937:FUL849997 GEH849937:GEH849997 GOD849937:GOD849997 GXZ849937:GXZ849997 HHV849937:HHV849997 HRR849937:HRR849997 IBN849937:IBN849997 ILJ849937:ILJ849997 IVF849937:IVF849997 JFB849937:JFB849997 JOX849937:JOX849997 JYT849937:JYT849997 KIP849937:KIP849997 KSL849937:KSL849997 LCH849937:LCH849997 LMD849937:LMD849997 LVZ849937:LVZ849997 MFV849937:MFV849997 MPR849937:MPR849997 MZN849937:MZN849997 NJJ849937:NJJ849997 NTF849937:NTF849997 ODB849937:ODB849997 OMX849937:OMX849997 OWT849937:OWT849997 PGP849937:PGP849997 PQL849937:PQL849997 QAH849937:QAH849997 QKD849937:QKD849997 QTZ849937:QTZ849997 RDV849937:RDV849997 RNR849937:RNR849997 RXN849937:RXN849997 SHJ849937:SHJ849997 SRF849937:SRF849997 TBB849937:TBB849997 TKX849937:TKX849997 TUT849937:TUT849997 UEP849937:UEP849997 UOL849937:UOL849997 UYH849937:UYH849997 VID849937:VID849997 VRZ849937:VRZ849997 WBV849937:WBV849997 WLR849937:WLR849997 WVN849937:WVN849997 F915473:F915533 JB915473:JB915533 SX915473:SX915533 ACT915473:ACT915533 AMP915473:AMP915533 AWL915473:AWL915533 BGH915473:BGH915533 BQD915473:BQD915533 BZZ915473:BZZ915533 CJV915473:CJV915533 CTR915473:CTR915533 DDN915473:DDN915533 DNJ915473:DNJ915533 DXF915473:DXF915533 EHB915473:EHB915533 EQX915473:EQX915533 FAT915473:FAT915533 FKP915473:FKP915533 FUL915473:FUL915533 GEH915473:GEH915533 GOD915473:GOD915533 GXZ915473:GXZ915533 HHV915473:HHV915533 HRR915473:HRR915533 IBN915473:IBN915533 ILJ915473:ILJ915533 IVF915473:IVF915533 JFB915473:JFB915533 JOX915473:JOX915533 JYT915473:JYT915533 KIP915473:KIP915533 KSL915473:KSL915533 LCH915473:LCH915533 LMD915473:LMD915533 LVZ915473:LVZ915533 MFV915473:MFV915533 MPR915473:MPR915533 MZN915473:MZN915533 NJJ915473:NJJ915533 NTF915473:NTF915533 ODB915473:ODB915533 OMX915473:OMX915533 OWT915473:OWT915533 PGP915473:PGP915533 PQL915473:PQL915533 QAH915473:QAH915533 QKD915473:QKD915533 QTZ915473:QTZ915533 RDV915473:RDV915533 RNR915473:RNR915533 RXN915473:RXN915533 SHJ915473:SHJ915533 SRF915473:SRF915533 TBB915473:TBB915533 TKX915473:TKX915533 TUT915473:TUT915533 UEP915473:UEP915533 UOL915473:UOL915533 UYH915473:UYH915533 VID915473:VID915533 VRZ915473:VRZ915533 WBV915473:WBV915533 WLR915473:WLR915533 WVN915473:WVN915533 F981009:F981069 JB981009:JB981069 SX981009:SX981069 ACT981009:ACT981069 AMP981009:AMP981069 AWL981009:AWL981069 BGH981009:BGH981069 BQD981009:BQD981069 BZZ981009:BZZ981069 CJV981009:CJV981069 CTR981009:CTR981069 DDN981009:DDN981069 DNJ981009:DNJ981069 DXF981009:DXF981069 EHB981009:EHB981069 EQX981009:EQX981069 FAT981009:FAT981069 FKP981009:FKP981069 FUL981009:FUL981069 GEH981009:GEH981069 GOD981009:GOD981069 GXZ981009:GXZ981069 HHV981009:HHV981069 HRR981009:HRR981069 IBN981009:IBN981069 ILJ981009:ILJ981069 IVF981009:IVF981069 JFB981009:JFB981069 JOX981009:JOX981069 JYT981009:JYT981069 KIP981009:KIP981069 KSL981009:KSL981069 LCH981009:LCH981069 LMD981009:LMD981069 LVZ981009:LVZ981069 MFV981009:MFV981069 MPR981009:MPR981069 MZN981009:MZN981069 NJJ981009:NJJ981069 NTF981009:NTF981069 ODB981009:ODB981069 OMX981009:OMX981069 OWT981009:OWT981069 PGP981009:PGP981069 PQL981009:PQL981069 QAH981009:QAH981069 QKD981009:QKD981069 QTZ981009:QTZ981069 RDV981009:RDV981069 RNR981009:RNR981069 RXN981009:RXN981069 SHJ981009:SHJ981069 SRF981009:SRF981069 TBB981009:TBB981069 TKX981009:TKX981069 TUT981009:TUT981069 UEP981009:UEP981069 UOL981009:UOL981069 UYH981009:UYH981069 VID981009:VID981069 VRZ981009:VRZ981069 WBV981009:WBV981069 WLR981009:WLR981069 WVN981009:WVN981069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75 F78 F80 F83 F85:F87 F91:F95 F97:F100 F103:F107 F109 F111:F116 F118:F123 F131:F132 F137 F139:F143 F145:F148 F153 F156 F161 F168">
      <formula1>$AK$3:$AK$25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52"/>
  <sheetViews>
    <sheetView topLeftCell="A150" zoomScale="80" zoomScaleNormal="80" workbookViewId="0">
      <selection activeCell="A153" sqref="A153:XFD175"/>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3" width="11.42578125" style="75"/>
    <col min="34" max="35" width="11.42578125" style="75" hidden="1" customWidth="1"/>
    <col min="36" max="36" width="44.28515625" style="75" hidden="1" customWidth="1"/>
    <col min="37" max="37" width="32.85546875" style="75" hidden="1"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79"/>
    </row>
    <row r="2" spans="1:37" ht="33.7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56.25" x14ac:dyDescent="0.2">
      <c r="A3" s="16">
        <v>1</v>
      </c>
      <c r="B3" s="22">
        <v>43104</v>
      </c>
      <c r="C3" s="39" t="s">
        <v>79</v>
      </c>
      <c r="D3" s="13" t="s">
        <v>20</v>
      </c>
      <c r="E3" s="13" t="s">
        <v>810</v>
      </c>
      <c r="F3" s="13" t="s">
        <v>27</v>
      </c>
      <c r="G3" s="13" t="s">
        <v>811</v>
      </c>
      <c r="H3" s="13" t="s">
        <v>812</v>
      </c>
      <c r="I3" s="13" t="s">
        <v>28</v>
      </c>
      <c r="J3" s="22">
        <v>43104</v>
      </c>
      <c r="K3" s="22">
        <v>43148</v>
      </c>
      <c r="L3" s="40">
        <f>+K3-J3</f>
        <v>44</v>
      </c>
      <c r="M3" s="13" t="s">
        <v>129</v>
      </c>
      <c r="N3" s="41" t="s">
        <v>32</v>
      </c>
      <c r="O3" s="22">
        <v>43143</v>
      </c>
      <c r="P3" s="73">
        <f>+O3-J3</f>
        <v>39</v>
      </c>
      <c r="Q3" s="13" t="s">
        <v>5808</v>
      </c>
      <c r="R3" s="42" t="s">
        <v>5809</v>
      </c>
      <c r="S3" s="13"/>
      <c r="T3" s="171"/>
      <c r="U3" s="75">
        <v>4</v>
      </c>
      <c r="AH3" s="75" t="s">
        <v>21</v>
      </c>
      <c r="AI3" s="75" t="s">
        <v>21</v>
      </c>
      <c r="AJ3" s="75" t="s">
        <v>21</v>
      </c>
      <c r="AK3" s="75" t="s">
        <v>21</v>
      </c>
    </row>
    <row r="4" spans="1:37" ht="45" x14ac:dyDescent="0.2">
      <c r="A4" s="16">
        <v>2</v>
      </c>
      <c r="B4" s="22">
        <v>43105</v>
      </c>
      <c r="C4" s="39" t="s">
        <v>79</v>
      </c>
      <c r="D4" s="13" t="s">
        <v>26</v>
      </c>
      <c r="E4" s="13" t="s">
        <v>813</v>
      </c>
      <c r="F4" s="13" t="s">
        <v>31</v>
      </c>
      <c r="G4" s="13" t="s">
        <v>229</v>
      </c>
      <c r="H4" s="13" t="s">
        <v>228</v>
      </c>
      <c r="I4" s="13" t="s">
        <v>28</v>
      </c>
      <c r="J4" s="22">
        <v>43105</v>
      </c>
      <c r="K4" s="22">
        <v>43126</v>
      </c>
      <c r="L4" s="40">
        <f t="shared" ref="L4:L67" si="0">+K4-J4</f>
        <v>21</v>
      </c>
      <c r="M4" s="13" t="s">
        <v>814</v>
      </c>
      <c r="N4" s="41" t="s">
        <v>32</v>
      </c>
      <c r="O4" s="22">
        <v>43109</v>
      </c>
      <c r="P4" s="73">
        <f t="shared" ref="P4:P67" si="1">+O4-J4</f>
        <v>4</v>
      </c>
      <c r="Q4" s="13" t="s">
        <v>5810</v>
      </c>
      <c r="R4" s="42" t="s">
        <v>815</v>
      </c>
      <c r="S4" s="13"/>
      <c r="T4" s="171"/>
      <c r="AH4" s="75" t="s">
        <v>38</v>
      </c>
      <c r="AI4" s="75" t="s">
        <v>40</v>
      </c>
      <c r="AJ4" s="75" t="s">
        <v>20</v>
      </c>
      <c r="AK4" s="75" t="s">
        <v>31</v>
      </c>
    </row>
    <row r="5" spans="1:37" ht="409.5" x14ac:dyDescent="0.2">
      <c r="A5" s="16">
        <v>3</v>
      </c>
      <c r="B5" s="22">
        <v>43110</v>
      </c>
      <c r="C5" s="39" t="s">
        <v>79</v>
      </c>
      <c r="D5" s="13" t="s">
        <v>20</v>
      </c>
      <c r="E5" s="13" t="s">
        <v>816</v>
      </c>
      <c r="F5" s="13" t="s">
        <v>31</v>
      </c>
      <c r="G5" s="13" t="s">
        <v>817</v>
      </c>
      <c r="H5" s="13" t="s">
        <v>228</v>
      </c>
      <c r="I5" s="13" t="s">
        <v>28</v>
      </c>
      <c r="J5" s="22">
        <v>43110</v>
      </c>
      <c r="K5" s="22">
        <v>43155</v>
      </c>
      <c r="L5" s="40">
        <f t="shared" si="0"/>
        <v>45</v>
      </c>
      <c r="M5" s="13" t="s">
        <v>72</v>
      </c>
      <c r="N5" s="41" t="s">
        <v>32</v>
      </c>
      <c r="O5" s="22">
        <v>43139</v>
      </c>
      <c r="P5" s="73">
        <f t="shared" si="1"/>
        <v>29</v>
      </c>
      <c r="Q5" s="13" t="s">
        <v>5811</v>
      </c>
      <c r="R5" s="42" t="s">
        <v>5812</v>
      </c>
      <c r="S5" s="13"/>
      <c r="T5" s="171"/>
      <c r="AH5" s="75" t="s">
        <v>29</v>
      </c>
      <c r="AI5" s="75" t="s">
        <v>41</v>
      </c>
      <c r="AJ5" s="75" t="s">
        <v>42</v>
      </c>
      <c r="AK5" s="75" t="s">
        <v>43</v>
      </c>
    </row>
    <row r="6" spans="1:37" ht="337.5" x14ac:dyDescent="0.2">
      <c r="A6" s="16">
        <v>4</v>
      </c>
      <c r="B6" s="22">
        <v>43112</v>
      </c>
      <c r="C6" s="39" t="s">
        <v>79</v>
      </c>
      <c r="D6" s="13" t="s">
        <v>20</v>
      </c>
      <c r="E6" s="13" t="s">
        <v>1846</v>
      </c>
      <c r="F6" s="13" t="s">
        <v>31</v>
      </c>
      <c r="G6" s="13" t="s">
        <v>818</v>
      </c>
      <c r="H6" s="13" t="s">
        <v>228</v>
      </c>
      <c r="I6" s="13" t="s">
        <v>28</v>
      </c>
      <c r="J6" s="22">
        <v>43112</v>
      </c>
      <c r="K6" s="22">
        <v>43157</v>
      </c>
      <c r="L6" s="40">
        <f t="shared" si="0"/>
        <v>45</v>
      </c>
      <c r="M6" s="13" t="s">
        <v>72</v>
      </c>
      <c r="N6" s="41" t="s">
        <v>32</v>
      </c>
      <c r="O6" s="22">
        <v>43124</v>
      </c>
      <c r="P6" s="73">
        <f t="shared" si="1"/>
        <v>12</v>
      </c>
      <c r="Q6" s="13" t="s">
        <v>5813</v>
      </c>
      <c r="R6" s="42" t="s">
        <v>5814</v>
      </c>
      <c r="S6" s="13"/>
      <c r="T6" s="171"/>
      <c r="AH6" s="75" t="s">
        <v>32</v>
      </c>
      <c r="AI6" s="75" t="s">
        <v>44</v>
      </c>
      <c r="AJ6" s="75" t="s">
        <v>35</v>
      </c>
      <c r="AK6" s="75" t="s">
        <v>27</v>
      </c>
    </row>
    <row r="7" spans="1:37" ht="33.75" x14ac:dyDescent="0.2">
      <c r="A7" s="16">
        <v>5</v>
      </c>
      <c r="B7" s="22">
        <v>43115</v>
      </c>
      <c r="C7" s="39" t="s">
        <v>79</v>
      </c>
      <c r="D7" s="13" t="s">
        <v>26</v>
      </c>
      <c r="E7" s="13" t="s">
        <v>819</v>
      </c>
      <c r="F7" s="13" t="s">
        <v>31</v>
      </c>
      <c r="G7" s="13" t="s">
        <v>820</v>
      </c>
      <c r="H7" s="13" t="s">
        <v>228</v>
      </c>
      <c r="I7" s="13" t="s">
        <v>28</v>
      </c>
      <c r="J7" s="22">
        <v>43115</v>
      </c>
      <c r="K7" s="22">
        <v>43146</v>
      </c>
      <c r="L7" s="40">
        <f t="shared" si="0"/>
        <v>31</v>
      </c>
      <c r="M7" s="13" t="s">
        <v>72</v>
      </c>
      <c r="N7" s="41" t="s">
        <v>32</v>
      </c>
      <c r="O7" s="22">
        <v>43130</v>
      </c>
      <c r="P7" s="73">
        <f t="shared" si="1"/>
        <v>15</v>
      </c>
      <c r="Q7" s="13" t="s">
        <v>821</v>
      </c>
      <c r="R7" s="42" t="s">
        <v>74</v>
      </c>
      <c r="S7" s="13"/>
      <c r="T7" s="171"/>
      <c r="AI7" s="75" t="s">
        <v>28</v>
      </c>
      <c r="AJ7" s="75" t="s">
        <v>26</v>
      </c>
      <c r="AK7" s="75" t="s">
        <v>45</v>
      </c>
    </row>
    <row r="8" spans="1:37" ht="78.75" x14ac:dyDescent="0.2">
      <c r="A8" s="16">
        <v>6</v>
      </c>
      <c r="B8" s="22">
        <v>43115</v>
      </c>
      <c r="C8" s="39" t="s">
        <v>79</v>
      </c>
      <c r="D8" s="13" t="s">
        <v>20</v>
      </c>
      <c r="E8" s="13" t="s">
        <v>822</v>
      </c>
      <c r="F8" s="13" t="s">
        <v>67</v>
      </c>
      <c r="G8" s="13" t="s">
        <v>823</v>
      </c>
      <c r="H8" s="13" t="s">
        <v>824</v>
      </c>
      <c r="I8" s="13" t="s">
        <v>28</v>
      </c>
      <c r="J8" s="22">
        <v>43115</v>
      </c>
      <c r="K8" s="22">
        <v>43146</v>
      </c>
      <c r="L8" s="40">
        <f t="shared" si="0"/>
        <v>31</v>
      </c>
      <c r="M8" s="13" t="s">
        <v>72</v>
      </c>
      <c r="N8" s="41" t="s">
        <v>32</v>
      </c>
      <c r="O8" s="22">
        <v>43123</v>
      </c>
      <c r="P8" s="73">
        <f t="shared" si="1"/>
        <v>8</v>
      </c>
      <c r="Q8" s="13" t="s">
        <v>5815</v>
      </c>
      <c r="R8" s="42" t="s">
        <v>5816</v>
      </c>
      <c r="S8" s="13"/>
      <c r="T8" s="171"/>
      <c r="AI8" s="75" t="s">
        <v>37</v>
      </c>
      <c r="AJ8" s="75" t="s">
        <v>22</v>
      </c>
      <c r="AK8" s="75" t="s">
        <v>46</v>
      </c>
    </row>
    <row r="9" spans="1:37" ht="33.75" x14ac:dyDescent="0.2">
      <c r="A9" s="16">
        <v>7</v>
      </c>
      <c r="B9" s="22">
        <v>43116</v>
      </c>
      <c r="C9" s="39" t="s">
        <v>79</v>
      </c>
      <c r="D9" s="13" t="s">
        <v>20</v>
      </c>
      <c r="E9" s="13" t="s">
        <v>825</v>
      </c>
      <c r="F9" s="13" t="s">
        <v>31</v>
      </c>
      <c r="G9" s="13" t="s">
        <v>820</v>
      </c>
      <c r="H9" s="13" t="s">
        <v>228</v>
      </c>
      <c r="I9" s="13" t="s">
        <v>28</v>
      </c>
      <c r="J9" s="22">
        <v>43116</v>
      </c>
      <c r="K9" s="22">
        <v>43147</v>
      </c>
      <c r="L9" s="40">
        <f t="shared" si="0"/>
        <v>31</v>
      </c>
      <c r="M9" s="13" t="s">
        <v>72</v>
      </c>
      <c r="N9" s="41" t="s">
        <v>32</v>
      </c>
      <c r="O9" s="22">
        <v>43130</v>
      </c>
      <c r="P9" s="73">
        <f t="shared" si="1"/>
        <v>14</v>
      </c>
      <c r="Q9" s="13" t="s">
        <v>826</v>
      </c>
      <c r="R9" s="42" t="s">
        <v>74</v>
      </c>
      <c r="S9" s="13"/>
      <c r="T9" s="171"/>
      <c r="AI9" s="75" t="s">
        <v>66</v>
      </c>
      <c r="AJ9" s="75" t="s">
        <v>68</v>
      </c>
      <c r="AK9" s="75" t="s">
        <v>67</v>
      </c>
    </row>
    <row r="10" spans="1:37" ht="371.25" x14ac:dyDescent="0.2">
      <c r="A10" s="16">
        <v>8</v>
      </c>
      <c r="B10" s="22">
        <v>43117</v>
      </c>
      <c r="C10" s="39" t="s">
        <v>79</v>
      </c>
      <c r="D10" s="13" t="s">
        <v>20</v>
      </c>
      <c r="E10" s="13" t="s">
        <v>827</v>
      </c>
      <c r="F10" s="13" t="s">
        <v>31</v>
      </c>
      <c r="G10" s="13" t="s">
        <v>828</v>
      </c>
      <c r="H10" s="13" t="s">
        <v>228</v>
      </c>
      <c r="I10" s="13" t="s">
        <v>28</v>
      </c>
      <c r="J10" s="22">
        <v>43117</v>
      </c>
      <c r="K10" s="22">
        <v>43162</v>
      </c>
      <c r="L10" s="40">
        <f t="shared" si="0"/>
        <v>45</v>
      </c>
      <c r="M10" s="13" t="s">
        <v>829</v>
      </c>
      <c r="N10" s="41" t="s">
        <v>32</v>
      </c>
      <c r="O10" s="22">
        <v>43139</v>
      </c>
      <c r="P10" s="73">
        <f t="shared" si="1"/>
        <v>22</v>
      </c>
      <c r="Q10" s="13" t="s">
        <v>5817</v>
      </c>
      <c r="R10" s="42" t="s">
        <v>5818</v>
      </c>
      <c r="S10" s="13"/>
      <c r="T10" s="171"/>
      <c r="AI10" s="75" t="s">
        <v>47</v>
      </c>
      <c r="AJ10" s="75" t="s">
        <v>25</v>
      </c>
      <c r="AK10" s="75" t="s">
        <v>48</v>
      </c>
    </row>
    <row r="11" spans="1:37" ht="409.5" x14ac:dyDescent="0.2">
      <c r="A11" s="16">
        <v>9</v>
      </c>
      <c r="B11" s="22">
        <v>43117</v>
      </c>
      <c r="C11" s="39" t="s">
        <v>79</v>
      </c>
      <c r="D11" s="13" t="s">
        <v>20</v>
      </c>
      <c r="E11" s="13" t="s">
        <v>1847</v>
      </c>
      <c r="F11" s="13" t="s">
        <v>31</v>
      </c>
      <c r="G11" s="13" t="s">
        <v>828</v>
      </c>
      <c r="H11" s="13" t="s">
        <v>228</v>
      </c>
      <c r="I11" s="13" t="s">
        <v>28</v>
      </c>
      <c r="J11" s="22">
        <v>43117</v>
      </c>
      <c r="K11" s="22">
        <v>43162</v>
      </c>
      <c r="L11" s="40">
        <f t="shared" si="0"/>
        <v>45</v>
      </c>
      <c r="M11" s="13" t="s">
        <v>829</v>
      </c>
      <c r="N11" s="41" t="s">
        <v>32</v>
      </c>
      <c r="O11" s="22">
        <v>43146</v>
      </c>
      <c r="P11" s="73">
        <f t="shared" si="1"/>
        <v>29</v>
      </c>
      <c r="Q11" s="13" t="s">
        <v>5819</v>
      </c>
      <c r="R11" s="42" t="s">
        <v>5820</v>
      </c>
      <c r="S11" s="13"/>
      <c r="T11" s="171"/>
      <c r="AI11" s="75" t="s">
        <v>69</v>
      </c>
      <c r="AJ11" s="75" t="s">
        <v>24</v>
      </c>
      <c r="AK11" s="75" t="s">
        <v>70</v>
      </c>
    </row>
    <row r="12" spans="1:37" ht="33.75" x14ac:dyDescent="0.2">
      <c r="A12" s="16">
        <v>10</v>
      </c>
      <c r="B12" s="22">
        <v>43118</v>
      </c>
      <c r="C12" s="39" t="s">
        <v>79</v>
      </c>
      <c r="D12" s="13" t="s">
        <v>20</v>
      </c>
      <c r="E12" s="13" t="s">
        <v>830</v>
      </c>
      <c r="F12" s="13" t="s">
        <v>31</v>
      </c>
      <c r="G12" s="13" t="s">
        <v>820</v>
      </c>
      <c r="H12" s="13" t="s">
        <v>228</v>
      </c>
      <c r="I12" s="13" t="s">
        <v>28</v>
      </c>
      <c r="J12" s="22">
        <v>43118</v>
      </c>
      <c r="K12" s="22">
        <v>43149</v>
      </c>
      <c r="L12" s="40">
        <f t="shared" si="0"/>
        <v>31</v>
      </c>
      <c r="M12" s="13" t="s">
        <v>72</v>
      </c>
      <c r="N12" s="41" t="s">
        <v>32</v>
      </c>
      <c r="O12" s="22">
        <v>43130</v>
      </c>
      <c r="P12" s="73">
        <f t="shared" si="1"/>
        <v>12</v>
      </c>
      <c r="Q12" s="13" t="s">
        <v>821</v>
      </c>
      <c r="R12" s="42" t="s">
        <v>74</v>
      </c>
      <c r="S12" s="13"/>
      <c r="T12" s="171"/>
    </row>
    <row r="13" spans="1:37" ht="33.75" x14ac:dyDescent="0.2">
      <c r="A13" s="16">
        <v>11</v>
      </c>
      <c r="B13" s="22">
        <v>43118</v>
      </c>
      <c r="C13" s="39" t="s">
        <v>79</v>
      </c>
      <c r="D13" s="13" t="s">
        <v>20</v>
      </c>
      <c r="E13" s="13" t="s">
        <v>831</v>
      </c>
      <c r="F13" s="13" t="s">
        <v>31</v>
      </c>
      <c r="G13" s="13" t="s">
        <v>820</v>
      </c>
      <c r="H13" s="13" t="s">
        <v>228</v>
      </c>
      <c r="I13" s="13" t="s">
        <v>28</v>
      </c>
      <c r="J13" s="22">
        <v>43118</v>
      </c>
      <c r="K13" s="22">
        <v>43151</v>
      </c>
      <c r="L13" s="40">
        <f t="shared" si="0"/>
        <v>33</v>
      </c>
      <c r="M13" s="13" t="s">
        <v>72</v>
      </c>
      <c r="N13" s="41" t="s">
        <v>32</v>
      </c>
      <c r="O13" s="22">
        <v>43130</v>
      </c>
      <c r="P13" s="73">
        <f t="shared" si="1"/>
        <v>12</v>
      </c>
      <c r="Q13" s="13" t="s">
        <v>821</v>
      </c>
      <c r="R13" s="42" t="s">
        <v>74</v>
      </c>
      <c r="S13" s="13"/>
      <c r="T13" s="171"/>
    </row>
    <row r="14" spans="1:37" ht="124.9" customHeight="1" x14ac:dyDescent="0.2">
      <c r="A14" s="16">
        <v>12</v>
      </c>
      <c r="B14" s="22">
        <v>43118</v>
      </c>
      <c r="C14" s="39" t="s">
        <v>79</v>
      </c>
      <c r="D14" s="13" t="s">
        <v>20</v>
      </c>
      <c r="E14" s="13" t="s">
        <v>832</v>
      </c>
      <c r="F14" s="13" t="s">
        <v>67</v>
      </c>
      <c r="G14" s="13" t="s">
        <v>833</v>
      </c>
      <c r="H14" s="13" t="s">
        <v>834</v>
      </c>
      <c r="I14" s="13" t="s">
        <v>28</v>
      </c>
      <c r="J14" s="22">
        <v>43118</v>
      </c>
      <c r="K14" s="22">
        <v>43163</v>
      </c>
      <c r="L14" s="40">
        <f t="shared" si="0"/>
        <v>45</v>
      </c>
      <c r="M14" s="13" t="s">
        <v>829</v>
      </c>
      <c r="N14" s="41" t="s">
        <v>32</v>
      </c>
      <c r="O14" s="22">
        <v>43124</v>
      </c>
      <c r="P14" s="73">
        <f t="shared" si="1"/>
        <v>6</v>
      </c>
      <c r="Q14" s="13" t="s">
        <v>5821</v>
      </c>
      <c r="R14" s="42" t="s">
        <v>5822</v>
      </c>
      <c r="S14" s="13"/>
      <c r="T14" s="171"/>
      <c r="AI14" s="75" t="s">
        <v>49</v>
      </c>
      <c r="AJ14" s="75" t="s">
        <v>50</v>
      </c>
      <c r="AK14" s="75" t="s">
        <v>51</v>
      </c>
    </row>
    <row r="15" spans="1:37" ht="281.25" x14ac:dyDescent="0.2">
      <c r="A15" s="16">
        <v>13</v>
      </c>
      <c r="B15" s="22">
        <v>43122</v>
      </c>
      <c r="C15" s="39" t="s">
        <v>79</v>
      </c>
      <c r="D15" s="13" t="s">
        <v>20</v>
      </c>
      <c r="E15" s="13" t="s">
        <v>835</v>
      </c>
      <c r="F15" s="13" t="s">
        <v>31</v>
      </c>
      <c r="G15" s="13" t="s">
        <v>836</v>
      </c>
      <c r="H15" s="13" t="s">
        <v>228</v>
      </c>
      <c r="I15" s="13" t="s">
        <v>28</v>
      </c>
      <c r="J15" s="22">
        <v>43122</v>
      </c>
      <c r="K15" s="22">
        <v>43167</v>
      </c>
      <c r="L15" s="40">
        <f t="shared" si="0"/>
        <v>45</v>
      </c>
      <c r="M15" s="13" t="s">
        <v>829</v>
      </c>
      <c r="N15" s="41" t="s">
        <v>32</v>
      </c>
      <c r="O15" s="22">
        <v>43143</v>
      </c>
      <c r="P15" s="73">
        <f t="shared" si="1"/>
        <v>21</v>
      </c>
      <c r="Q15" s="13" t="s">
        <v>5823</v>
      </c>
      <c r="R15" s="42" t="s">
        <v>5824</v>
      </c>
      <c r="S15" s="13"/>
      <c r="T15" s="171"/>
      <c r="AI15" s="75" t="s">
        <v>49</v>
      </c>
      <c r="AJ15" s="75" t="s">
        <v>50</v>
      </c>
      <c r="AK15" s="75" t="s">
        <v>51</v>
      </c>
    </row>
    <row r="16" spans="1:37" ht="67.5" x14ac:dyDescent="0.2">
      <c r="A16" s="16">
        <v>14</v>
      </c>
      <c r="B16" s="22">
        <v>43123</v>
      </c>
      <c r="C16" s="39" t="s">
        <v>79</v>
      </c>
      <c r="D16" s="13" t="s">
        <v>30</v>
      </c>
      <c r="E16" s="13" t="s">
        <v>837</v>
      </c>
      <c r="F16" s="13" t="s">
        <v>27</v>
      </c>
      <c r="G16" s="13" t="s">
        <v>5825</v>
      </c>
      <c r="H16" s="13" t="s">
        <v>5826</v>
      </c>
      <c r="I16" s="13" t="s">
        <v>28</v>
      </c>
      <c r="J16" s="22">
        <v>43123</v>
      </c>
      <c r="K16" s="22">
        <v>43159</v>
      </c>
      <c r="L16" s="40">
        <f t="shared" si="0"/>
        <v>36</v>
      </c>
      <c r="M16" s="13" t="s">
        <v>829</v>
      </c>
      <c r="N16" s="41" t="s">
        <v>32</v>
      </c>
      <c r="O16" s="22">
        <v>43124</v>
      </c>
      <c r="P16" s="73">
        <f t="shared" si="1"/>
        <v>1</v>
      </c>
      <c r="Q16" s="13" t="s">
        <v>5827</v>
      </c>
      <c r="R16" s="42" t="s">
        <v>5828</v>
      </c>
      <c r="S16" s="13"/>
      <c r="T16" s="171"/>
      <c r="AI16" s="75" t="s">
        <v>52</v>
      </c>
      <c r="AJ16" s="75" t="s">
        <v>53</v>
      </c>
      <c r="AK16" s="75" t="s">
        <v>54</v>
      </c>
    </row>
    <row r="17" spans="1:37" ht="67.5" x14ac:dyDescent="0.2">
      <c r="A17" s="16">
        <v>15</v>
      </c>
      <c r="B17" s="22">
        <v>43123</v>
      </c>
      <c r="C17" s="39" t="s">
        <v>79</v>
      </c>
      <c r="D17" s="13" t="s">
        <v>30</v>
      </c>
      <c r="E17" s="13" t="s">
        <v>838</v>
      </c>
      <c r="F17" s="13" t="s">
        <v>5</v>
      </c>
      <c r="G17" s="13" t="s">
        <v>5825</v>
      </c>
      <c r="H17" s="13" t="s">
        <v>5826</v>
      </c>
      <c r="I17" s="13" t="s">
        <v>28</v>
      </c>
      <c r="J17" s="22">
        <v>43123</v>
      </c>
      <c r="K17" s="22">
        <v>43159</v>
      </c>
      <c r="L17" s="40">
        <f t="shared" si="0"/>
        <v>36</v>
      </c>
      <c r="M17" s="13" t="s">
        <v>829</v>
      </c>
      <c r="N17" s="41" t="s">
        <v>32</v>
      </c>
      <c r="O17" s="22">
        <v>43124</v>
      </c>
      <c r="P17" s="73">
        <f t="shared" si="1"/>
        <v>1</v>
      </c>
      <c r="Q17" s="13" t="s">
        <v>5829</v>
      </c>
      <c r="R17" s="42" t="s">
        <v>5830</v>
      </c>
      <c r="S17" s="13"/>
      <c r="T17" s="171"/>
      <c r="AJ17" s="75" t="s">
        <v>55</v>
      </c>
      <c r="AK17" s="75" t="s">
        <v>36</v>
      </c>
    </row>
    <row r="18" spans="1:37" ht="67.5" x14ac:dyDescent="0.2">
      <c r="A18" s="16">
        <v>16</v>
      </c>
      <c r="B18" s="22">
        <v>43123</v>
      </c>
      <c r="C18" s="39" t="s">
        <v>79</v>
      </c>
      <c r="D18" s="13" t="s">
        <v>30</v>
      </c>
      <c r="E18" s="17" t="s">
        <v>839</v>
      </c>
      <c r="F18" s="13" t="s">
        <v>27</v>
      </c>
      <c r="G18" s="13" t="s">
        <v>5825</v>
      </c>
      <c r="H18" s="13" t="s">
        <v>5826</v>
      </c>
      <c r="I18" s="13" t="s">
        <v>28</v>
      </c>
      <c r="J18" s="22">
        <v>43123</v>
      </c>
      <c r="K18" s="22">
        <v>43159</v>
      </c>
      <c r="L18" s="40">
        <f t="shared" si="0"/>
        <v>36</v>
      </c>
      <c r="M18" s="13" t="s">
        <v>829</v>
      </c>
      <c r="N18" s="41" t="s">
        <v>32</v>
      </c>
      <c r="O18" s="22">
        <v>43124</v>
      </c>
      <c r="P18" s="73">
        <f t="shared" si="1"/>
        <v>1</v>
      </c>
      <c r="Q18" s="13" t="s">
        <v>5831</v>
      </c>
      <c r="R18" s="42" t="s">
        <v>5832</v>
      </c>
      <c r="S18" s="16"/>
      <c r="T18" s="171"/>
      <c r="AJ18" s="75" t="s">
        <v>56</v>
      </c>
      <c r="AK18" s="75" t="s">
        <v>57</v>
      </c>
    </row>
    <row r="19" spans="1:37" ht="67.5" x14ac:dyDescent="0.2">
      <c r="A19" s="16">
        <v>17</v>
      </c>
      <c r="B19" s="22">
        <v>43123</v>
      </c>
      <c r="C19" s="39" t="s">
        <v>79</v>
      </c>
      <c r="D19" s="13" t="s">
        <v>30</v>
      </c>
      <c r="E19" s="17" t="s">
        <v>840</v>
      </c>
      <c r="F19" s="13" t="s">
        <v>27</v>
      </c>
      <c r="G19" s="13" t="s">
        <v>5825</v>
      </c>
      <c r="H19" s="13" t="s">
        <v>5826</v>
      </c>
      <c r="I19" s="13" t="s">
        <v>28</v>
      </c>
      <c r="J19" s="22">
        <v>43123</v>
      </c>
      <c r="K19" s="22">
        <v>43159</v>
      </c>
      <c r="L19" s="40">
        <f t="shared" si="0"/>
        <v>36</v>
      </c>
      <c r="M19" s="13" t="s">
        <v>829</v>
      </c>
      <c r="N19" s="41" t="s">
        <v>32</v>
      </c>
      <c r="O19" s="22">
        <v>43124</v>
      </c>
      <c r="P19" s="73">
        <f t="shared" si="1"/>
        <v>1</v>
      </c>
      <c r="Q19" s="13" t="s">
        <v>5833</v>
      </c>
      <c r="R19" s="42" t="s">
        <v>5833</v>
      </c>
      <c r="S19" s="16"/>
      <c r="T19" s="171"/>
      <c r="AJ19" s="75" t="s">
        <v>56</v>
      </c>
      <c r="AK19" s="75" t="s">
        <v>57</v>
      </c>
    </row>
    <row r="20" spans="1:37" ht="49.15" customHeight="1" x14ac:dyDescent="0.2">
      <c r="A20" s="16">
        <v>18</v>
      </c>
      <c r="B20" s="22">
        <v>43123</v>
      </c>
      <c r="C20" s="39" t="s">
        <v>79</v>
      </c>
      <c r="D20" s="13" t="s">
        <v>30</v>
      </c>
      <c r="E20" s="13" t="s">
        <v>841</v>
      </c>
      <c r="F20" s="13" t="s">
        <v>5</v>
      </c>
      <c r="G20" s="13" t="s">
        <v>5825</v>
      </c>
      <c r="H20" s="13" t="s">
        <v>5826</v>
      </c>
      <c r="I20" s="13" t="s">
        <v>28</v>
      </c>
      <c r="J20" s="22">
        <v>43123</v>
      </c>
      <c r="K20" s="22">
        <v>43159</v>
      </c>
      <c r="L20" s="40">
        <f t="shared" si="0"/>
        <v>36</v>
      </c>
      <c r="M20" s="13" t="s">
        <v>829</v>
      </c>
      <c r="N20" s="41" t="s">
        <v>32</v>
      </c>
      <c r="O20" s="22">
        <v>43124</v>
      </c>
      <c r="P20" s="73">
        <f t="shared" si="1"/>
        <v>1</v>
      </c>
      <c r="Q20" s="13" t="s">
        <v>5834</v>
      </c>
      <c r="R20" s="42" t="s">
        <v>5834</v>
      </c>
      <c r="S20" s="13"/>
      <c r="T20" s="171"/>
      <c r="AJ20" s="75" t="s">
        <v>58</v>
      </c>
      <c r="AK20" s="75" t="s">
        <v>59</v>
      </c>
    </row>
    <row r="21" spans="1:37" ht="67.5" x14ac:dyDescent="0.2">
      <c r="A21" s="16">
        <v>19</v>
      </c>
      <c r="B21" s="22">
        <v>43123</v>
      </c>
      <c r="C21" s="39" t="s">
        <v>79</v>
      </c>
      <c r="D21" s="13" t="s">
        <v>30</v>
      </c>
      <c r="E21" s="13" t="s">
        <v>842</v>
      </c>
      <c r="F21" s="13" t="s">
        <v>27</v>
      </c>
      <c r="G21" s="13" t="s">
        <v>5825</v>
      </c>
      <c r="H21" s="13" t="s">
        <v>5826</v>
      </c>
      <c r="I21" s="13" t="s">
        <v>28</v>
      </c>
      <c r="J21" s="22">
        <v>43123</v>
      </c>
      <c r="K21" s="22">
        <v>43159</v>
      </c>
      <c r="L21" s="40">
        <f t="shared" si="0"/>
        <v>36</v>
      </c>
      <c r="M21" s="13" t="s">
        <v>829</v>
      </c>
      <c r="N21" s="41" t="s">
        <v>32</v>
      </c>
      <c r="O21" s="22">
        <v>43124</v>
      </c>
      <c r="P21" s="73">
        <f t="shared" si="1"/>
        <v>1</v>
      </c>
      <c r="Q21" s="13" t="s">
        <v>5835</v>
      </c>
      <c r="R21" s="43" t="s">
        <v>5835</v>
      </c>
      <c r="S21" s="13"/>
      <c r="T21" s="171"/>
      <c r="AJ21" s="75" t="s">
        <v>30</v>
      </c>
      <c r="AK21" s="75" t="s">
        <v>60</v>
      </c>
    </row>
    <row r="22" spans="1:37" ht="67.5" x14ac:dyDescent="0.2">
      <c r="A22" s="16">
        <v>20</v>
      </c>
      <c r="B22" s="31">
        <v>43123</v>
      </c>
      <c r="C22" s="32" t="s">
        <v>79</v>
      </c>
      <c r="D22" s="33" t="s">
        <v>30</v>
      </c>
      <c r="E22" s="33" t="s">
        <v>843</v>
      </c>
      <c r="F22" s="33" t="s">
        <v>27</v>
      </c>
      <c r="G22" s="33" t="s">
        <v>5825</v>
      </c>
      <c r="H22" s="33" t="s">
        <v>5826</v>
      </c>
      <c r="I22" s="33" t="s">
        <v>28</v>
      </c>
      <c r="J22" s="31">
        <v>43123</v>
      </c>
      <c r="K22" s="31">
        <v>43159</v>
      </c>
      <c r="L22" s="40">
        <f t="shared" si="0"/>
        <v>36</v>
      </c>
      <c r="M22" s="33" t="s">
        <v>829</v>
      </c>
      <c r="N22" s="74" t="s">
        <v>32</v>
      </c>
      <c r="O22" s="31">
        <v>43124</v>
      </c>
      <c r="P22" s="73">
        <f t="shared" si="1"/>
        <v>1</v>
      </c>
      <c r="Q22" s="33" t="s">
        <v>5836</v>
      </c>
      <c r="R22" s="49" t="s">
        <v>5836</v>
      </c>
      <c r="S22" s="33"/>
      <c r="T22" s="171"/>
      <c r="AJ22" s="75" t="s">
        <v>33</v>
      </c>
      <c r="AK22" s="75" t="s">
        <v>61</v>
      </c>
    </row>
    <row r="23" spans="1:37" ht="67.5" x14ac:dyDescent="0.2">
      <c r="A23" s="16">
        <v>21</v>
      </c>
      <c r="B23" s="22">
        <v>43123</v>
      </c>
      <c r="C23" s="39" t="s">
        <v>79</v>
      </c>
      <c r="D23" s="13" t="s">
        <v>30</v>
      </c>
      <c r="E23" s="17" t="s">
        <v>844</v>
      </c>
      <c r="F23" s="13" t="s">
        <v>27</v>
      </c>
      <c r="G23" s="13" t="s">
        <v>5825</v>
      </c>
      <c r="H23" s="13" t="s">
        <v>5826</v>
      </c>
      <c r="I23" s="13" t="s">
        <v>28</v>
      </c>
      <c r="J23" s="22">
        <v>43123</v>
      </c>
      <c r="K23" s="22">
        <v>43159</v>
      </c>
      <c r="L23" s="40">
        <f t="shared" si="0"/>
        <v>36</v>
      </c>
      <c r="M23" s="13" t="s">
        <v>829</v>
      </c>
      <c r="N23" s="41" t="s">
        <v>32</v>
      </c>
      <c r="O23" s="22">
        <v>43124</v>
      </c>
      <c r="P23" s="73">
        <f t="shared" si="1"/>
        <v>1</v>
      </c>
      <c r="Q23" s="13" t="s">
        <v>5837</v>
      </c>
      <c r="R23" s="42" t="s">
        <v>5837</v>
      </c>
      <c r="S23" s="13"/>
      <c r="T23" s="171"/>
    </row>
    <row r="24" spans="1:37" ht="67.5" x14ac:dyDescent="0.2">
      <c r="A24" s="16">
        <v>22</v>
      </c>
      <c r="B24" s="22">
        <v>43123</v>
      </c>
      <c r="C24" s="39" t="s">
        <v>79</v>
      </c>
      <c r="D24" s="13" t="s">
        <v>30</v>
      </c>
      <c r="E24" s="13" t="s">
        <v>845</v>
      </c>
      <c r="F24" s="13" t="s">
        <v>27</v>
      </c>
      <c r="G24" s="13" t="s">
        <v>5825</v>
      </c>
      <c r="H24" s="13" t="s">
        <v>5826</v>
      </c>
      <c r="I24" s="13" t="s">
        <v>28</v>
      </c>
      <c r="J24" s="22">
        <v>43123</v>
      </c>
      <c r="K24" s="22">
        <v>43159</v>
      </c>
      <c r="L24" s="40">
        <f t="shared" si="0"/>
        <v>36</v>
      </c>
      <c r="M24" s="13" t="s">
        <v>829</v>
      </c>
      <c r="N24" s="41" t="s">
        <v>32</v>
      </c>
      <c r="O24" s="22">
        <v>43124</v>
      </c>
      <c r="P24" s="73">
        <f t="shared" si="1"/>
        <v>1</v>
      </c>
      <c r="Q24" s="13" t="s">
        <v>5838</v>
      </c>
      <c r="R24" s="42" t="s">
        <v>5838</v>
      </c>
      <c r="S24" s="13"/>
      <c r="T24" s="171"/>
      <c r="AJ24" s="75" t="s">
        <v>23</v>
      </c>
      <c r="AK24" s="75" t="s">
        <v>62</v>
      </c>
    </row>
    <row r="25" spans="1:37" ht="67.5" x14ac:dyDescent="0.2">
      <c r="A25" s="16">
        <v>23</v>
      </c>
      <c r="B25" s="22">
        <v>43123</v>
      </c>
      <c r="C25" s="39" t="s">
        <v>79</v>
      </c>
      <c r="D25" s="13" t="s">
        <v>30</v>
      </c>
      <c r="E25" s="13" t="s">
        <v>846</v>
      </c>
      <c r="F25" s="13" t="s">
        <v>27</v>
      </c>
      <c r="G25" s="13" t="s">
        <v>5825</v>
      </c>
      <c r="H25" s="13" t="s">
        <v>5826</v>
      </c>
      <c r="I25" s="13" t="s">
        <v>28</v>
      </c>
      <c r="J25" s="22">
        <v>43123</v>
      </c>
      <c r="K25" s="22">
        <v>43159</v>
      </c>
      <c r="L25" s="40">
        <f t="shared" si="0"/>
        <v>36</v>
      </c>
      <c r="M25" s="13" t="s">
        <v>829</v>
      </c>
      <c r="N25" s="41" t="s">
        <v>32</v>
      </c>
      <c r="O25" s="22">
        <v>43124</v>
      </c>
      <c r="P25" s="73">
        <f t="shared" si="1"/>
        <v>1</v>
      </c>
      <c r="Q25" s="13" t="s">
        <v>5839</v>
      </c>
      <c r="R25" s="42" t="s">
        <v>5839</v>
      </c>
      <c r="S25" s="13"/>
      <c r="T25" s="171"/>
      <c r="AJ25" s="75" t="s">
        <v>52</v>
      </c>
      <c r="AK25" s="75" t="s">
        <v>63</v>
      </c>
    </row>
    <row r="26" spans="1:37" ht="405" x14ac:dyDescent="0.2">
      <c r="A26" s="16">
        <v>24</v>
      </c>
      <c r="B26" s="22">
        <v>43124</v>
      </c>
      <c r="C26" s="39" t="s">
        <v>79</v>
      </c>
      <c r="D26" s="13" t="s">
        <v>20</v>
      </c>
      <c r="E26" s="13" t="s">
        <v>847</v>
      </c>
      <c r="F26" s="13" t="s">
        <v>31</v>
      </c>
      <c r="G26" s="13" t="s">
        <v>848</v>
      </c>
      <c r="H26" s="13" t="s">
        <v>228</v>
      </c>
      <c r="I26" s="13" t="s">
        <v>44</v>
      </c>
      <c r="J26" s="22">
        <v>43124</v>
      </c>
      <c r="K26" s="22">
        <v>43169</v>
      </c>
      <c r="L26" s="40">
        <f t="shared" si="0"/>
        <v>45</v>
      </c>
      <c r="M26" s="13" t="s">
        <v>829</v>
      </c>
      <c r="N26" s="41" t="s">
        <v>32</v>
      </c>
      <c r="O26" s="22">
        <v>43146</v>
      </c>
      <c r="P26" s="73">
        <f t="shared" si="1"/>
        <v>22</v>
      </c>
      <c r="Q26" s="13" t="s">
        <v>5840</v>
      </c>
      <c r="R26" s="42" t="s">
        <v>5841</v>
      </c>
      <c r="S26" s="13"/>
      <c r="T26" s="171"/>
      <c r="AK26" s="75" t="s">
        <v>64</v>
      </c>
    </row>
    <row r="27" spans="1:37" ht="409.5" x14ac:dyDescent="0.2">
      <c r="A27" s="16">
        <v>25</v>
      </c>
      <c r="B27" s="22">
        <v>43124</v>
      </c>
      <c r="C27" s="39" t="s">
        <v>79</v>
      </c>
      <c r="D27" s="13" t="s">
        <v>20</v>
      </c>
      <c r="E27" s="13" t="s">
        <v>1848</v>
      </c>
      <c r="F27" s="13" t="s">
        <v>31</v>
      </c>
      <c r="G27" s="13" t="s">
        <v>849</v>
      </c>
      <c r="H27" s="13" t="s">
        <v>228</v>
      </c>
      <c r="I27" s="13" t="s">
        <v>28</v>
      </c>
      <c r="J27" s="22">
        <v>43124</v>
      </c>
      <c r="K27" s="22">
        <v>43169</v>
      </c>
      <c r="L27" s="40">
        <f t="shared" si="0"/>
        <v>45</v>
      </c>
      <c r="M27" s="13" t="s">
        <v>829</v>
      </c>
      <c r="N27" s="41" t="s">
        <v>32</v>
      </c>
      <c r="O27" s="22">
        <v>43143</v>
      </c>
      <c r="P27" s="73">
        <f t="shared" si="1"/>
        <v>19</v>
      </c>
      <c r="Q27" s="13" t="s">
        <v>5842</v>
      </c>
      <c r="R27" s="42" t="s">
        <v>5843</v>
      </c>
      <c r="S27" s="13"/>
      <c r="T27" s="171"/>
      <c r="AK27" s="75" t="s">
        <v>5</v>
      </c>
    </row>
    <row r="28" spans="1:37" ht="90" x14ac:dyDescent="0.2">
      <c r="A28" s="16">
        <v>26</v>
      </c>
      <c r="B28" s="22">
        <v>43125</v>
      </c>
      <c r="C28" s="39" t="s">
        <v>79</v>
      </c>
      <c r="D28" s="13" t="s">
        <v>20</v>
      </c>
      <c r="E28" s="13" t="s">
        <v>850</v>
      </c>
      <c r="F28" s="13" t="s">
        <v>27</v>
      </c>
      <c r="G28" s="13" t="s">
        <v>851</v>
      </c>
      <c r="H28" s="13" t="s">
        <v>852</v>
      </c>
      <c r="I28" s="13" t="s">
        <v>28</v>
      </c>
      <c r="J28" s="22">
        <v>43125</v>
      </c>
      <c r="K28" s="22">
        <v>43185</v>
      </c>
      <c r="L28" s="40">
        <f t="shared" si="0"/>
        <v>60</v>
      </c>
      <c r="M28" s="13" t="s">
        <v>829</v>
      </c>
      <c r="N28" s="41" t="s">
        <v>32</v>
      </c>
      <c r="O28" s="22">
        <v>43167</v>
      </c>
      <c r="P28" s="73">
        <f t="shared" si="1"/>
        <v>42</v>
      </c>
      <c r="Q28" s="13" t="s">
        <v>2982</v>
      </c>
      <c r="R28" s="42" t="s">
        <v>74</v>
      </c>
      <c r="S28" s="13"/>
      <c r="T28" s="171"/>
      <c r="AK28" s="75" t="s">
        <v>65</v>
      </c>
    </row>
    <row r="29" spans="1:37" ht="67.5" x14ac:dyDescent="0.2">
      <c r="A29" s="16">
        <v>27</v>
      </c>
      <c r="B29" s="22">
        <v>43130</v>
      </c>
      <c r="C29" s="39" t="s">
        <v>79</v>
      </c>
      <c r="D29" s="13" t="s">
        <v>20</v>
      </c>
      <c r="E29" s="13" t="s">
        <v>853</v>
      </c>
      <c r="F29" s="13" t="s">
        <v>27</v>
      </c>
      <c r="G29" s="13" t="s">
        <v>851</v>
      </c>
      <c r="H29" s="13" t="s">
        <v>852</v>
      </c>
      <c r="I29" s="13" t="s">
        <v>28</v>
      </c>
      <c r="J29" s="22">
        <v>43130</v>
      </c>
      <c r="K29" s="22">
        <v>43181</v>
      </c>
      <c r="L29" s="40">
        <f t="shared" si="0"/>
        <v>51</v>
      </c>
      <c r="M29" s="13" t="s">
        <v>829</v>
      </c>
      <c r="N29" s="41" t="s">
        <v>32</v>
      </c>
      <c r="O29" s="22">
        <v>43143</v>
      </c>
      <c r="P29" s="73">
        <f t="shared" si="1"/>
        <v>13</v>
      </c>
      <c r="Q29" s="13" t="s">
        <v>5844</v>
      </c>
      <c r="R29" s="42" t="s">
        <v>5845</v>
      </c>
      <c r="S29" s="13"/>
      <c r="T29" s="171"/>
      <c r="AK29" s="75" t="s">
        <v>34</v>
      </c>
    </row>
    <row r="30" spans="1:37" ht="67.5" x14ac:dyDescent="0.2">
      <c r="A30" s="16">
        <v>28</v>
      </c>
      <c r="B30" s="22">
        <v>43130</v>
      </c>
      <c r="C30" s="39" t="s">
        <v>79</v>
      </c>
      <c r="D30" s="13" t="s">
        <v>20</v>
      </c>
      <c r="E30" s="13" t="s">
        <v>854</v>
      </c>
      <c r="F30" s="13" t="s">
        <v>27</v>
      </c>
      <c r="G30" s="13" t="s">
        <v>851</v>
      </c>
      <c r="H30" s="13" t="s">
        <v>852</v>
      </c>
      <c r="I30" s="13" t="s">
        <v>28</v>
      </c>
      <c r="J30" s="22">
        <v>43130</v>
      </c>
      <c r="K30" s="22">
        <v>43181</v>
      </c>
      <c r="L30" s="40">
        <f t="shared" si="0"/>
        <v>51</v>
      </c>
      <c r="M30" s="13" t="s">
        <v>829</v>
      </c>
      <c r="N30" s="41" t="s">
        <v>32</v>
      </c>
      <c r="O30" s="22">
        <v>43143</v>
      </c>
      <c r="P30" s="73">
        <f t="shared" si="1"/>
        <v>13</v>
      </c>
      <c r="Q30" s="13" t="s">
        <v>5846</v>
      </c>
      <c r="R30" s="42" t="s">
        <v>5847</v>
      </c>
      <c r="S30" s="13"/>
      <c r="T30" s="171"/>
    </row>
    <row r="31" spans="1:37" ht="67.5" x14ac:dyDescent="0.2">
      <c r="A31" s="16">
        <v>29</v>
      </c>
      <c r="B31" s="22">
        <v>43133</v>
      </c>
      <c r="C31" s="39" t="s">
        <v>1238</v>
      </c>
      <c r="D31" s="13" t="s">
        <v>26</v>
      </c>
      <c r="E31" s="13" t="s">
        <v>1849</v>
      </c>
      <c r="F31" s="13" t="s">
        <v>27</v>
      </c>
      <c r="G31" s="13" t="s">
        <v>851</v>
      </c>
      <c r="H31" s="13" t="s">
        <v>852</v>
      </c>
      <c r="I31" s="13" t="s">
        <v>28</v>
      </c>
      <c r="J31" s="22">
        <v>43133</v>
      </c>
      <c r="K31" s="22">
        <v>43178</v>
      </c>
      <c r="L31" s="40">
        <f t="shared" si="0"/>
        <v>45</v>
      </c>
      <c r="M31" s="13" t="s">
        <v>829</v>
      </c>
      <c r="N31" s="41" t="s">
        <v>32</v>
      </c>
      <c r="O31" s="22">
        <v>43137</v>
      </c>
      <c r="P31" s="73">
        <f t="shared" si="1"/>
        <v>4</v>
      </c>
      <c r="Q31" s="13" t="s">
        <v>1850</v>
      </c>
      <c r="R31" s="42" t="s">
        <v>74</v>
      </c>
      <c r="S31" s="13"/>
      <c r="T31" s="171"/>
    </row>
    <row r="32" spans="1:37" ht="67.5" x14ac:dyDescent="0.2">
      <c r="A32" s="16">
        <v>30</v>
      </c>
      <c r="B32" s="22">
        <v>43138</v>
      </c>
      <c r="C32" s="39" t="s">
        <v>1238</v>
      </c>
      <c r="D32" s="13" t="s">
        <v>20</v>
      </c>
      <c r="E32" s="13" t="s">
        <v>1851</v>
      </c>
      <c r="F32" s="13" t="s">
        <v>27</v>
      </c>
      <c r="G32" s="13" t="s">
        <v>851</v>
      </c>
      <c r="H32" s="13" t="s">
        <v>852</v>
      </c>
      <c r="I32" s="13" t="s">
        <v>28</v>
      </c>
      <c r="J32" s="22">
        <v>43138</v>
      </c>
      <c r="K32" s="22">
        <v>43183</v>
      </c>
      <c r="L32" s="40">
        <f t="shared" si="0"/>
        <v>45</v>
      </c>
      <c r="M32" s="13" t="s">
        <v>829</v>
      </c>
      <c r="N32" s="41" t="s">
        <v>32</v>
      </c>
      <c r="O32" s="22">
        <v>43183</v>
      </c>
      <c r="P32" s="73">
        <f t="shared" si="1"/>
        <v>45</v>
      </c>
      <c r="Q32" s="13" t="s">
        <v>2983</v>
      </c>
      <c r="R32" s="42" t="s">
        <v>73</v>
      </c>
      <c r="S32" s="13"/>
      <c r="T32" s="171"/>
    </row>
    <row r="33" spans="1:20" ht="135" x14ac:dyDescent="0.2">
      <c r="A33" s="16">
        <v>31</v>
      </c>
      <c r="B33" s="22">
        <v>43138</v>
      </c>
      <c r="C33" s="39" t="s">
        <v>1238</v>
      </c>
      <c r="D33" s="13" t="s">
        <v>20</v>
      </c>
      <c r="E33" s="13" t="s">
        <v>1852</v>
      </c>
      <c r="F33" s="13" t="s">
        <v>27</v>
      </c>
      <c r="G33" s="13" t="s">
        <v>851</v>
      </c>
      <c r="H33" s="13" t="s">
        <v>852</v>
      </c>
      <c r="I33" s="13" t="s">
        <v>28</v>
      </c>
      <c r="J33" s="22">
        <v>43138</v>
      </c>
      <c r="K33" s="22">
        <v>43183</v>
      </c>
      <c r="L33" s="40">
        <f t="shared" si="0"/>
        <v>45</v>
      </c>
      <c r="M33" s="13" t="s">
        <v>829</v>
      </c>
      <c r="N33" s="41" t="s">
        <v>32</v>
      </c>
      <c r="O33" s="22">
        <v>43183</v>
      </c>
      <c r="P33" s="73">
        <f t="shared" si="1"/>
        <v>45</v>
      </c>
      <c r="Q33" s="24" t="s">
        <v>2984</v>
      </c>
      <c r="R33" s="42" t="s">
        <v>74</v>
      </c>
      <c r="S33" s="13"/>
      <c r="T33" s="171"/>
    </row>
    <row r="34" spans="1:20" ht="90" x14ac:dyDescent="0.2">
      <c r="A34" s="16">
        <v>32</v>
      </c>
      <c r="B34" s="22">
        <v>43139</v>
      </c>
      <c r="C34" s="39" t="s">
        <v>1238</v>
      </c>
      <c r="D34" s="13" t="s">
        <v>26</v>
      </c>
      <c r="E34" s="13" t="s">
        <v>1853</v>
      </c>
      <c r="F34" s="13" t="s">
        <v>31</v>
      </c>
      <c r="G34" s="13" t="s">
        <v>1854</v>
      </c>
      <c r="H34" s="13" t="s">
        <v>228</v>
      </c>
      <c r="I34" s="13" t="s">
        <v>28</v>
      </c>
      <c r="J34" s="22">
        <v>43139</v>
      </c>
      <c r="K34" s="22">
        <v>43185</v>
      </c>
      <c r="L34" s="40">
        <f t="shared" si="0"/>
        <v>46</v>
      </c>
      <c r="M34" s="13" t="s">
        <v>72</v>
      </c>
      <c r="N34" s="41" t="s">
        <v>32</v>
      </c>
      <c r="O34" s="22">
        <v>43165</v>
      </c>
      <c r="P34" s="73">
        <f t="shared" si="1"/>
        <v>26</v>
      </c>
      <c r="Q34" s="13" t="s">
        <v>2985</v>
      </c>
      <c r="R34" s="42" t="s">
        <v>2986</v>
      </c>
      <c r="S34" s="13"/>
      <c r="T34" s="171"/>
    </row>
    <row r="35" spans="1:20" ht="56.25" x14ac:dyDescent="0.2">
      <c r="A35" s="16">
        <v>33</v>
      </c>
      <c r="B35" s="22">
        <v>43139</v>
      </c>
      <c r="C35" s="39" t="s">
        <v>1238</v>
      </c>
      <c r="D35" s="13" t="s">
        <v>26</v>
      </c>
      <c r="E35" s="13" t="s">
        <v>1855</v>
      </c>
      <c r="F35" s="13" t="s">
        <v>31</v>
      </c>
      <c r="G35" s="13" t="s">
        <v>229</v>
      </c>
      <c r="H35" s="13" t="s">
        <v>228</v>
      </c>
      <c r="I35" s="13" t="s">
        <v>28</v>
      </c>
      <c r="J35" s="22">
        <v>43139</v>
      </c>
      <c r="K35" s="22">
        <v>43185</v>
      </c>
      <c r="L35" s="40">
        <f t="shared" si="0"/>
        <v>46</v>
      </c>
      <c r="M35" s="13" t="s">
        <v>72</v>
      </c>
      <c r="N35" s="41" t="s">
        <v>32</v>
      </c>
      <c r="O35" s="22">
        <v>43158</v>
      </c>
      <c r="P35" s="73">
        <f t="shared" si="1"/>
        <v>19</v>
      </c>
      <c r="Q35" s="13" t="s">
        <v>1856</v>
      </c>
      <c r="R35" s="42" t="s">
        <v>1857</v>
      </c>
      <c r="S35" s="13"/>
      <c r="T35" s="171"/>
    </row>
    <row r="36" spans="1:20" ht="45" x14ac:dyDescent="0.2">
      <c r="A36" s="16">
        <v>34</v>
      </c>
      <c r="B36" s="22">
        <v>43139</v>
      </c>
      <c r="C36" s="39" t="s">
        <v>1238</v>
      </c>
      <c r="D36" s="13" t="s">
        <v>30</v>
      </c>
      <c r="E36" s="13" t="s">
        <v>1858</v>
      </c>
      <c r="F36" s="13" t="s">
        <v>31</v>
      </c>
      <c r="G36" s="13" t="s">
        <v>229</v>
      </c>
      <c r="H36" s="13" t="s">
        <v>228</v>
      </c>
      <c r="I36" s="13" t="s">
        <v>28</v>
      </c>
      <c r="J36" s="22">
        <v>43139</v>
      </c>
      <c r="K36" s="22">
        <v>43185</v>
      </c>
      <c r="L36" s="40">
        <f t="shared" si="0"/>
        <v>46</v>
      </c>
      <c r="M36" s="13" t="s">
        <v>72</v>
      </c>
      <c r="N36" s="41" t="s">
        <v>32</v>
      </c>
      <c r="O36" s="22">
        <v>43158</v>
      </c>
      <c r="P36" s="73">
        <f t="shared" si="1"/>
        <v>19</v>
      </c>
      <c r="Q36" s="13" t="s">
        <v>1859</v>
      </c>
      <c r="R36" s="42" t="s">
        <v>1860</v>
      </c>
      <c r="S36" s="13"/>
      <c r="T36" s="171"/>
    </row>
    <row r="37" spans="1:20" ht="123.75" x14ac:dyDescent="0.2">
      <c r="A37" s="16">
        <v>35</v>
      </c>
      <c r="B37" s="22">
        <v>43139</v>
      </c>
      <c r="C37" s="39" t="s">
        <v>1238</v>
      </c>
      <c r="D37" s="13" t="s">
        <v>20</v>
      </c>
      <c r="E37" s="13" t="s">
        <v>1861</v>
      </c>
      <c r="F37" s="13" t="s">
        <v>31</v>
      </c>
      <c r="G37" s="13" t="s">
        <v>1862</v>
      </c>
      <c r="H37" s="13" t="s">
        <v>228</v>
      </c>
      <c r="I37" s="13" t="s">
        <v>28</v>
      </c>
      <c r="J37" s="22">
        <v>43139</v>
      </c>
      <c r="K37" s="22">
        <v>43186</v>
      </c>
      <c r="L37" s="40">
        <f t="shared" si="0"/>
        <v>47</v>
      </c>
      <c r="M37" s="13" t="s">
        <v>829</v>
      </c>
      <c r="N37" s="41" t="s">
        <v>32</v>
      </c>
      <c r="O37" s="22">
        <v>43186</v>
      </c>
      <c r="P37" s="73">
        <f t="shared" si="1"/>
        <v>47</v>
      </c>
      <c r="Q37" s="13" t="s">
        <v>4124</v>
      </c>
      <c r="R37" s="42" t="s">
        <v>5848</v>
      </c>
      <c r="S37" s="13"/>
      <c r="T37" s="171"/>
    </row>
    <row r="38" spans="1:20" ht="112.5" x14ac:dyDescent="0.2">
      <c r="A38" s="16">
        <v>36</v>
      </c>
      <c r="B38" s="22">
        <v>43139</v>
      </c>
      <c r="C38" s="39" t="s">
        <v>1238</v>
      </c>
      <c r="D38" s="13" t="s">
        <v>20</v>
      </c>
      <c r="E38" s="13" t="s">
        <v>1863</v>
      </c>
      <c r="F38" s="13" t="s">
        <v>31</v>
      </c>
      <c r="G38" s="13" t="s">
        <v>1864</v>
      </c>
      <c r="H38" s="13" t="s">
        <v>852</v>
      </c>
      <c r="I38" s="13" t="s">
        <v>28</v>
      </c>
      <c r="J38" s="22">
        <v>43139</v>
      </c>
      <c r="K38" s="22">
        <v>43185</v>
      </c>
      <c r="L38" s="40">
        <f t="shared" si="0"/>
        <v>46</v>
      </c>
      <c r="M38" s="13" t="s">
        <v>72</v>
      </c>
      <c r="N38" s="41" t="s">
        <v>32</v>
      </c>
      <c r="O38" s="22">
        <v>43158</v>
      </c>
      <c r="P38" s="73">
        <f t="shared" si="1"/>
        <v>19</v>
      </c>
      <c r="Q38" s="13" t="s">
        <v>1865</v>
      </c>
      <c r="R38" s="42" t="s">
        <v>1866</v>
      </c>
      <c r="S38" s="13"/>
      <c r="T38" s="171"/>
    </row>
    <row r="39" spans="1:20" ht="90" x14ac:dyDescent="0.2">
      <c r="A39" s="16">
        <v>37</v>
      </c>
      <c r="B39" s="22">
        <v>43140</v>
      </c>
      <c r="C39" s="39" t="s">
        <v>1238</v>
      </c>
      <c r="D39" s="13" t="s">
        <v>20</v>
      </c>
      <c r="E39" s="13" t="s">
        <v>1867</v>
      </c>
      <c r="F39" s="13" t="s">
        <v>31</v>
      </c>
      <c r="G39" s="13" t="s">
        <v>1868</v>
      </c>
      <c r="H39" s="13" t="s">
        <v>228</v>
      </c>
      <c r="I39" s="13" t="s">
        <v>28</v>
      </c>
      <c r="J39" s="22">
        <v>43140</v>
      </c>
      <c r="K39" s="22">
        <v>43187</v>
      </c>
      <c r="L39" s="40">
        <f t="shared" si="0"/>
        <v>47</v>
      </c>
      <c r="M39" s="13" t="s">
        <v>829</v>
      </c>
      <c r="N39" s="41" t="s">
        <v>32</v>
      </c>
      <c r="O39" s="22">
        <v>43168</v>
      </c>
      <c r="P39" s="73">
        <f t="shared" si="1"/>
        <v>28</v>
      </c>
      <c r="Q39" s="13" t="s">
        <v>5849</v>
      </c>
      <c r="R39" s="42" t="s">
        <v>1642</v>
      </c>
      <c r="S39" s="13"/>
      <c r="T39" s="171"/>
    </row>
    <row r="40" spans="1:20" ht="157.5" x14ac:dyDescent="0.2">
      <c r="A40" s="16">
        <v>38</v>
      </c>
      <c r="B40" s="22">
        <v>43144</v>
      </c>
      <c r="C40" s="39" t="s">
        <v>1238</v>
      </c>
      <c r="D40" s="13" t="s">
        <v>20</v>
      </c>
      <c r="E40" s="13" t="s">
        <v>1869</v>
      </c>
      <c r="F40" s="13" t="s">
        <v>31</v>
      </c>
      <c r="G40" s="13" t="s">
        <v>1870</v>
      </c>
      <c r="H40" s="13" t="s">
        <v>852</v>
      </c>
      <c r="I40" s="13" t="s">
        <v>28</v>
      </c>
      <c r="J40" s="22">
        <v>43143</v>
      </c>
      <c r="K40" s="22">
        <v>43189</v>
      </c>
      <c r="L40" s="40">
        <f t="shared" si="0"/>
        <v>46</v>
      </c>
      <c r="M40" s="13" t="s">
        <v>72</v>
      </c>
      <c r="N40" s="41" t="s">
        <v>32</v>
      </c>
      <c r="O40" s="22">
        <v>43159</v>
      </c>
      <c r="P40" s="73">
        <f t="shared" si="1"/>
        <v>16</v>
      </c>
      <c r="Q40" s="13" t="s">
        <v>1871</v>
      </c>
      <c r="R40" s="42" t="s">
        <v>1872</v>
      </c>
      <c r="S40" s="13"/>
      <c r="T40" s="171"/>
    </row>
    <row r="41" spans="1:20" ht="101.25" x14ac:dyDescent="0.2">
      <c r="A41" s="16">
        <v>39</v>
      </c>
      <c r="B41" s="22">
        <v>43145</v>
      </c>
      <c r="C41" s="39" t="s">
        <v>1238</v>
      </c>
      <c r="D41" s="13" t="s">
        <v>20</v>
      </c>
      <c r="E41" s="13" t="s">
        <v>1873</v>
      </c>
      <c r="F41" s="13" t="s">
        <v>31</v>
      </c>
      <c r="G41" s="13" t="s">
        <v>1870</v>
      </c>
      <c r="H41" s="13" t="s">
        <v>852</v>
      </c>
      <c r="I41" s="13" t="s">
        <v>28</v>
      </c>
      <c r="J41" s="22">
        <v>43145</v>
      </c>
      <c r="K41" s="22">
        <v>43190</v>
      </c>
      <c r="L41" s="40">
        <f t="shared" si="0"/>
        <v>45</v>
      </c>
      <c r="M41" s="13" t="s">
        <v>72</v>
      </c>
      <c r="N41" s="41" t="s">
        <v>32</v>
      </c>
      <c r="O41" s="22">
        <v>43159</v>
      </c>
      <c r="P41" s="73">
        <f t="shared" si="1"/>
        <v>14</v>
      </c>
      <c r="Q41" s="13" t="s">
        <v>1874</v>
      </c>
      <c r="R41" s="42" t="s">
        <v>1875</v>
      </c>
      <c r="S41" s="13"/>
      <c r="T41" s="171"/>
    </row>
    <row r="42" spans="1:20" ht="213.75" x14ac:dyDescent="0.2">
      <c r="A42" s="16">
        <v>40</v>
      </c>
      <c r="B42" s="22">
        <v>43145</v>
      </c>
      <c r="C42" s="39" t="s">
        <v>1238</v>
      </c>
      <c r="D42" s="13" t="s">
        <v>26</v>
      </c>
      <c r="E42" s="13" t="s">
        <v>1876</v>
      </c>
      <c r="F42" s="13" t="s">
        <v>5</v>
      </c>
      <c r="G42" s="13" t="s">
        <v>1877</v>
      </c>
      <c r="H42" s="13" t="s">
        <v>852</v>
      </c>
      <c r="I42" s="13" t="s">
        <v>28</v>
      </c>
      <c r="J42" s="22">
        <v>43145</v>
      </c>
      <c r="K42" s="22">
        <v>43190</v>
      </c>
      <c r="L42" s="40">
        <f t="shared" si="0"/>
        <v>45</v>
      </c>
      <c r="M42" s="13" t="s">
        <v>72</v>
      </c>
      <c r="N42" s="41" t="s">
        <v>32</v>
      </c>
      <c r="O42" s="22">
        <v>43171</v>
      </c>
      <c r="P42" s="73">
        <f t="shared" si="1"/>
        <v>26</v>
      </c>
      <c r="Q42" s="13" t="s">
        <v>2987</v>
      </c>
      <c r="R42" s="42" t="s">
        <v>2988</v>
      </c>
      <c r="S42" s="13"/>
      <c r="T42" s="171"/>
    </row>
    <row r="43" spans="1:20" ht="67.5" x14ac:dyDescent="0.2">
      <c r="A43" s="16">
        <v>41</v>
      </c>
      <c r="B43" s="22">
        <v>43145</v>
      </c>
      <c r="C43" s="39" t="s">
        <v>1238</v>
      </c>
      <c r="D43" s="13" t="s">
        <v>20</v>
      </c>
      <c r="E43" s="45" t="s">
        <v>1878</v>
      </c>
      <c r="F43" s="13" t="s">
        <v>31</v>
      </c>
      <c r="G43" s="13" t="s">
        <v>1879</v>
      </c>
      <c r="H43" s="13" t="s">
        <v>228</v>
      </c>
      <c r="I43" s="13" t="s">
        <v>28</v>
      </c>
      <c r="J43" s="22">
        <v>43145</v>
      </c>
      <c r="K43" s="22">
        <v>43190</v>
      </c>
      <c r="L43" s="40">
        <f t="shared" si="0"/>
        <v>45</v>
      </c>
      <c r="M43" s="13" t="s">
        <v>72</v>
      </c>
      <c r="N43" s="41" t="s">
        <v>32</v>
      </c>
      <c r="O43" s="22">
        <v>43165</v>
      </c>
      <c r="P43" s="73">
        <f t="shared" si="1"/>
        <v>20</v>
      </c>
      <c r="Q43" s="13" t="s">
        <v>2989</v>
      </c>
      <c r="R43" s="42" t="s">
        <v>2990</v>
      </c>
      <c r="S43" s="13"/>
      <c r="T43" s="171"/>
    </row>
    <row r="44" spans="1:20" ht="112.5" x14ac:dyDescent="0.2">
      <c r="A44" s="16">
        <v>42</v>
      </c>
      <c r="B44" s="22">
        <v>43146</v>
      </c>
      <c r="C44" s="39" t="s">
        <v>1238</v>
      </c>
      <c r="D44" s="13" t="s">
        <v>26</v>
      </c>
      <c r="E44" s="45" t="s">
        <v>1880</v>
      </c>
      <c r="F44" s="13" t="s">
        <v>31</v>
      </c>
      <c r="G44" s="13" t="s">
        <v>1881</v>
      </c>
      <c r="H44" s="13" t="s">
        <v>228</v>
      </c>
      <c r="I44" s="13" t="s">
        <v>28</v>
      </c>
      <c r="J44" s="22">
        <v>43146</v>
      </c>
      <c r="K44" s="22">
        <v>43192</v>
      </c>
      <c r="L44" s="40">
        <f t="shared" si="0"/>
        <v>46</v>
      </c>
      <c r="M44" s="13" t="s">
        <v>72</v>
      </c>
      <c r="N44" s="41" t="s">
        <v>32</v>
      </c>
      <c r="O44" s="22">
        <v>43171</v>
      </c>
      <c r="P44" s="73">
        <f t="shared" si="1"/>
        <v>25</v>
      </c>
      <c r="Q44" s="13" t="s">
        <v>2991</v>
      </c>
      <c r="R44" s="42" t="s">
        <v>5850</v>
      </c>
      <c r="S44" s="13"/>
      <c r="T44" s="171"/>
    </row>
    <row r="45" spans="1:20" ht="146.25" x14ac:dyDescent="0.2">
      <c r="A45" s="16">
        <v>43</v>
      </c>
      <c r="B45" s="22">
        <v>43146</v>
      </c>
      <c r="C45" s="39" t="s">
        <v>1238</v>
      </c>
      <c r="D45" s="13" t="s">
        <v>20</v>
      </c>
      <c r="E45" s="45" t="s">
        <v>4125</v>
      </c>
      <c r="F45" s="13" t="s">
        <v>31</v>
      </c>
      <c r="G45" s="13" t="s">
        <v>1882</v>
      </c>
      <c r="H45" s="13" t="s">
        <v>852</v>
      </c>
      <c r="I45" s="13" t="s">
        <v>28</v>
      </c>
      <c r="J45" s="22">
        <v>43146</v>
      </c>
      <c r="K45" s="22">
        <v>43192</v>
      </c>
      <c r="L45" s="40">
        <f t="shared" si="0"/>
        <v>46</v>
      </c>
      <c r="M45" s="13" t="s">
        <v>72</v>
      </c>
      <c r="N45" s="41" t="s">
        <v>32</v>
      </c>
      <c r="O45" s="22">
        <v>43180</v>
      </c>
      <c r="P45" s="73">
        <f t="shared" si="1"/>
        <v>34</v>
      </c>
      <c r="Q45" s="13" t="s">
        <v>4126</v>
      </c>
      <c r="R45" s="42" t="s">
        <v>2992</v>
      </c>
      <c r="S45" s="13"/>
      <c r="T45" s="171"/>
    </row>
    <row r="46" spans="1:20" ht="45" x14ac:dyDescent="0.2">
      <c r="A46" s="16">
        <v>44</v>
      </c>
      <c r="B46" s="25">
        <v>43147</v>
      </c>
      <c r="C46" s="23" t="s">
        <v>1238</v>
      </c>
      <c r="D46" s="24" t="s">
        <v>20</v>
      </c>
      <c r="E46" s="72" t="s">
        <v>1883</v>
      </c>
      <c r="F46" s="24" t="s">
        <v>34</v>
      </c>
      <c r="G46" s="24" t="s">
        <v>1884</v>
      </c>
      <c r="H46" s="24" t="s">
        <v>1885</v>
      </c>
      <c r="I46" s="24" t="s">
        <v>28</v>
      </c>
      <c r="J46" s="25">
        <v>43147</v>
      </c>
      <c r="K46" s="25">
        <v>43158</v>
      </c>
      <c r="L46" s="40">
        <f t="shared" si="0"/>
        <v>11</v>
      </c>
      <c r="M46" s="24" t="s">
        <v>72</v>
      </c>
      <c r="N46" s="65" t="s">
        <v>32</v>
      </c>
      <c r="O46" s="25">
        <v>43158</v>
      </c>
      <c r="P46" s="73">
        <f t="shared" si="1"/>
        <v>11</v>
      </c>
      <c r="Q46" s="24" t="s">
        <v>1886</v>
      </c>
      <c r="R46" s="44" t="s">
        <v>74</v>
      </c>
      <c r="S46" s="24"/>
      <c r="T46" s="171"/>
    </row>
    <row r="47" spans="1:20" ht="157.5" x14ac:dyDescent="0.2">
      <c r="A47" s="16">
        <v>45</v>
      </c>
      <c r="B47" s="22">
        <v>43150</v>
      </c>
      <c r="C47" s="39" t="s">
        <v>1238</v>
      </c>
      <c r="D47" s="13" t="s">
        <v>20</v>
      </c>
      <c r="E47" s="45" t="s">
        <v>1887</v>
      </c>
      <c r="F47" s="13" t="s">
        <v>31</v>
      </c>
      <c r="G47" s="13" t="s">
        <v>1879</v>
      </c>
      <c r="H47" s="13" t="s">
        <v>228</v>
      </c>
      <c r="I47" s="13" t="s">
        <v>28</v>
      </c>
      <c r="J47" s="22">
        <v>43150</v>
      </c>
      <c r="K47" s="22">
        <v>43195</v>
      </c>
      <c r="L47" s="40">
        <f t="shared" si="0"/>
        <v>45</v>
      </c>
      <c r="M47" s="13" t="s">
        <v>72</v>
      </c>
      <c r="N47" s="41" t="s">
        <v>32</v>
      </c>
      <c r="O47" s="22">
        <v>43165</v>
      </c>
      <c r="P47" s="73">
        <f t="shared" si="1"/>
        <v>15</v>
      </c>
      <c r="Q47" s="13" t="s">
        <v>2993</v>
      </c>
      <c r="R47" s="42" t="s">
        <v>2994</v>
      </c>
      <c r="S47" s="13"/>
      <c r="T47" s="171"/>
    </row>
    <row r="48" spans="1:20" ht="326.25" x14ac:dyDescent="0.2">
      <c r="A48" s="16">
        <v>46</v>
      </c>
      <c r="B48" s="22">
        <v>43151</v>
      </c>
      <c r="C48" s="39" t="s">
        <v>1238</v>
      </c>
      <c r="D48" s="13" t="s">
        <v>20</v>
      </c>
      <c r="E48" s="13" t="s">
        <v>1888</v>
      </c>
      <c r="F48" s="13" t="s">
        <v>31</v>
      </c>
      <c r="G48" s="13" t="s">
        <v>1889</v>
      </c>
      <c r="H48" s="13" t="s">
        <v>852</v>
      </c>
      <c r="I48" s="13" t="s">
        <v>28</v>
      </c>
      <c r="J48" s="22">
        <v>43151</v>
      </c>
      <c r="K48" s="22">
        <v>43196</v>
      </c>
      <c r="L48" s="40">
        <f t="shared" si="0"/>
        <v>45</v>
      </c>
      <c r="M48" s="13" t="s">
        <v>72</v>
      </c>
      <c r="N48" s="41" t="s">
        <v>32</v>
      </c>
      <c r="O48" s="22">
        <v>43166</v>
      </c>
      <c r="P48" s="73">
        <f t="shared" si="1"/>
        <v>15</v>
      </c>
      <c r="Q48" s="13" t="s">
        <v>2995</v>
      </c>
      <c r="R48" s="42" t="s">
        <v>2996</v>
      </c>
      <c r="S48" s="13"/>
      <c r="T48" s="171"/>
    </row>
    <row r="49" spans="1:20" ht="78.75" x14ac:dyDescent="0.2">
      <c r="A49" s="16">
        <v>47</v>
      </c>
      <c r="B49" s="22">
        <v>43151</v>
      </c>
      <c r="C49" s="39" t="s">
        <v>1238</v>
      </c>
      <c r="D49" s="13" t="s">
        <v>20</v>
      </c>
      <c r="E49" s="13" t="s">
        <v>2997</v>
      </c>
      <c r="F49" s="13" t="s">
        <v>31</v>
      </c>
      <c r="G49" s="13" t="s">
        <v>1890</v>
      </c>
      <c r="H49" s="13" t="s">
        <v>852</v>
      </c>
      <c r="I49" s="13" t="s">
        <v>28</v>
      </c>
      <c r="J49" s="22">
        <v>43151</v>
      </c>
      <c r="K49" s="22">
        <v>43196</v>
      </c>
      <c r="L49" s="40">
        <f t="shared" si="0"/>
        <v>45</v>
      </c>
      <c r="M49" s="13" t="s">
        <v>129</v>
      </c>
      <c r="N49" s="41" t="s">
        <v>32</v>
      </c>
      <c r="O49" s="22">
        <v>43179</v>
      </c>
      <c r="P49" s="73">
        <f t="shared" si="1"/>
        <v>28</v>
      </c>
      <c r="Q49" s="13" t="s">
        <v>4127</v>
      </c>
      <c r="R49" s="42" t="s">
        <v>4128</v>
      </c>
      <c r="S49" s="13"/>
      <c r="T49" s="171"/>
    </row>
    <row r="50" spans="1:20" ht="146.25" x14ac:dyDescent="0.2">
      <c r="A50" s="16">
        <v>48</v>
      </c>
      <c r="B50" s="22">
        <v>43152</v>
      </c>
      <c r="C50" s="39" t="s">
        <v>1238</v>
      </c>
      <c r="D50" s="13" t="s">
        <v>35</v>
      </c>
      <c r="E50" s="13" t="s">
        <v>1891</v>
      </c>
      <c r="F50" s="13" t="s">
        <v>34</v>
      </c>
      <c r="G50" s="13" t="s">
        <v>1892</v>
      </c>
      <c r="H50" s="13" t="s">
        <v>1893</v>
      </c>
      <c r="I50" s="13" t="s">
        <v>37</v>
      </c>
      <c r="J50" s="22">
        <v>43152</v>
      </c>
      <c r="K50" s="22">
        <v>43197</v>
      </c>
      <c r="L50" s="40">
        <f t="shared" si="0"/>
        <v>45</v>
      </c>
      <c r="M50" s="13" t="s">
        <v>72</v>
      </c>
      <c r="N50" s="41" t="s">
        <v>32</v>
      </c>
      <c r="O50" s="22">
        <v>43171</v>
      </c>
      <c r="P50" s="73">
        <f t="shared" si="1"/>
        <v>19</v>
      </c>
      <c r="Q50" s="13" t="s">
        <v>5851</v>
      </c>
      <c r="R50" s="42" t="s">
        <v>75</v>
      </c>
      <c r="S50" s="13"/>
      <c r="T50" s="171"/>
    </row>
    <row r="51" spans="1:20" ht="213.75" x14ac:dyDescent="0.2">
      <c r="A51" s="16">
        <v>49</v>
      </c>
      <c r="B51" s="22">
        <v>43152</v>
      </c>
      <c r="C51" s="39" t="s">
        <v>1238</v>
      </c>
      <c r="D51" s="13" t="s">
        <v>20</v>
      </c>
      <c r="E51" s="13" t="s">
        <v>1894</v>
      </c>
      <c r="F51" s="13" t="s">
        <v>31</v>
      </c>
      <c r="G51" s="13" t="s">
        <v>1895</v>
      </c>
      <c r="H51" s="13" t="s">
        <v>852</v>
      </c>
      <c r="I51" s="13" t="s">
        <v>28</v>
      </c>
      <c r="J51" s="22">
        <v>43152</v>
      </c>
      <c r="K51" s="22">
        <v>43197</v>
      </c>
      <c r="L51" s="40">
        <f t="shared" si="0"/>
        <v>45</v>
      </c>
      <c r="M51" s="13" t="s">
        <v>72</v>
      </c>
      <c r="N51" s="41" t="s">
        <v>32</v>
      </c>
      <c r="O51" s="22">
        <v>43171</v>
      </c>
      <c r="P51" s="73">
        <f t="shared" si="1"/>
        <v>19</v>
      </c>
      <c r="Q51" s="13" t="s">
        <v>5852</v>
      </c>
      <c r="R51" s="42" t="s">
        <v>2998</v>
      </c>
      <c r="S51" s="13"/>
      <c r="T51" s="171"/>
    </row>
    <row r="52" spans="1:20" ht="112.5" x14ac:dyDescent="0.2">
      <c r="A52" s="16">
        <v>50</v>
      </c>
      <c r="B52" s="22">
        <v>43153</v>
      </c>
      <c r="C52" s="39" t="s">
        <v>1238</v>
      </c>
      <c r="D52" s="13" t="s">
        <v>214</v>
      </c>
      <c r="E52" s="13" t="s">
        <v>1896</v>
      </c>
      <c r="F52" s="13" t="s">
        <v>27</v>
      </c>
      <c r="G52" s="13" t="s">
        <v>1897</v>
      </c>
      <c r="H52" s="13" t="s">
        <v>1898</v>
      </c>
      <c r="I52" s="13" t="s">
        <v>28</v>
      </c>
      <c r="J52" s="22">
        <v>43153</v>
      </c>
      <c r="K52" s="22">
        <v>43153</v>
      </c>
      <c r="L52" s="40">
        <f t="shared" si="0"/>
        <v>0</v>
      </c>
      <c r="M52" s="13" t="s">
        <v>129</v>
      </c>
      <c r="N52" s="41" t="s">
        <v>32</v>
      </c>
      <c r="O52" s="22">
        <v>43153</v>
      </c>
      <c r="P52" s="73">
        <f t="shared" si="1"/>
        <v>0</v>
      </c>
      <c r="Q52" s="13" t="s">
        <v>5853</v>
      </c>
      <c r="R52" s="42" t="s">
        <v>5854</v>
      </c>
      <c r="S52" s="13"/>
      <c r="T52" s="171"/>
    </row>
    <row r="53" spans="1:20" ht="67.5" x14ac:dyDescent="0.2">
      <c r="A53" s="16">
        <v>51</v>
      </c>
      <c r="B53" s="22">
        <v>43157</v>
      </c>
      <c r="C53" s="39" t="s">
        <v>1238</v>
      </c>
      <c r="D53" s="13" t="s">
        <v>20</v>
      </c>
      <c r="E53" s="13" t="s">
        <v>1899</v>
      </c>
      <c r="F53" s="13" t="s">
        <v>48</v>
      </c>
      <c r="G53" s="13" t="s">
        <v>1900</v>
      </c>
      <c r="H53" s="13" t="s">
        <v>852</v>
      </c>
      <c r="I53" s="13" t="s">
        <v>28</v>
      </c>
      <c r="J53" s="22">
        <v>43157</v>
      </c>
      <c r="K53" s="22">
        <v>43202</v>
      </c>
      <c r="L53" s="40">
        <f t="shared" si="0"/>
        <v>45</v>
      </c>
      <c r="M53" s="13" t="s">
        <v>129</v>
      </c>
      <c r="N53" s="41" t="s">
        <v>32</v>
      </c>
      <c r="O53" s="22">
        <v>43177</v>
      </c>
      <c r="P53" s="73">
        <f t="shared" si="1"/>
        <v>20</v>
      </c>
      <c r="Q53" s="13" t="s">
        <v>5855</v>
      </c>
      <c r="R53" s="42" t="s">
        <v>5856</v>
      </c>
      <c r="S53" s="13"/>
      <c r="T53" s="171"/>
    </row>
    <row r="54" spans="1:20" ht="90" x14ac:dyDescent="0.2">
      <c r="A54" s="16">
        <v>52</v>
      </c>
      <c r="B54" s="22">
        <v>43158</v>
      </c>
      <c r="C54" s="39" t="s">
        <v>1238</v>
      </c>
      <c r="D54" s="13" t="s">
        <v>26</v>
      </c>
      <c r="E54" s="13" t="s">
        <v>1901</v>
      </c>
      <c r="F54" s="13" t="s">
        <v>63</v>
      </c>
      <c r="G54" s="13" t="s">
        <v>1902</v>
      </c>
      <c r="H54" s="13" t="s">
        <v>852</v>
      </c>
      <c r="I54" s="13" t="s">
        <v>28</v>
      </c>
      <c r="J54" s="22">
        <v>43158</v>
      </c>
      <c r="K54" s="22">
        <v>43203</v>
      </c>
      <c r="L54" s="40">
        <f t="shared" si="0"/>
        <v>45</v>
      </c>
      <c r="M54" s="13" t="s">
        <v>72</v>
      </c>
      <c r="N54" s="41" t="s">
        <v>32</v>
      </c>
      <c r="O54" s="22">
        <v>43171</v>
      </c>
      <c r="P54" s="73">
        <f t="shared" si="1"/>
        <v>13</v>
      </c>
      <c r="Q54" s="13" t="s">
        <v>2999</v>
      </c>
      <c r="R54" s="42" t="s">
        <v>75</v>
      </c>
      <c r="S54" s="13" t="s">
        <v>5857</v>
      </c>
      <c r="T54" s="171"/>
    </row>
    <row r="55" spans="1:20" ht="33.75" x14ac:dyDescent="0.2">
      <c r="A55" s="16">
        <v>53</v>
      </c>
      <c r="B55" s="22">
        <v>43158</v>
      </c>
      <c r="C55" s="39" t="s">
        <v>1238</v>
      </c>
      <c r="D55" s="13" t="s">
        <v>20</v>
      </c>
      <c r="E55" s="13" t="s">
        <v>1903</v>
      </c>
      <c r="F55" s="13" t="s">
        <v>31</v>
      </c>
      <c r="G55" s="13" t="s">
        <v>229</v>
      </c>
      <c r="H55" s="13" t="s">
        <v>228</v>
      </c>
      <c r="I55" s="13" t="s">
        <v>28</v>
      </c>
      <c r="J55" s="22">
        <v>43158</v>
      </c>
      <c r="K55" s="22">
        <v>43203</v>
      </c>
      <c r="L55" s="40">
        <f t="shared" si="0"/>
        <v>45</v>
      </c>
      <c r="M55" s="13" t="s">
        <v>72</v>
      </c>
      <c r="N55" s="41" t="s">
        <v>32</v>
      </c>
      <c r="O55" s="22">
        <v>43171</v>
      </c>
      <c r="P55" s="73">
        <f t="shared" si="1"/>
        <v>13</v>
      </c>
      <c r="Q55" s="13" t="s">
        <v>3000</v>
      </c>
      <c r="R55" s="42" t="s">
        <v>3001</v>
      </c>
      <c r="S55" s="13"/>
      <c r="T55" s="171"/>
    </row>
    <row r="56" spans="1:20" ht="56.25" x14ac:dyDescent="0.2">
      <c r="A56" s="16">
        <v>54</v>
      </c>
      <c r="B56" s="22">
        <v>43160</v>
      </c>
      <c r="C56" s="39" t="s">
        <v>2352</v>
      </c>
      <c r="D56" s="13" t="s">
        <v>20</v>
      </c>
      <c r="E56" s="13" t="s">
        <v>3002</v>
      </c>
      <c r="F56" s="13" t="s">
        <v>31</v>
      </c>
      <c r="G56" s="13" t="s">
        <v>1854</v>
      </c>
      <c r="H56" s="13" t="s">
        <v>228</v>
      </c>
      <c r="I56" s="13" t="s">
        <v>28</v>
      </c>
      <c r="J56" s="22">
        <v>43160</v>
      </c>
      <c r="K56" s="22">
        <v>43206</v>
      </c>
      <c r="L56" s="40">
        <f t="shared" si="0"/>
        <v>46</v>
      </c>
      <c r="M56" s="13" t="s">
        <v>72</v>
      </c>
      <c r="N56" s="41" t="s">
        <v>32</v>
      </c>
      <c r="O56" s="22">
        <v>43171</v>
      </c>
      <c r="P56" s="73">
        <f t="shared" si="1"/>
        <v>11</v>
      </c>
      <c r="Q56" s="13" t="s">
        <v>3003</v>
      </c>
      <c r="R56" s="42" t="s">
        <v>4129</v>
      </c>
      <c r="S56" s="13"/>
      <c r="T56" s="171"/>
    </row>
    <row r="57" spans="1:20" ht="303.75" x14ac:dyDescent="0.2">
      <c r="A57" s="16">
        <v>55</v>
      </c>
      <c r="B57" s="22">
        <v>43165</v>
      </c>
      <c r="C57" s="39" t="s">
        <v>2352</v>
      </c>
      <c r="D57" s="13" t="s">
        <v>20</v>
      </c>
      <c r="E57" s="13" t="s">
        <v>3004</v>
      </c>
      <c r="F57" s="13" t="s">
        <v>27</v>
      </c>
      <c r="G57" s="13" t="s">
        <v>3005</v>
      </c>
      <c r="H57" s="13" t="s">
        <v>852</v>
      </c>
      <c r="I57" s="13" t="s">
        <v>28</v>
      </c>
      <c r="J57" s="22">
        <v>43165</v>
      </c>
      <c r="K57" s="22">
        <v>43210</v>
      </c>
      <c r="L57" s="40">
        <f t="shared" si="0"/>
        <v>45</v>
      </c>
      <c r="M57" s="13" t="s">
        <v>129</v>
      </c>
      <c r="N57" s="41" t="s">
        <v>32</v>
      </c>
      <c r="O57" s="22">
        <v>43210</v>
      </c>
      <c r="P57" s="73">
        <f t="shared" si="1"/>
        <v>45</v>
      </c>
      <c r="Q57" s="13" t="s">
        <v>4130</v>
      </c>
      <c r="R57" s="42" t="s">
        <v>4131</v>
      </c>
      <c r="S57" s="13"/>
      <c r="T57" s="171"/>
    </row>
    <row r="58" spans="1:20" ht="67.5" x14ac:dyDescent="0.2">
      <c r="A58" s="16">
        <v>56</v>
      </c>
      <c r="B58" s="22">
        <v>43165</v>
      </c>
      <c r="C58" s="39" t="s">
        <v>2352</v>
      </c>
      <c r="D58" s="13" t="s">
        <v>20</v>
      </c>
      <c r="E58" s="13" t="s">
        <v>4132</v>
      </c>
      <c r="F58" s="13" t="s">
        <v>31</v>
      </c>
      <c r="G58" s="13" t="s">
        <v>31</v>
      </c>
      <c r="H58" s="13" t="s">
        <v>228</v>
      </c>
      <c r="I58" s="13" t="s">
        <v>28</v>
      </c>
      <c r="J58" s="22">
        <v>43165</v>
      </c>
      <c r="K58" s="22">
        <v>43210</v>
      </c>
      <c r="L58" s="40">
        <f t="shared" si="0"/>
        <v>45</v>
      </c>
      <c r="M58" s="13" t="s">
        <v>72</v>
      </c>
      <c r="N58" s="41" t="s">
        <v>32</v>
      </c>
      <c r="O58" s="22">
        <v>43205</v>
      </c>
      <c r="P58" s="73">
        <f t="shared" si="1"/>
        <v>40</v>
      </c>
      <c r="Q58" s="13" t="s">
        <v>4133</v>
      </c>
      <c r="R58" s="42" t="s">
        <v>1642</v>
      </c>
      <c r="S58" s="13"/>
      <c r="T58" s="171"/>
    </row>
    <row r="59" spans="1:20" ht="168.75" x14ac:dyDescent="0.2">
      <c r="A59" s="16">
        <v>57</v>
      </c>
      <c r="B59" s="22">
        <v>43166</v>
      </c>
      <c r="C59" s="39" t="s">
        <v>2352</v>
      </c>
      <c r="D59" s="13" t="s">
        <v>26</v>
      </c>
      <c r="E59" s="13" t="s">
        <v>3006</v>
      </c>
      <c r="F59" s="13" t="s">
        <v>36</v>
      </c>
      <c r="G59" s="13" t="s">
        <v>3007</v>
      </c>
      <c r="H59" s="13" t="s">
        <v>3008</v>
      </c>
      <c r="I59" s="13" t="s">
        <v>28</v>
      </c>
      <c r="J59" s="22">
        <v>43166</v>
      </c>
      <c r="K59" s="22">
        <v>43211</v>
      </c>
      <c r="L59" s="40">
        <f t="shared" si="0"/>
        <v>45</v>
      </c>
      <c r="M59" s="13" t="s">
        <v>72</v>
      </c>
      <c r="N59" s="41" t="s">
        <v>32</v>
      </c>
      <c r="O59" s="22">
        <v>43171</v>
      </c>
      <c r="P59" s="73">
        <f t="shared" si="1"/>
        <v>5</v>
      </c>
      <c r="Q59" s="13" t="s">
        <v>3009</v>
      </c>
      <c r="R59" s="42" t="s">
        <v>75</v>
      </c>
      <c r="S59" s="13" t="s">
        <v>5857</v>
      </c>
      <c r="T59" s="171"/>
    </row>
    <row r="60" spans="1:20" ht="90" x14ac:dyDescent="0.2">
      <c r="A60" s="16">
        <v>58</v>
      </c>
      <c r="B60" s="22">
        <v>43166</v>
      </c>
      <c r="C60" s="39" t="s">
        <v>2352</v>
      </c>
      <c r="D60" s="13" t="s">
        <v>26</v>
      </c>
      <c r="E60" s="13" t="s">
        <v>3010</v>
      </c>
      <c r="F60" s="13" t="s">
        <v>36</v>
      </c>
      <c r="G60" s="13" t="s">
        <v>3011</v>
      </c>
      <c r="H60" s="13" t="s">
        <v>3012</v>
      </c>
      <c r="I60" s="13" t="s">
        <v>28</v>
      </c>
      <c r="J60" s="22">
        <v>43166</v>
      </c>
      <c r="K60" s="22">
        <v>43211</v>
      </c>
      <c r="L60" s="40">
        <f t="shared" si="0"/>
        <v>45</v>
      </c>
      <c r="M60" s="13" t="s">
        <v>72</v>
      </c>
      <c r="N60" s="41" t="s">
        <v>32</v>
      </c>
      <c r="O60" s="22">
        <v>43171</v>
      </c>
      <c r="P60" s="73">
        <f t="shared" si="1"/>
        <v>5</v>
      </c>
      <c r="Q60" s="13" t="s">
        <v>3013</v>
      </c>
      <c r="R60" s="42" t="s">
        <v>75</v>
      </c>
      <c r="S60" s="13" t="s">
        <v>5857</v>
      </c>
      <c r="T60" s="171"/>
    </row>
    <row r="61" spans="1:20" ht="56.25" x14ac:dyDescent="0.2">
      <c r="A61" s="16">
        <v>59</v>
      </c>
      <c r="B61" s="22">
        <v>43167</v>
      </c>
      <c r="C61" s="39" t="s">
        <v>2352</v>
      </c>
      <c r="D61" s="13" t="s">
        <v>30</v>
      </c>
      <c r="E61" s="13" t="s">
        <v>4134</v>
      </c>
      <c r="F61" s="13" t="s">
        <v>27</v>
      </c>
      <c r="G61" s="13" t="s">
        <v>3018</v>
      </c>
      <c r="H61" s="13" t="s">
        <v>228</v>
      </c>
      <c r="I61" s="13" t="s">
        <v>28</v>
      </c>
      <c r="J61" s="22">
        <v>43167</v>
      </c>
      <c r="K61" s="22">
        <v>43211</v>
      </c>
      <c r="L61" s="40">
        <f t="shared" si="0"/>
        <v>44</v>
      </c>
      <c r="M61" s="13" t="s">
        <v>129</v>
      </c>
      <c r="N61" s="41" t="s">
        <v>32</v>
      </c>
      <c r="O61" s="22">
        <v>43171</v>
      </c>
      <c r="P61" s="73">
        <f t="shared" si="1"/>
        <v>4</v>
      </c>
      <c r="Q61" s="13" t="s">
        <v>4135</v>
      </c>
      <c r="R61" s="42" t="s">
        <v>4136</v>
      </c>
      <c r="S61" s="13"/>
      <c r="T61" s="171"/>
    </row>
    <row r="62" spans="1:20" ht="45" x14ac:dyDescent="0.2">
      <c r="A62" s="16">
        <v>60</v>
      </c>
      <c r="B62" s="22">
        <v>43167</v>
      </c>
      <c r="C62" s="39" t="s">
        <v>2352</v>
      </c>
      <c r="D62" s="13" t="s">
        <v>30</v>
      </c>
      <c r="E62" s="13" t="s">
        <v>4137</v>
      </c>
      <c r="F62" s="13" t="s">
        <v>34</v>
      </c>
      <c r="G62" s="13" t="s">
        <v>4138</v>
      </c>
      <c r="H62" s="13" t="s">
        <v>4139</v>
      </c>
      <c r="I62" s="13" t="s">
        <v>28</v>
      </c>
      <c r="J62" s="22">
        <v>43167</v>
      </c>
      <c r="K62" s="22">
        <v>43211</v>
      </c>
      <c r="L62" s="40">
        <f t="shared" si="0"/>
        <v>44</v>
      </c>
      <c r="M62" s="13" t="s">
        <v>129</v>
      </c>
      <c r="N62" s="41" t="s">
        <v>32</v>
      </c>
      <c r="O62" s="22">
        <v>43200</v>
      </c>
      <c r="P62" s="73">
        <f t="shared" si="1"/>
        <v>33</v>
      </c>
      <c r="Q62" s="13" t="s">
        <v>4140</v>
      </c>
      <c r="R62" s="42" t="s">
        <v>74</v>
      </c>
      <c r="S62" s="13"/>
      <c r="T62" s="171"/>
    </row>
    <row r="63" spans="1:20" ht="56.25" x14ac:dyDescent="0.2">
      <c r="A63" s="16">
        <v>61</v>
      </c>
      <c r="B63" s="22">
        <v>43167</v>
      </c>
      <c r="C63" s="39" t="s">
        <v>2352</v>
      </c>
      <c r="D63" s="13" t="s">
        <v>30</v>
      </c>
      <c r="E63" s="13" t="s">
        <v>4141</v>
      </c>
      <c r="F63" s="13" t="s">
        <v>27</v>
      </c>
      <c r="G63" s="13" t="s">
        <v>3018</v>
      </c>
      <c r="H63" s="13" t="s">
        <v>852</v>
      </c>
      <c r="I63" s="13" t="s">
        <v>28</v>
      </c>
      <c r="J63" s="22">
        <v>43167</v>
      </c>
      <c r="K63" s="22">
        <v>43211</v>
      </c>
      <c r="L63" s="40">
        <f t="shared" si="0"/>
        <v>44</v>
      </c>
      <c r="M63" s="13" t="s">
        <v>129</v>
      </c>
      <c r="N63" s="41" t="s">
        <v>32</v>
      </c>
      <c r="O63" s="22">
        <v>43171</v>
      </c>
      <c r="P63" s="73">
        <f t="shared" si="1"/>
        <v>4</v>
      </c>
      <c r="Q63" s="13" t="s">
        <v>4142</v>
      </c>
      <c r="R63" s="42" t="s">
        <v>4143</v>
      </c>
      <c r="S63" s="13"/>
      <c r="T63" s="171"/>
    </row>
    <row r="64" spans="1:20" ht="56.25" x14ac:dyDescent="0.2">
      <c r="A64" s="16">
        <v>62</v>
      </c>
      <c r="B64" s="22">
        <v>43167</v>
      </c>
      <c r="C64" s="39" t="s">
        <v>2352</v>
      </c>
      <c r="D64" s="13" t="s">
        <v>30</v>
      </c>
      <c r="E64" s="13" t="s">
        <v>4141</v>
      </c>
      <c r="F64" s="13" t="s">
        <v>27</v>
      </c>
      <c r="G64" s="13" t="s">
        <v>3018</v>
      </c>
      <c r="H64" s="13" t="s">
        <v>852</v>
      </c>
      <c r="I64" s="13" t="s">
        <v>28</v>
      </c>
      <c r="J64" s="22">
        <v>43167</v>
      </c>
      <c r="K64" s="22">
        <v>43211</v>
      </c>
      <c r="L64" s="40">
        <f t="shared" si="0"/>
        <v>44</v>
      </c>
      <c r="M64" s="13" t="s">
        <v>129</v>
      </c>
      <c r="N64" s="41" t="s">
        <v>32</v>
      </c>
      <c r="O64" s="22">
        <v>43171</v>
      </c>
      <c r="P64" s="73">
        <f t="shared" si="1"/>
        <v>4</v>
      </c>
      <c r="Q64" s="13" t="s">
        <v>4144</v>
      </c>
      <c r="R64" s="42" t="s">
        <v>4145</v>
      </c>
      <c r="S64" s="13"/>
      <c r="T64" s="171"/>
    </row>
    <row r="65" spans="1:20" ht="225" x14ac:dyDescent="0.2">
      <c r="A65" s="16">
        <v>63</v>
      </c>
      <c r="B65" s="22">
        <v>43168</v>
      </c>
      <c r="C65" s="39" t="s">
        <v>2352</v>
      </c>
      <c r="D65" s="13" t="s">
        <v>20</v>
      </c>
      <c r="E65" s="13" t="s">
        <v>4146</v>
      </c>
      <c r="F65" s="13" t="s">
        <v>31</v>
      </c>
      <c r="G65" s="13" t="s">
        <v>3014</v>
      </c>
      <c r="H65" s="13" t="s">
        <v>228</v>
      </c>
      <c r="I65" s="13" t="s">
        <v>28</v>
      </c>
      <c r="J65" s="22">
        <v>43168</v>
      </c>
      <c r="K65" s="22">
        <v>43213</v>
      </c>
      <c r="L65" s="40">
        <f t="shared" si="0"/>
        <v>45</v>
      </c>
      <c r="M65" s="13" t="s">
        <v>129</v>
      </c>
      <c r="N65" s="41" t="s">
        <v>32</v>
      </c>
      <c r="O65" s="22">
        <v>43179</v>
      </c>
      <c r="P65" s="73">
        <f t="shared" si="1"/>
        <v>11</v>
      </c>
      <c r="Q65" s="13" t="s">
        <v>4147</v>
      </c>
      <c r="R65" s="42" t="s">
        <v>4148</v>
      </c>
      <c r="S65" s="13"/>
      <c r="T65" s="171"/>
    </row>
    <row r="66" spans="1:20" ht="67.5" x14ac:dyDescent="0.2">
      <c r="A66" s="16">
        <v>64</v>
      </c>
      <c r="B66" s="22">
        <v>43168</v>
      </c>
      <c r="C66" s="39" t="s">
        <v>2352</v>
      </c>
      <c r="D66" s="13" t="s">
        <v>20</v>
      </c>
      <c r="E66" s="13" t="s">
        <v>3015</v>
      </c>
      <c r="F66" s="13" t="s">
        <v>63</v>
      </c>
      <c r="G66" s="13" t="s">
        <v>1900</v>
      </c>
      <c r="H66" s="13" t="s">
        <v>228</v>
      </c>
      <c r="I66" s="13" t="s">
        <v>28</v>
      </c>
      <c r="J66" s="22">
        <v>43168</v>
      </c>
      <c r="K66" s="22">
        <v>43213</v>
      </c>
      <c r="L66" s="40">
        <f t="shared" si="0"/>
        <v>45</v>
      </c>
      <c r="M66" s="13" t="s">
        <v>129</v>
      </c>
      <c r="N66" s="41" t="s">
        <v>32</v>
      </c>
      <c r="O66" s="22">
        <v>43210</v>
      </c>
      <c r="P66" s="73">
        <f t="shared" si="1"/>
        <v>42</v>
      </c>
      <c r="Q66" s="13" t="s">
        <v>4149</v>
      </c>
      <c r="R66" s="42" t="s">
        <v>4150</v>
      </c>
      <c r="S66" s="13"/>
      <c r="T66" s="171"/>
    </row>
    <row r="67" spans="1:20" ht="78.75" x14ac:dyDescent="0.2">
      <c r="A67" s="16">
        <v>65</v>
      </c>
      <c r="B67" s="22">
        <v>43172</v>
      </c>
      <c r="C67" s="39" t="s">
        <v>2352</v>
      </c>
      <c r="D67" s="13" t="s">
        <v>20</v>
      </c>
      <c r="E67" s="13" t="s">
        <v>3016</v>
      </c>
      <c r="F67" s="13" t="s">
        <v>57</v>
      </c>
      <c r="G67" s="13" t="s">
        <v>3017</v>
      </c>
      <c r="H67" s="13" t="s">
        <v>852</v>
      </c>
      <c r="I67" s="13" t="s">
        <v>28</v>
      </c>
      <c r="J67" s="22">
        <v>43172</v>
      </c>
      <c r="K67" s="22">
        <v>43217</v>
      </c>
      <c r="L67" s="40">
        <f t="shared" si="0"/>
        <v>45</v>
      </c>
      <c r="M67" s="13" t="s">
        <v>72</v>
      </c>
      <c r="N67" s="41" t="s">
        <v>32</v>
      </c>
      <c r="O67" s="22">
        <v>43205</v>
      </c>
      <c r="P67" s="73">
        <f t="shared" si="1"/>
        <v>33</v>
      </c>
      <c r="Q67" s="13" t="s">
        <v>4151</v>
      </c>
      <c r="R67" s="42" t="s">
        <v>74</v>
      </c>
      <c r="S67" s="13"/>
      <c r="T67" s="171"/>
    </row>
    <row r="68" spans="1:20" ht="67.5" x14ac:dyDescent="0.2">
      <c r="A68" s="16">
        <v>66</v>
      </c>
      <c r="B68" s="22">
        <v>43174</v>
      </c>
      <c r="C68" s="39" t="s">
        <v>2352</v>
      </c>
      <c r="D68" s="13" t="s">
        <v>30</v>
      </c>
      <c r="E68" s="13" t="s">
        <v>4152</v>
      </c>
      <c r="F68" s="13" t="s">
        <v>48</v>
      </c>
      <c r="G68" s="13" t="s">
        <v>3018</v>
      </c>
      <c r="H68" s="13" t="s">
        <v>852</v>
      </c>
      <c r="I68" s="13" t="s">
        <v>28</v>
      </c>
      <c r="J68" s="22">
        <v>43174</v>
      </c>
      <c r="K68" s="22">
        <v>43219</v>
      </c>
      <c r="L68" s="40">
        <f t="shared" ref="L68:L131" si="2">+K68-J68</f>
        <v>45</v>
      </c>
      <c r="M68" s="13" t="s">
        <v>129</v>
      </c>
      <c r="N68" s="41" t="s">
        <v>32</v>
      </c>
      <c r="O68" s="22">
        <v>43179</v>
      </c>
      <c r="P68" s="73">
        <f t="shared" ref="P68:P131" si="3">+O68-J68</f>
        <v>5</v>
      </c>
      <c r="Q68" s="13" t="s">
        <v>4153</v>
      </c>
      <c r="R68" s="42" t="s">
        <v>4154</v>
      </c>
      <c r="S68" s="13"/>
      <c r="T68" s="171"/>
    </row>
    <row r="69" spans="1:20" ht="78.75" x14ac:dyDescent="0.2">
      <c r="A69" s="16">
        <v>67</v>
      </c>
      <c r="B69" s="22">
        <v>43174</v>
      </c>
      <c r="C69" s="39" t="s">
        <v>2352</v>
      </c>
      <c r="D69" s="13" t="s">
        <v>30</v>
      </c>
      <c r="E69" s="13" t="s">
        <v>4155</v>
      </c>
      <c r="F69" s="13" t="s">
        <v>27</v>
      </c>
      <c r="G69" s="13" t="s">
        <v>3018</v>
      </c>
      <c r="H69" s="13" t="s">
        <v>852</v>
      </c>
      <c r="I69" s="13" t="s">
        <v>28</v>
      </c>
      <c r="J69" s="22">
        <v>43174</v>
      </c>
      <c r="K69" s="22">
        <v>43219</v>
      </c>
      <c r="L69" s="40">
        <f t="shared" si="2"/>
        <v>45</v>
      </c>
      <c r="M69" s="13" t="s">
        <v>129</v>
      </c>
      <c r="N69" s="41" t="s">
        <v>32</v>
      </c>
      <c r="O69" s="22">
        <v>43179</v>
      </c>
      <c r="P69" s="73">
        <f t="shared" si="3"/>
        <v>5</v>
      </c>
      <c r="Q69" s="13" t="s">
        <v>4156</v>
      </c>
      <c r="R69" s="42" t="s">
        <v>4157</v>
      </c>
      <c r="S69" s="13"/>
      <c r="T69" s="171"/>
    </row>
    <row r="70" spans="1:20" ht="236.25" x14ac:dyDescent="0.2">
      <c r="A70" s="16">
        <v>68</v>
      </c>
      <c r="B70" s="22">
        <v>43174</v>
      </c>
      <c r="C70" s="39" t="s">
        <v>2352</v>
      </c>
      <c r="D70" s="13" t="s">
        <v>20</v>
      </c>
      <c r="E70" s="13" t="s">
        <v>4158</v>
      </c>
      <c r="F70" s="13" t="s">
        <v>31</v>
      </c>
      <c r="G70" s="13" t="s">
        <v>4159</v>
      </c>
      <c r="H70" s="13" t="s">
        <v>852</v>
      </c>
      <c r="I70" s="13" t="s">
        <v>28</v>
      </c>
      <c r="J70" s="22">
        <v>43174</v>
      </c>
      <c r="K70" s="22">
        <v>43219</v>
      </c>
      <c r="L70" s="40">
        <f t="shared" si="2"/>
        <v>45</v>
      </c>
      <c r="M70" s="13" t="s">
        <v>129</v>
      </c>
      <c r="N70" s="41" t="s">
        <v>32</v>
      </c>
      <c r="O70" s="22">
        <v>43224</v>
      </c>
      <c r="P70" s="73">
        <f t="shared" si="3"/>
        <v>50</v>
      </c>
      <c r="Q70" s="13" t="s">
        <v>5858</v>
      </c>
      <c r="R70" s="42" t="s">
        <v>4160</v>
      </c>
      <c r="S70" s="13" t="s">
        <v>5859</v>
      </c>
      <c r="T70" s="171"/>
    </row>
    <row r="71" spans="1:20" ht="45" x14ac:dyDescent="0.2">
      <c r="A71" s="16">
        <v>69</v>
      </c>
      <c r="B71" s="22">
        <v>43174</v>
      </c>
      <c r="C71" s="39" t="s">
        <v>2352</v>
      </c>
      <c r="D71" s="13" t="s">
        <v>30</v>
      </c>
      <c r="E71" s="13" t="s">
        <v>4161</v>
      </c>
      <c r="F71" s="13" t="s">
        <v>27</v>
      </c>
      <c r="G71" s="13" t="s">
        <v>4162</v>
      </c>
      <c r="H71" s="13" t="s">
        <v>3019</v>
      </c>
      <c r="I71" s="13" t="s">
        <v>28</v>
      </c>
      <c r="J71" s="22">
        <v>43174</v>
      </c>
      <c r="K71" s="22">
        <v>43219</v>
      </c>
      <c r="L71" s="40">
        <f t="shared" si="2"/>
        <v>45</v>
      </c>
      <c r="M71" s="13" t="s">
        <v>3020</v>
      </c>
      <c r="N71" s="41" t="s">
        <v>32</v>
      </c>
      <c r="O71" s="22">
        <v>43219</v>
      </c>
      <c r="P71" s="73">
        <f t="shared" si="3"/>
        <v>45</v>
      </c>
      <c r="Q71" s="13" t="s">
        <v>4163</v>
      </c>
      <c r="R71" s="42" t="s">
        <v>4164</v>
      </c>
      <c r="S71" s="13"/>
      <c r="T71" s="171"/>
    </row>
    <row r="72" spans="1:20" ht="45" x14ac:dyDescent="0.2">
      <c r="A72" s="16">
        <v>70</v>
      </c>
      <c r="B72" s="22">
        <v>43174</v>
      </c>
      <c r="C72" s="39" t="s">
        <v>2352</v>
      </c>
      <c r="D72" s="13" t="s">
        <v>30</v>
      </c>
      <c r="E72" s="13" t="s">
        <v>4165</v>
      </c>
      <c r="F72" s="13" t="s">
        <v>27</v>
      </c>
      <c r="G72" s="13" t="s">
        <v>4162</v>
      </c>
      <c r="H72" s="13" t="s">
        <v>3019</v>
      </c>
      <c r="I72" s="13" t="s">
        <v>28</v>
      </c>
      <c r="J72" s="22">
        <v>43174</v>
      </c>
      <c r="K72" s="22">
        <v>43219</v>
      </c>
      <c r="L72" s="40">
        <f t="shared" si="2"/>
        <v>45</v>
      </c>
      <c r="M72" s="13" t="s">
        <v>3020</v>
      </c>
      <c r="N72" s="41" t="s">
        <v>32</v>
      </c>
      <c r="O72" s="22">
        <v>43179</v>
      </c>
      <c r="P72" s="73">
        <f t="shared" si="3"/>
        <v>5</v>
      </c>
      <c r="Q72" s="13" t="s">
        <v>4166</v>
      </c>
      <c r="R72" s="42" t="s">
        <v>4167</v>
      </c>
      <c r="S72" s="13"/>
      <c r="T72" s="171"/>
    </row>
    <row r="73" spans="1:20" ht="33.75" x14ac:dyDescent="0.2">
      <c r="A73" s="16">
        <v>71</v>
      </c>
      <c r="B73" s="22">
        <v>43174</v>
      </c>
      <c r="C73" s="39" t="s">
        <v>2352</v>
      </c>
      <c r="D73" s="13" t="s">
        <v>30</v>
      </c>
      <c r="E73" s="13" t="s">
        <v>3021</v>
      </c>
      <c r="F73" s="13" t="s">
        <v>27</v>
      </c>
      <c r="G73" s="13" t="s">
        <v>4162</v>
      </c>
      <c r="H73" s="13" t="s">
        <v>3019</v>
      </c>
      <c r="I73" s="13" t="s">
        <v>28</v>
      </c>
      <c r="J73" s="22">
        <v>43174</v>
      </c>
      <c r="K73" s="22">
        <v>43219</v>
      </c>
      <c r="L73" s="40">
        <f t="shared" si="2"/>
        <v>45</v>
      </c>
      <c r="M73" s="13" t="s">
        <v>3020</v>
      </c>
      <c r="N73" s="41" t="s">
        <v>32</v>
      </c>
      <c r="O73" s="22">
        <v>43179</v>
      </c>
      <c r="P73" s="73">
        <f t="shared" si="3"/>
        <v>5</v>
      </c>
      <c r="Q73" s="13" t="s">
        <v>4168</v>
      </c>
      <c r="R73" s="42" t="s">
        <v>4169</v>
      </c>
      <c r="S73" s="13"/>
      <c r="T73" s="171"/>
    </row>
    <row r="74" spans="1:20" ht="67.5" x14ac:dyDescent="0.2">
      <c r="A74" s="16">
        <v>72</v>
      </c>
      <c r="B74" s="22">
        <v>43175</v>
      </c>
      <c r="C74" s="39" t="s">
        <v>2352</v>
      </c>
      <c r="D74" s="13" t="s">
        <v>20</v>
      </c>
      <c r="E74" s="13" t="s">
        <v>3022</v>
      </c>
      <c r="F74" s="13" t="s">
        <v>48</v>
      </c>
      <c r="G74" s="13" t="s">
        <v>3023</v>
      </c>
      <c r="H74" s="13" t="s">
        <v>852</v>
      </c>
      <c r="I74" s="13" t="s">
        <v>28</v>
      </c>
      <c r="J74" s="22">
        <v>43175</v>
      </c>
      <c r="K74" s="22">
        <v>43220</v>
      </c>
      <c r="L74" s="40">
        <f t="shared" si="2"/>
        <v>45</v>
      </c>
      <c r="M74" s="13" t="s">
        <v>129</v>
      </c>
      <c r="N74" s="41" t="s">
        <v>32</v>
      </c>
      <c r="O74" s="22">
        <v>43202</v>
      </c>
      <c r="P74" s="73">
        <f t="shared" si="3"/>
        <v>27</v>
      </c>
      <c r="Q74" s="13" t="s">
        <v>4170</v>
      </c>
      <c r="R74" s="42" t="s">
        <v>74</v>
      </c>
      <c r="S74" s="13"/>
      <c r="T74" s="171"/>
    </row>
    <row r="75" spans="1:20" ht="56.25" x14ac:dyDescent="0.2">
      <c r="A75" s="16">
        <v>73</v>
      </c>
      <c r="B75" s="22">
        <v>43177</v>
      </c>
      <c r="C75" s="39" t="s">
        <v>2352</v>
      </c>
      <c r="D75" s="13" t="s">
        <v>20</v>
      </c>
      <c r="E75" s="13" t="s">
        <v>3024</v>
      </c>
      <c r="F75" s="13" t="s">
        <v>31</v>
      </c>
      <c r="G75" s="13" t="s">
        <v>3025</v>
      </c>
      <c r="H75" s="13" t="s">
        <v>852</v>
      </c>
      <c r="I75" s="13" t="s">
        <v>28</v>
      </c>
      <c r="J75" s="22">
        <v>43177</v>
      </c>
      <c r="K75" s="22">
        <v>43222</v>
      </c>
      <c r="L75" s="40">
        <f t="shared" si="2"/>
        <v>45</v>
      </c>
      <c r="M75" s="13" t="s">
        <v>72</v>
      </c>
      <c r="N75" s="41" t="s">
        <v>32</v>
      </c>
      <c r="O75" s="22">
        <v>43205</v>
      </c>
      <c r="P75" s="73">
        <f t="shared" si="3"/>
        <v>28</v>
      </c>
      <c r="Q75" s="13" t="s">
        <v>4171</v>
      </c>
      <c r="R75" s="42" t="s">
        <v>74</v>
      </c>
      <c r="S75" s="13"/>
      <c r="T75" s="171"/>
    </row>
    <row r="76" spans="1:20" ht="90" x14ac:dyDescent="0.2">
      <c r="A76" s="16">
        <v>74</v>
      </c>
      <c r="B76" s="22">
        <v>43179</v>
      </c>
      <c r="C76" s="39" t="s">
        <v>2352</v>
      </c>
      <c r="D76" s="13" t="s">
        <v>35</v>
      </c>
      <c r="E76" s="13" t="s">
        <v>4172</v>
      </c>
      <c r="F76" s="13" t="s">
        <v>31</v>
      </c>
      <c r="G76" s="13" t="s">
        <v>4173</v>
      </c>
      <c r="H76" s="13" t="s">
        <v>852</v>
      </c>
      <c r="I76" s="13" t="s">
        <v>28</v>
      </c>
      <c r="J76" s="22">
        <v>43179</v>
      </c>
      <c r="K76" s="22">
        <v>43224</v>
      </c>
      <c r="L76" s="40">
        <f t="shared" si="2"/>
        <v>45</v>
      </c>
      <c r="M76" s="13" t="s">
        <v>72</v>
      </c>
      <c r="N76" s="41" t="s">
        <v>32</v>
      </c>
      <c r="O76" s="22">
        <v>43222</v>
      </c>
      <c r="P76" s="73">
        <f t="shared" si="3"/>
        <v>43</v>
      </c>
      <c r="Q76" s="13" t="s">
        <v>4174</v>
      </c>
      <c r="R76" s="42" t="s">
        <v>4175</v>
      </c>
      <c r="S76" s="13"/>
      <c r="T76" s="171"/>
    </row>
    <row r="77" spans="1:20" ht="90" x14ac:dyDescent="0.2">
      <c r="A77" s="16">
        <v>75</v>
      </c>
      <c r="B77" s="22">
        <v>43179</v>
      </c>
      <c r="C77" s="39" t="s">
        <v>2352</v>
      </c>
      <c r="D77" s="13" t="s">
        <v>20</v>
      </c>
      <c r="E77" s="13" t="s">
        <v>4176</v>
      </c>
      <c r="F77" s="13" t="s">
        <v>27</v>
      </c>
      <c r="G77" s="13" t="s">
        <v>4177</v>
      </c>
      <c r="H77" s="13" t="s">
        <v>852</v>
      </c>
      <c r="I77" s="13" t="s">
        <v>28</v>
      </c>
      <c r="J77" s="22">
        <v>43179</v>
      </c>
      <c r="K77" s="22">
        <v>43224</v>
      </c>
      <c r="L77" s="40">
        <f t="shared" si="2"/>
        <v>45</v>
      </c>
      <c r="M77" s="13" t="s">
        <v>129</v>
      </c>
      <c r="N77" s="41" t="s">
        <v>32</v>
      </c>
      <c r="O77" s="22">
        <v>43224</v>
      </c>
      <c r="P77" s="73">
        <f t="shared" si="3"/>
        <v>45</v>
      </c>
      <c r="Q77" s="13" t="s">
        <v>5860</v>
      </c>
      <c r="R77" s="42" t="s">
        <v>1642</v>
      </c>
      <c r="S77" s="13"/>
      <c r="T77" s="171"/>
    </row>
    <row r="78" spans="1:20" ht="409.5" x14ac:dyDescent="0.2">
      <c r="A78" s="16">
        <v>76</v>
      </c>
      <c r="B78" s="22">
        <v>43179</v>
      </c>
      <c r="C78" s="39" t="s">
        <v>2352</v>
      </c>
      <c r="D78" s="13" t="s">
        <v>20</v>
      </c>
      <c r="E78" s="13" t="s">
        <v>4178</v>
      </c>
      <c r="F78" s="13" t="s">
        <v>31</v>
      </c>
      <c r="G78" s="13" t="s">
        <v>4179</v>
      </c>
      <c r="H78" s="13" t="s">
        <v>852</v>
      </c>
      <c r="I78" s="13" t="s">
        <v>28</v>
      </c>
      <c r="J78" s="22">
        <v>43179</v>
      </c>
      <c r="K78" s="22">
        <v>43224</v>
      </c>
      <c r="L78" s="40">
        <f t="shared" si="2"/>
        <v>45</v>
      </c>
      <c r="M78" s="13" t="s">
        <v>72</v>
      </c>
      <c r="N78" s="41" t="s">
        <v>32</v>
      </c>
      <c r="O78" s="22">
        <v>43224</v>
      </c>
      <c r="P78" s="73">
        <f t="shared" si="3"/>
        <v>45</v>
      </c>
      <c r="Q78" s="13" t="s">
        <v>5861</v>
      </c>
      <c r="R78" s="42" t="s">
        <v>5862</v>
      </c>
      <c r="S78" s="13"/>
      <c r="T78" s="171"/>
    </row>
    <row r="79" spans="1:20" ht="135" x14ac:dyDescent="0.2">
      <c r="A79" s="16">
        <v>77</v>
      </c>
      <c r="B79" s="22">
        <v>43180</v>
      </c>
      <c r="C79" s="39" t="s">
        <v>2352</v>
      </c>
      <c r="D79" s="13" t="s">
        <v>20</v>
      </c>
      <c r="E79" s="13" t="s">
        <v>3026</v>
      </c>
      <c r="F79" s="13" t="s">
        <v>31</v>
      </c>
      <c r="G79" s="13" t="s">
        <v>820</v>
      </c>
      <c r="H79" s="13" t="s">
        <v>852</v>
      </c>
      <c r="I79" s="13" t="s">
        <v>28</v>
      </c>
      <c r="J79" s="22">
        <v>43180</v>
      </c>
      <c r="K79" s="22">
        <v>43235</v>
      </c>
      <c r="L79" s="40">
        <f t="shared" si="2"/>
        <v>55</v>
      </c>
      <c r="M79" s="13" t="s">
        <v>72</v>
      </c>
      <c r="N79" s="41" t="s">
        <v>32</v>
      </c>
      <c r="O79" s="22">
        <v>43222</v>
      </c>
      <c r="P79" s="73">
        <f t="shared" si="3"/>
        <v>42</v>
      </c>
      <c r="Q79" s="13" t="s">
        <v>4180</v>
      </c>
      <c r="R79" s="42" t="s">
        <v>4181</v>
      </c>
      <c r="S79" s="13"/>
      <c r="T79" s="171"/>
    </row>
    <row r="80" spans="1:20" ht="101.25" x14ac:dyDescent="0.2">
      <c r="A80" s="16">
        <v>78</v>
      </c>
      <c r="B80" s="22">
        <v>43181</v>
      </c>
      <c r="C80" s="39" t="s">
        <v>2352</v>
      </c>
      <c r="D80" s="13" t="s">
        <v>20</v>
      </c>
      <c r="E80" s="13" t="s">
        <v>3027</v>
      </c>
      <c r="F80" s="13" t="s">
        <v>31</v>
      </c>
      <c r="G80" s="13" t="s">
        <v>820</v>
      </c>
      <c r="H80" s="13" t="s">
        <v>852</v>
      </c>
      <c r="I80" s="13" t="s">
        <v>28</v>
      </c>
      <c r="J80" s="22">
        <v>43181</v>
      </c>
      <c r="K80" s="22">
        <v>43226</v>
      </c>
      <c r="L80" s="40">
        <f t="shared" si="2"/>
        <v>45</v>
      </c>
      <c r="M80" s="13" t="s">
        <v>72</v>
      </c>
      <c r="N80" s="41" t="s">
        <v>32</v>
      </c>
      <c r="O80" s="22">
        <v>43228</v>
      </c>
      <c r="P80" s="73">
        <f t="shared" si="3"/>
        <v>47</v>
      </c>
      <c r="Q80" s="13" t="s">
        <v>5863</v>
      </c>
      <c r="R80" s="42" t="s">
        <v>5864</v>
      </c>
      <c r="S80" s="13" t="s">
        <v>5865</v>
      </c>
      <c r="T80" s="171"/>
    </row>
    <row r="81" spans="1:20" ht="56.25" x14ac:dyDescent="0.2">
      <c r="A81" s="16">
        <v>79</v>
      </c>
      <c r="B81" s="22">
        <v>43182</v>
      </c>
      <c r="C81" s="39" t="s">
        <v>2352</v>
      </c>
      <c r="D81" s="13" t="s">
        <v>20</v>
      </c>
      <c r="E81" s="13" t="s">
        <v>3029</v>
      </c>
      <c r="F81" s="13" t="s">
        <v>31</v>
      </c>
      <c r="G81" s="13" t="s">
        <v>820</v>
      </c>
      <c r="H81" s="13" t="s">
        <v>852</v>
      </c>
      <c r="I81" s="13" t="s">
        <v>28</v>
      </c>
      <c r="J81" s="22">
        <v>43182</v>
      </c>
      <c r="K81" s="22">
        <v>43227</v>
      </c>
      <c r="L81" s="40">
        <f t="shared" si="2"/>
        <v>45</v>
      </c>
      <c r="M81" s="13" t="s">
        <v>72</v>
      </c>
      <c r="N81" s="41" t="s">
        <v>32</v>
      </c>
      <c r="O81" s="22">
        <v>43222</v>
      </c>
      <c r="P81" s="73">
        <f t="shared" si="3"/>
        <v>40</v>
      </c>
      <c r="Q81" s="13" t="s">
        <v>4182</v>
      </c>
      <c r="R81" s="42" t="s">
        <v>4183</v>
      </c>
      <c r="S81" s="13"/>
      <c r="T81" s="171"/>
    </row>
    <row r="82" spans="1:20" ht="67.5" x14ac:dyDescent="0.2">
      <c r="A82" s="16">
        <v>80</v>
      </c>
      <c r="B82" s="22">
        <v>43185</v>
      </c>
      <c r="C82" s="39" t="s">
        <v>2352</v>
      </c>
      <c r="D82" s="13" t="s">
        <v>20</v>
      </c>
      <c r="E82" s="13" t="s">
        <v>4184</v>
      </c>
      <c r="F82" s="13" t="s">
        <v>31</v>
      </c>
      <c r="G82" s="13" t="s">
        <v>820</v>
      </c>
      <c r="H82" s="13" t="s">
        <v>852</v>
      </c>
      <c r="I82" s="13" t="s">
        <v>28</v>
      </c>
      <c r="J82" s="22">
        <v>43185</v>
      </c>
      <c r="K82" s="22">
        <v>43240</v>
      </c>
      <c r="L82" s="40">
        <f t="shared" si="2"/>
        <v>55</v>
      </c>
      <c r="M82" s="13" t="s">
        <v>72</v>
      </c>
      <c r="N82" s="41" t="s">
        <v>32</v>
      </c>
      <c r="O82" s="22">
        <v>43224</v>
      </c>
      <c r="P82" s="73">
        <f t="shared" si="3"/>
        <v>39</v>
      </c>
      <c r="Q82" s="13" t="s">
        <v>5866</v>
      </c>
      <c r="R82" s="42" t="s">
        <v>74</v>
      </c>
      <c r="S82" s="13"/>
      <c r="T82" s="171"/>
    </row>
    <row r="83" spans="1:20" ht="56.25" x14ac:dyDescent="0.2">
      <c r="A83" s="16">
        <v>81</v>
      </c>
      <c r="B83" s="22">
        <v>43186</v>
      </c>
      <c r="C83" s="39" t="s">
        <v>2352</v>
      </c>
      <c r="D83" s="13" t="s">
        <v>20</v>
      </c>
      <c r="E83" s="13" t="s">
        <v>3030</v>
      </c>
      <c r="F83" s="13" t="s">
        <v>31</v>
      </c>
      <c r="G83" s="13" t="s">
        <v>820</v>
      </c>
      <c r="H83" s="13" t="s">
        <v>852</v>
      </c>
      <c r="I83" s="13" t="s">
        <v>28</v>
      </c>
      <c r="J83" s="22">
        <v>43186</v>
      </c>
      <c r="K83" s="22">
        <v>43231</v>
      </c>
      <c r="L83" s="40">
        <f t="shared" si="2"/>
        <v>45</v>
      </c>
      <c r="M83" s="13" t="s">
        <v>72</v>
      </c>
      <c r="N83" s="41" t="s">
        <v>32</v>
      </c>
      <c r="O83" s="22">
        <v>43228</v>
      </c>
      <c r="P83" s="73">
        <f t="shared" si="3"/>
        <v>42</v>
      </c>
      <c r="Q83" s="13" t="s">
        <v>5867</v>
      </c>
      <c r="R83" s="42" t="s">
        <v>74</v>
      </c>
      <c r="S83" s="13"/>
      <c r="T83" s="171"/>
    </row>
    <row r="84" spans="1:20" ht="157.5" x14ac:dyDescent="0.2">
      <c r="A84" s="16">
        <v>82</v>
      </c>
      <c r="B84" s="22">
        <v>43200</v>
      </c>
      <c r="C84" s="39" t="s">
        <v>3467</v>
      </c>
      <c r="D84" s="13" t="s">
        <v>20</v>
      </c>
      <c r="E84" s="13" t="s">
        <v>4185</v>
      </c>
      <c r="F84" s="13" t="s">
        <v>34</v>
      </c>
      <c r="G84" s="13" t="s">
        <v>4186</v>
      </c>
      <c r="H84" s="13" t="s">
        <v>852</v>
      </c>
      <c r="I84" s="13" t="s">
        <v>28</v>
      </c>
      <c r="J84" s="22">
        <v>43200</v>
      </c>
      <c r="K84" s="22">
        <v>43245</v>
      </c>
      <c r="L84" s="40">
        <f t="shared" si="2"/>
        <v>45</v>
      </c>
      <c r="M84" s="13" t="s">
        <v>129</v>
      </c>
      <c r="N84" s="41" t="s">
        <v>32</v>
      </c>
      <c r="O84" s="22">
        <v>43203</v>
      </c>
      <c r="P84" s="73">
        <f t="shared" si="3"/>
        <v>3</v>
      </c>
      <c r="Q84" s="13" t="s">
        <v>4187</v>
      </c>
      <c r="R84" s="42" t="s">
        <v>74</v>
      </c>
      <c r="S84" s="13"/>
      <c r="T84" s="171"/>
    </row>
    <row r="85" spans="1:20" ht="33.75" x14ac:dyDescent="0.2">
      <c r="A85" s="16">
        <v>83</v>
      </c>
      <c r="B85" s="22">
        <v>43201</v>
      </c>
      <c r="C85" s="39" t="s">
        <v>3467</v>
      </c>
      <c r="D85" s="13" t="s">
        <v>20</v>
      </c>
      <c r="E85" s="13" t="s">
        <v>4188</v>
      </c>
      <c r="F85" s="13" t="s">
        <v>31</v>
      </c>
      <c r="G85" s="13" t="s">
        <v>820</v>
      </c>
      <c r="H85" s="13" t="s">
        <v>228</v>
      </c>
      <c r="I85" s="13" t="s">
        <v>28</v>
      </c>
      <c r="J85" s="22">
        <v>43201</v>
      </c>
      <c r="K85" s="22">
        <v>43245</v>
      </c>
      <c r="L85" s="40">
        <f t="shared" si="2"/>
        <v>44</v>
      </c>
      <c r="M85" s="13" t="s">
        <v>72</v>
      </c>
      <c r="N85" s="41" t="s">
        <v>32</v>
      </c>
      <c r="O85" s="22">
        <v>43236</v>
      </c>
      <c r="P85" s="73">
        <f t="shared" si="3"/>
        <v>35</v>
      </c>
      <c r="Q85" s="13" t="s">
        <v>5868</v>
      </c>
      <c r="R85" s="42" t="s">
        <v>74</v>
      </c>
      <c r="S85" s="13"/>
      <c r="T85" s="171"/>
    </row>
    <row r="86" spans="1:20" ht="123.75" x14ac:dyDescent="0.2">
      <c r="A86" s="16">
        <v>84</v>
      </c>
      <c r="B86" s="22">
        <v>43203</v>
      </c>
      <c r="C86" s="39" t="s">
        <v>3467</v>
      </c>
      <c r="D86" s="13" t="s">
        <v>20</v>
      </c>
      <c r="E86" s="13" t="s">
        <v>4189</v>
      </c>
      <c r="F86" s="13" t="s">
        <v>27</v>
      </c>
      <c r="G86" s="13" t="s">
        <v>4190</v>
      </c>
      <c r="H86" s="13" t="s">
        <v>4191</v>
      </c>
      <c r="I86" s="13" t="s">
        <v>28</v>
      </c>
      <c r="J86" s="22">
        <v>43203</v>
      </c>
      <c r="K86" s="22">
        <v>43248</v>
      </c>
      <c r="L86" s="40">
        <f t="shared" si="2"/>
        <v>45</v>
      </c>
      <c r="M86" s="13" t="s">
        <v>129</v>
      </c>
      <c r="N86" s="41" t="s">
        <v>32</v>
      </c>
      <c r="O86" s="22">
        <v>43236</v>
      </c>
      <c r="P86" s="73">
        <f t="shared" si="3"/>
        <v>33</v>
      </c>
      <c r="Q86" s="13" t="s">
        <v>5869</v>
      </c>
      <c r="R86" s="42" t="s">
        <v>1642</v>
      </c>
      <c r="S86" s="13"/>
      <c r="T86" s="171"/>
    </row>
    <row r="87" spans="1:20" ht="90" x14ac:dyDescent="0.2">
      <c r="A87" s="16">
        <v>85</v>
      </c>
      <c r="B87" s="22">
        <v>43203</v>
      </c>
      <c r="C87" s="39" t="s">
        <v>3467</v>
      </c>
      <c r="D87" s="13" t="s">
        <v>20</v>
      </c>
      <c r="E87" s="13" t="s">
        <v>4192</v>
      </c>
      <c r="F87" s="13" t="s">
        <v>27</v>
      </c>
      <c r="G87" s="13" t="s">
        <v>4190</v>
      </c>
      <c r="H87" s="13" t="s">
        <v>4191</v>
      </c>
      <c r="I87" s="13" t="s">
        <v>28</v>
      </c>
      <c r="J87" s="22">
        <v>43203</v>
      </c>
      <c r="K87" s="22">
        <v>43248</v>
      </c>
      <c r="L87" s="40">
        <f t="shared" si="2"/>
        <v>45</v>
      </c>
      <c r="M87" s="13" t="s">
        <v>129</v>
      </c>
      <c r="N87" s="41" t="s">
        <v>32</v>
      </c>
      <c r="O87" s="22">
        <v>43234</v>
      </c>
      <c r="P87" s="73">
        <f t="shared" si="3"/>
        <v>31</v>
      </c>
      <c r="Q87" s="13" t="s">
        <v>5870</v>
      </c>
      <c r="R87" s="42" t="s">
        <v>5871</v>
      </c>
      <c r="S87" s="13"/>
      <c r="T87" s="171"/>
    </row>
    <row r="88" spans="1:20" ht="56.25" x14ac:dyDescent="0.2">
      <c r="A88" s="16">
        <v>86</v>
      </c>
      <c r="B88" s="22">
        <v>43203</v>
      </c>
      <c r="C88" s="39" t="s">
        <v>3467</v>
      </c>
      <c r="D88" s="13" t="s">
        <v>20</v>
      </c>
      <c r="E88" s="13" t="s">
        <v>4193</v>
      </c>
      <c r="F88" s="13" t="s">
        <v>31</v>
      </c>
      <c r="G88" s="13" t="s">
        <v>4194</v>
      </c>
      <c r="H88" s="13" t="s">
        <v>228</v>
      </c>
      <c r="I88" s="13" t="s">
        <v>28</v>
      </c>
      <c r="J88" s="22">
        <v>43203</v>
      </c>
      <c r="K88" s="22">
        <v>43248</v>
      </c>
      <c r="L88" s="40">
        <f t="shared" si="2"/>
        <v>45</v>
      </c>
      <c r="M88" s="13" t="s">
        <v>72</v>
      </c>
      <c r="N88" s="41" t="s">
        <v>32</v>
      </c>
      <c r="O88" s="22">
        <v>43242</v>
      </c>
      <c r="P88" s="73">
        <f t="shared" si="3"/>
        <v>39</v>
      </c>
      <c r="Q88" s="13" t="s">
        <v>5872</v>
      </c>
      <c r="R88" s="42" t="s">
        <v>5873</v>
      </c>
      <c r="S88" s="13"/>
      <c r="T88" s="171"/>
    </row>
    <row r="89" spans="1:20" ht="45" x14ac:dyDescent="0.2">
      <c r="A89" s="16">
        <v>87</v>
      </c>
      <c r="B89" s="22">
        <v>43205</v>
      </c>
      <c r="C89" s="39" t="s">
        <v>3467</v>
      </c>
      <c r="D89" s="13" t="s">
        <v>20</v>
      </c>
      <c r="E89" s="13" t="s">
        <v>4195</v>
      </c>
      <c r="F89" s="13" t="s">
        <v>31</v>
      </c>
      <c r="G89" s="13" t="s">
        <v>4196</v>
      </c>
      <c r="H89" s="13" t="s">
        <v>228</v>
      </c>
      <c r="I89" s="13" t="s">
        <v>28</v>
      </c>
      <c r="J89" s="22">
        <v>43205</v>
      </c>
      <c r="K89" s="22">
        <v>43251</v>
      </c>
      <c r="L89" s="40">
        <f t="shared" si="2"/>
        <v>46</v>
      </c>
      <c r="M89" s="13" t="s">
        <v>72</v>
      </c>
      <c r="N89" s="41" t="s">
        <v>32</v>
      </c>
      <c r="O89" s="22">
        <v>43251</v>
      </c>
      <c r="P89" s="73">
        <f t="shared" si="3"/>
        <v>46</v>
      </c>
      <c r="Q89" s="13" t="s">
        <v>4197</v>
      </c>
      <c r="R89" s="42" t="s">
        <v>4198</v>
      </c>
      <c r="S89" s="13"/>
      <c r="T89" s="171"/>
    </row>
    <row r="90" spans="1:20" ht="292.5" x14ac:dyDescent="0.2">
      <c r="A90" s="16">
        <v>88</v>
      </c>
      <c r="B90" s="22">
        <v>43206</v>
      </c>
      <c r="C90" s="39" t="s">
        <v>3467</v>
      </c>
      <c r="D90" s="13" t="s">
        <v>20</v>
      </c>
      <c r="E90" s="13" t="s">
        <v>4199</v>
      </c>
      <c r="F90" s="13" t="s">
        <v>31</v>
      </c>
      <c r="G90" s="13" t="s">
        <v>4200</v>
      </c>
      <c r="H90" s="13" t="s">
        <v>228</v>
      </c>
      <c r="I90" s="13" t="s">
        <v>28</v>
      </c>
      <c r="J90" s="22">
        <v>43206</v>
      </c>
      <c r="K90" s="22">
        <v>43251</v>
      </c>
      <c r="L90" s="40">
        <f t="shared" si="2"/>
        <v>45</v>
      </c>
      <c r="M90" s="13" t="s">
        <v>72</v>
      </c>
      <c r="N90" s="41" t="s">
        <v>32</v>
      </c>
      <c r="O90" s="22">
        <v>43251</v>
      </c>
      <c r="P90" s="73">
        <f t="shared" si="3"/>
        <v>45</v>
      </c>
      <c r="Q90" s="13" t="s">
        <v>5874</v>
      </c>
      <c r="R90" s="42" t="s">
        <v>5875</v>
      </c>
      <c r="S90" s="13"/>
      <c r="T90" s="171"/>
    </row>
    <row r="91" spans="1:20" ht="123.75" x14ac:dyDescent="0.2">
      <c r="A91" s="16">
        <v>89</v>
      </c>
      <c r="B91" s="22">
        <v>43207</v>
      </c>
      <c r="C91" s="39" t="s">
        <v>3467</v>
      </c>
      <c r="D91" s="13" t="s">
        <v>20</v>
      </c>
      <c r="E91" s="13" t="s">
        <v>4201</v>
      </c>
      <c r="F91" s="13" t="s">
        <v>31</v>
      </c>
      <c r="G91" s="13" t="s">
        <v>4190</v>
      </c>
      <c r="H91" s="13" t="s">
        <v>4191</v>
      </c>
      <c r="I91" s="13" t="s">
        <v>28</v>
      </c>
      <c r="J91" s="22">
        <v>43207</v>
      </c>
      <c r="K91" s="22">
        <v>43252</v>
      </c>
      <c r="L91" s="40">
        <f t="shared" si="2"/>
        <v>45</v>
      </c>
      <c r="M91" s="13" t="s">
        <v>129</v>
      </c>
      <c r="N91" s="41" t="s">
        <v>32</v>
      </c>
      <c r="O91" s="22">
        <v>43236</v>
      </c>
      <c r="P91" s="73">
        <f t="shared" si="3"/>
        <v>29</v>
      </c>
      <c r="Q91" s="13" t="s">
        <v>5876</v>
      </c>
      <c r="R91" s="42" t="s">
        <v>5877</v>
      </c>
      <c r="S91" s="13"/>
      <c r="T91" s="171"/>
    </row>
    <row r="92" spans="1:20" ht="191.25" x14ac:dyDescent="0.2">
      <c r="A92" s="16">
        <v>90</v>
      </c>
      <c r="B92" s="22">
        <v>43208</v>
      </c>
      <c r="C92" s="39" t="s">
        <v>3467</v>
      </c>
      <c r="D92" s="13" t="s">
        <v>20</v>
      </c>
      <c r="E92" s="13" t="s">
        <v>4202</v>
      </c>
      <c r="F92" s="13" t="s">
        <v>5</v>
      </c>
      <c r="G92" s="13" t="s">
        <v>4203</v>
      </c>
      <c r="H92" s="13" t="s">
        <v>4191</v>
      </c>
      <c r="I92" s="13" t="s">
        <v>28</v>
      </c>
      <c r="J92" s="22">
        <v>43208</v>
      </c>
      <c r="K92" s="22">
        <v>43253</v>
      </c>
      <c r="L92" s="40">
        <f t="shared" si="2"/>
        <v>45</v>
      </c>
      <c r="M92" s="13" t="s">
        <v>129</v>
      </c>
      <c r="N92" s="41" t="s">
        <v>32</v>
      </c>
      <c r="O92" s="22">
        <v>43252</v>
      </c>
      <c r="P92" s="73">
        <f t="shared" si="3"/>
        <v>44</v>
      </c>
      <c r="Q92" s="13" t="s">
        <v>5878</v>
      </c>
      <c r="R92" s="42" t="s">
        <v>4204</v>
      </c>
      <c r="S92" s="13"/>
      <c r="T92" s="171"/>
    </row>
    <row r="93" spans="1:20" ht="78.75" x14ac:dyDescent="0.2">
      <c r="A93" s="16">
        <v>91</v>
      </c>
      <c r="B93" s="22">
        <v>43208</v>
      </c>
      <c r="C93" s="39" t="s">
        <v>3467</v>
      </c>
      <c r="D93" s="13" t="s">
        <v>20</v>
      </c>
      <c r="E93" s="13" t="s">
        <v>4205</v>
      </c>
      <c r="F93" s="13" t="s">
        <v>31</v>
      </c>
      <c r="G93" s="13" t="s">
        <v>4206</v>
      </c>
      <c r="H93" s="13" t="s">
        <v>228</v>
      </c>
      <c r="I93" s="13" t="s">
        <v>28</v>
      </c>
      <c r="J93" s="22">
        <v>43208</v>
      </c>
      <c r="K93" s="22">
        <v>43253</v>
      </c>
      <c r="L93" s="40">
        <f t="shared" si="2"/>
        <v>45</v>
      </c>
      <c r="M93" s="13" t="s">
        <v>72</v>
      </c>
      <c r="N93" s="41" t="s">
        <v>32</v>
      </c>
      <c r="O93" s="22">
        <v>43228</v>
      </c>
      <c r="P93" s="73">
        <f t="shared" si="3"/>
        <v>20</v>
      </c>
      <c r="Q93" s="13" t="s">
        <v>5879</v>
      </c>
      <c r="R93" s="42" t="s">
        <v>5880</v>
      </c>
      <c r="S93" s="13"/>
      <c r="T93" s="171"/>
    </row>
    <row r="94" spans="1:20" ht="56.25" x14ac:dyDescent="0.2">
      <c r="A94" s="16">
        <v>92</v>
      </c>
      <c r="B94" s="22">
        <v>43210</v>
      </c>
      <c r="C94" s="39" t="s">
        <v>3467</v>
      </c>
      <c r="D94" s="13" t="s">
        <v>30</v>
      </c>
      <c r="E94" s="13" t="s">
        <v>4207</v>
      </c>
      <c r="F94" s="13" t="s">
        <v>27</v>
      </c>
      <c r="G94" s="13" t="s">
        <v>3018</v>
      </c>
      <c r="H94" s="13" t="s">
        <v>4191</v>
      </c>
      <c r="I94" s="13" t="s">
        <v>28</v>
      </c>
      <c r="J94" s="22">
        <v>43210</v>
      </c>
      <c r="K94" s="22">
        <v>43256</v>
      </c>
      <c r="L94" s="40">
        <f t="shared" si="2"/>
        <v>46</v>
      </c>
      <c r="M94" s="13" t="s">
        <v>124</v>
      </c>
      <c r="N94" s="41" t="s">
        <v>32</v>
      </c>
      <c r="O94" s="22">
        <v>43213</v>
      </c>
      <c r="P94" s="73">
        <f t="shared" si="3"/>
        <v>3</v>
      </c>
      <c r="Q94" s="13" t="s">
        <v>4208</v>
      </c>
      <c r="R94" s="42" t="s">
        <v>5881</v>
      </c>
      <c r="S94" s="13"/>
      <c r="T94" s="171"/>
    </row>
    <row r="95" spans="1:20" ht="33.75" x14ac:dyDescent="0.2">
      <c r="A95" s="16">
        <v>93</v>
      </c>
      <c r="B95" s="22">
        <v>43210</v>
      </c>
      <c r="C95" s="39" t="s">
        <v>3467</v>
      </c>
      <c r="D95" s="13" t="s">
        <v>214</v>
      </c>
      <c r="E95" s="13" t="s">
        <v>4209</v>
      </c>
      <c r="F95" s="13" t="s">
        <v>27</v>
      </c>
      <c r="G95" s="13" t="s">
        <v>4210</v>
      </c>
      <c r="H95" s="13" t="s">
        <v>4211</v>
      </c>
      <c r="I95" s="13" t="s">
        <v>28</v>
      </c>
      <c r="J95" s="22">
        <v>43210</v>
      </c>
      <c r="K95" s="22">
        <v>43255</v>
      </c>
      <c r="L95" s="40">
        <f t="shared" si="2"/>
        <v>45</v>
      </c>
      <c r="M95" s="13" t="s">
        <v>129</v>
      </c>
      <c r="N95" s="41" t="s">
        <v>32</v>
      </c>
      <c r="O95" s="22">
        <v>43243</v>
      </c>
      <c r="P95" s="73">
        <f t="shared" si="3"/>
        <v>33</v>
      </c>
      <c r="Q95" s="13" t="s">
        <v>5882</v>
      </c>
      <c r="R95" s="42" t="s">
        <v>1642</v>
      </c>
      <c r="S95" s="13"/>
      <c r="T95" s="171"/>
    </row>
    <row r="96" spans="1:20" ht="33.75" x14ac:dyDescent="0.2">
      <c r="A96" s="16">
        <v>94</v>
      </c>
      <c r="B96" s="22">
        <v>43210</v>
      </c>
      <c r="C96" s="39" t="s">
        <v>3467</v>
      </c>
      <c r="D96" s="13" t="s">
        <v>214</v>
      </c>
      <c r="E96" s="13" t="s">
        <v>4212</v>
      </c>
      <c r="F96" s="13" t="s">
        <v>27</v>
      </c>
      <c r="G96" s="13" t="s">
        <v>4210</v>
      </c>
      <c r="H96" s="13" t="s">
        <v>4211</v>
      </c>
      <c r="I96" s="13" t="s">
        <v>28</v>
      </c>
      <c r="J96" s="22">
        <v>43210</v>
      </c>
      <c r="K96" s="22">
        <v>43255</v>
      </c>
      <c r="L96" s="40">
        <f t="shared" si="2"/>
        <v>45</v>
      </c>
      <c r="M96" s="13" t="s">
        <v>129</v>
      </c>
      <c r="N96" s="41" t="s">
        <v>32</v>
      </c>
      <c r="O96" s="22">
        <v>43243</v>
      </c>
      <c r="P96" s="73">
        <f t="shared" si="3"/>
        <v>33</v>
      </c>
      <c r="Q96" s="13" t="s">
        <v>5882</v>
      </c>
      <c r="R96" s="42" t="s">
        <v>1642</v>
      </c>
      <c r="S96" s="13"/>
      <c r="T96" s="171"/>
    </row>
    <row r="97" spans="1:20" ht="33.75" x14ac:dyDescent="0.2">
      <c r="A97" s="16">
        <v>95</v>
      </c>
      <c r="B97" s="22">
        <v>43210</v>
      </c>
      <c r="C97" s="39" t="s">
        <v>3467</v>
      </c>
      <c r="D97" s="13" t="s">
        <v>214</v>
      </c>
      <c r="E97" s="13" t="s">
        <v>4209</v>
      </c>
      <c r="F97" s="13" t="s">
        <v>27</v>
      </c>
      <c r="G97" s="13" t="s">
        <v>4210</v>
      </c>
      <c r="H97" s="13" t="s">
        <v>4211</v>
      </c>
      <c r="I97" s="13" t="s">
        <v>28</v>
      </c>
      <c r="J97" s="22">
        <v>43210</v>
      </c>
      <c r="K97" s="22">
        <v>43255</v>
      </c>
      <c r="L97" s="40">
        <f t="shared" si="2"/>
        <v>45</v>
      </c>
      <c r="M97" s="13" t="s">
        <v>129</v>
      </c>
      <c r="N97" s="41" t="s">
        <v>32</v>
      </c>
      <c r="O97" s="22">
        <v>43243</v>
      </c>
      <c r="P97" s="73">
        <f t="shared" si="3"/>
        <v>33</v>
      </c>
      <c r="Q97" s="13" t="s">
        <v>5882</v>
      </c>
      <c r="R97" s="42" t="s">
        <v>1642</v>
      </c>
      <c r="S97" s="13"/>
      <c r="T97" s="171"/>
    </row>
    <row r="98" spans="1:20" ht="67.5" x14ac:dyDescent="0.2">
      <c r="A98" s="16">
        <v>96</v>
      </c>
      <c r="B98" s="22">
        <v>43210</v>
      </c>
      <c r="C98" s="39" t="s">
        <v>3467</v>
      </c>
      <c r="D98" s="13" t="s">
        <v>30</v>
      </c>
      <c r="E98" s="13" t="s">
        <v>4213</v>
      </c>
      <c r="F98" s="13" t="s">
        <v>27</v>
      </c>
      <c r="G98" s="13" t="s">
        <v>3018</v>
      </c>
      <c r="H98" s="13" t="s">
        <v>4191</v>
      </c>
      <c r="I98" s="13" t="s">
        <v>40</v>
      </c>
      <c r="J98" s="22">
        <v>43210</v>
      </c>
      <c r="K98" s="22">
        <v>43255</v>
      </c>
      <c r="L98" s="40">
        <f t="shared" si="2"/>
        <v>45</v>
      </c>
      <c r="M98" s="13" t="s">
        <v>124</v>
      </c>
      <c r="N98" s="41" t="s">
        <v>32</v>
      </c>
      <c r="O98" s="22">
        <v>43213</v>
      </c>
      <c r="P98" s="73">
        <f t="shared" si="3"/>
        <v>3</v>
      </c>
      <c r="Q98" s="13" t="s">
        <v>4214</v>
      </c>
      <c r="R98" s="42" t="s">
        <v>5883</v>
      </c>
      <c r="S98" s="13"/>
      <c r="T98" s="171"/>
    </row>
    <row r="99" spans="1:20" ht="56.25" x14ac:dyDescent="0.2">
      <c r="A99" s="16">
        <v>97</v>
      </c>
      <c r="B99" s="22">
        <v>43210</v>
      </c>
      <c r="C99" s="39" t="s">
        <v>3467</v>
      </c>
      <c r="D99" s="13" t="s">
        <v>30</v>
      </c>
      <c r="E99" s="13" t="s">
        <v>4215</v>
      </c>
      <c r="F99" s="13" t="s">
        <v>27</v>
      </c>
      <c r="G99" s="13" t="s">
        <v>3018</v>
      </c>
      <c r="H99" s="13" t="s">
        <v>4191</v>
      </c>
      <c r="I99" s="13" t="s">
        <v>40</v>
      </c>
      <c r="J99" s="22">
        <v>43210</v>
      </c>
      <c r="K99" s="22">
        <v>43255</v>
      </c>
      <c r="L99" s="40">
        <f t="shared" si="2"/>
        <v>45</v>
      </c>
      <c r="M99" s="13" t="s">
        <v>124</v>
      </c>
      <c r="N99" s="41" t="s">
        <v>32</v>
      </c>
      <c r="O99" s="22">
        <v>43213</v>
      </c>
      <c r="P99" s="73">
        <f t="shared" si="3"/>
        <v>3</v>
      </c>
      <c r="Q99" s="13" t="s">
        <v>4216</v>
      </c>
      <c r="R99" s="42" t="s">
        <v>5884</v>
      </c>
      <c r="S99" s="13"/>
      <c r="T99" s="171"/>
    </row>
    <row r="100" spans="1:20" ht="90" x14ac:dyDescent="0.2">
      <c r="A100" s="16">
        <v>98</v>
      </c>
      <c r="B100" s="22">
        <v>43210</v>
      </c>
      <c r="C100" s="39" t="s">
        <v>3467</v>
      </c>
      <c r="D100" s="13" t="s">
        <v>30</v>
      </c>
      <c r="E100" s="13" t="s">
        <v>4217</v>
      </c>
      <c r="F100" s="13" t="s">
        <v>27</v>
      </c>
      <c r="G100" s="13" t="s">
        <v>4218</v>
      </c>
      <c r="H100" s="13" t="s">
        <v>4191</v>
      </c>
      <c r="I100" s="13" t="s">
        <v>28</v>
      </c>
      <c r="J100" s="22">
        <v>43210</v>
      </c>
      <c r="K100" s="22">
        <v>43255</v>
      </c>
      <c r="L100" s="40">
        <f t="shared" si="2"/>
        <v>45</v>
      </c>
      <c r="M100" s="13" t="s">
        <v>124</v>
      </c>
      <c r="N100" s="41" t="s">
        <v>32</v>
      </c>
      <c r="O100" s="22">
        <v>43249</v>
      </c>
      <c r="P100" s="73">
        <f t="shared" si="3"/>
        <v>39</v>
      </c>
      <c r="Q100" s="13" t="s">
        <v>5885</v>
      </c>
      <c r="R100" s="42" t="s">
        <v>5886</v>
      </c>
      <c r="S100" s="13"/>
      <c r="T100" s="171"/>
    </row>
    <row r="101" spans="1:20" ht="56.25" x14ac:dyDescent="0.2">
      <c r="A101" s="16">
        <v>99</v>
      </c>
      <c r="B101" s="22">
        <v>43214</v>
      </c>
      <c r="C101" s="39" t="s">
        <v>3467</v>
      </c>
      <c r="D101" s="13" t="s">
        <v>20</v>
      </c>
      <c r="E101" s="13" t="s">
        <v>4219</v>
      </c>
      <c r="F101" s="13" t="s">
        <v>31</v>
      </c>
      <c r="G101" s="13" t="s">
        <v>4206</v>
      </c>
      <c r="H101" s="13" t="s">
        <v>228</v>
      </c>
      <c r="I101" s="13" t="s">
        <v>28</v>
      </c>
      <c r="J101" s="22">
        <v>43214</v>
      </c>
      <c r="K101" s="22">
        <v>43259</v>
      </c>
      <c r="L101" s="40">
        <f t="shared" si="2"/>
        <v>45</v>
      </c>
      <c r="M101" s="13" t="s">
        <v>72</v>
      </c>
      <c r="N101" s="41" t="s">
        <v>32</v>
      </c>
      <c r="O101" s="22">
        <v>43249</v>
      </c>
      <c r="P101" s="73">
        <f t="shared" si="3"/>
        <v>35</v>
      </c>
      <c r="Q101" s="13" t="s">
        <v>5887</v>
      </c>
      <c r="R101" s="42" t="s">
        <v>5888</v>
      </c>
      <c r="S101" s="13"/>
      <c r="T101" s="171"/>
    </row>
    <row r="102" spans="1:20" ht="315" x14ac:dyDescent="0.2">
      <c r="A102" s="16">
        <v>100</v>
      </c>
      <c r="B102" s="22">
        <v>43214</v>
      </c>
      <c r="C102" s="39" t="s">
        <v>3467</v>
      </c>
      <c r="D102" s="13" t="s">
        <v>20</v>
      </c>
      <c r="E102" s="13" t="s">
        <v>4220</v>
      </c>
      <c r="F102" s="13" t="s">
        <v>31</v>
      </c>
      <c r="G102" s="13" t="s">
        <v>4221</v>
      </c>
      <c r="H102" s="13" t="s">
        <v>228</v>
      </c>
      <c r="I102" s="13" t="s">
        <v>28</v>
      </c>
      <c r="J102" s="22">
        <v>43214</v>
      </c>
      <c r="K102" s="22">
        <v>43259</v>
      </c>
      <c r="L102" s="40">
        <f t="shared" si="2"/>
        <v>45</v>
      </c>
      <c r="M102" s="13" t="s">
        <v>72</v>
      </c>
      <c r="N102" s="41" t="s">
        <v>32</v>
      </c>
      <c r="O102" s="22">
        <v>43256</v>
      </c>
      <c r="P102" s="73">
        <f t="shared" si="3"/>
        <v>42</v>
      </c>
      <c r="Q102" s="13" t="s">
        <v>5889</v>
      </c>
      <c r="R102" s="42" t="s">
        <v>5890</v>
      </c>
      <c r="S102" s="13"/>
      <c r="T102" s="171"/>
    </row>
    <row r="103" spans="1:20" ht="112.5" x14ac:dyDescent="0.2">
      <c r="A103" s="16">
        <v>101</v>
      </c>
      <c r="B103" s="22">
        <v>43215</v>
      </c>
      <c r="C103" s="39" t="s">
        <v>3467</v>
      </c>
      <c r="D103" s="13" t="s">
        <v>20</v>
      </c>
      <c r="E103" s="13" t="s">
        <v>4222</v>
      </c>
      <c r="F103" s="13" t="s">
        <v>31</v>
      </c>
      <c r="G103" s="13" t="s">
        <v>4196</v>
      </c>
      <c r="H103" s="13" t="s">
        <v>228</v>
      </c>
      <c r="I103" s="13" t="s">
        <v>28</v>
      </c>
      <c r="J103" s="22">
        <v>43215</v>
      </c>
      <c r="K103" s="22">
        <v>43260</v>
      </c>
      <c r="L103" s="40">
        <f t="shared" si="2"/>
        <v>45</v>
      </c>
      <c r="M103" s="13" t="s">
        <v>72</v>
      </c>
      <c r="N103" s="41" t="s">
        <v>32</v>
      </c>
      <c r="O103" s="22">
        <v>43222</v>
      </c>
      <c r="P103" s="73">
        <f t="shared" si="3"/>
        <v>7</v>
      </c>
      <c r="Q103" s="13" t="s">
        <v>4223</v>
      </c>
      <c r="R103" s="42" t="s">
        <v>4224</v>
      </c>
      <c r="S103" s="13"/>
      <c r="T103" s="171"/>
    </row>
    <row r="104" spans="1:20" ht="135" x14ac:dyDescent="0.2">
      <c r="A104" s="16">
        <v>102</v>
      </c>
      <c r="B104" s="22">
        <v>43216</v>
      </c>
      <c r="C104" s="39" t="s">
        <v>3467</v>
      </c>
      <c r="D104" s="13" t="s">
        <v>20</v>
      </c>
      <c r="E104" s="13" t="s">
        <v>4225</v>
      </c>
      <c r="F104" s="13" t="s">
        <v>31</v>
      </c>
      <c r="G104" s="13" t="s">
        <v>4226</v>
      </c>
      <c r="H104" s="13" t="s">
        <v>4191</v>
      </c>
      <c r="I104" s="13" t="s">
        <v>28</v>
      </c>
      <c r="J104" s="22">
        <v>43216</v>
      </c>
      <c r="K104" s="22">
        <v>43261</v>
      </c>
      <c r="L104" s="40">
        <f t="shared" si="2"/>
        <v>45</v>
      </c>
      <c r="M104" s="13" t="s">
        <v>129</v>
      </c>
      <c r="N104" s="41" t="s">
        <v>32</v>
      </c>
      <c r="O104" s="22">
        <v>43236</v>
      </c>
      <c r="P104" s="73">
        <f t="shared" si="3"/>
        <v>20</v>
      </c>
      <c r="Q104" s="13" t="s">
        <v>5891</v>
      </c>
      <c r="R104" s="42" t="s">
        <v>5892</v>
      </c>
      <c r="S104" s="13"/>
      <c r="T104" s="171"/>
    </row>
    <row r="105" spans="1:20" ht="157.5" x14ac:dyDescent="0.2">
      <c r="A105" s="16">
        <v>103</v>
      </c>
      <c r="B105" s="22">
        <v>43216</v>
      </c>
      <c r="C105" s="39" t="s">
        <v>3467</v>
      </c>
      <c r="D105" s="13" t="s">
        <v>26</v>
      </c>
      <c r="E105" s="13" t="s">
        <v>4227</v>
      </c>
      <c r="F105" s="13" t="s">
        <v>31</v>
      </c>
      <c r="G105" s="13" t="s">
        <v>4228</v>
      </c>
      <c r="H105" s="13" t="s">
        <v>228</v>
      </c>
      <c r="I105" s="13" t="s">
        <v>28</v>
      </c>
      <c r="J105" s="22">
        <v>43216</v>
      </c>
      <c r="K105" s="22">
        <v>43261</v>
      </c>
      <c r="L105" s="40">
        <f t="shared" si="2"/>
        <v>45</v>
      </c>
      <c r="M105" s="13" t="s">
        <v>72</v>
      </c>
      <c r="N105" s="41" t="s">
        <v>32</v>
      </c>
      <c r="O105" s="22">
        <v>43222</v>
      </c>
      <c r="P105" s="73">
        <f t="shared" si="3"/>
        <v>6</v>
      </c>
      <c r="Q105" s="13" t="s">
        <v>5893</v>
      </c>
      <c r="R105" s="42" t="s">
        <v>5894</v>
      </c>
      <c r="S105" s="13"/>
      <c r="T105" s="171"/>
    </row>
    <row r="106" spans="1:20" ht="56.25" x14ac:dyDescent="0.2">
      <c r="A106" s="16">
        <v>104</v>
      </c>
      <c r="B106" s="22">
        <v>43217</v>
      </c>
      <c r="C106" s="39" t="s">
        <v>3467</v>
      </c>
      <c r="D106" s="13" t="s">
        <v>20</v>
      </c>
      <c r="E106" s="13" t="s">
        <v>4229</v>
      </c>
      <c r="F106" s="13" t="s">
        <v>63</v>
      </c>
      <c r="G106" s="13" t="s">
        <v>4230</v>
      </c>
      <c r="H106" s="13" t="s">
        <v>4191</v>
      </c>
      <c r="I106" s="13" t="s">
        <v>28</v>
      </c>
      <c r="J106" s="22">
        <v>43217</v>
      </c>
      <c r="K106" s="22">
        <v>43262</v>
      </c>
      <c r="L106" s="40">
        <f t="shared" si="2"/>
        <v>45</v>
      </c>
      <c r="M106" s="13" t="s">
        <v>72</v>
      </c>
      <c r="N106" s="41" t="s">
        <v>32</v>
      </c>
      <c r="O106" s="22">
        <v>43237</v>
      </c>
      <c r="P106" s="73">
        <f t="shared" si="3"/>
        <v>20</v>
      </c>
      <c r="Q106" s="13" t="s">
        <v>5895</v>
      </c>
      <c r="R106" s="42" t="s">
        <v>73</v>
      </c>
      <c r="S106" s="13"/>
      <c r="T106" s="171"/>
    </row>
    <row r="107" spans="1:20" ht="409.5" x14ac:dyDescent="0.2">
      <c r="A107" s="16">
        <v>105</v>
      </c>
      <c r="B107" s="22">
        <v>43217</v>
      </c>
      <c r="C107" s="39" t="s">
        <v>3467</v>
      </c>
      <c r="D107" s="13" t="s">
        <v>20</v>
      </c>
      <c r="E107" s="13" t="s">
        <v>4231</v>
      </c>
      <c r="F107" s="13" t="s">
        <v>31</v>
      </c>
      <c r="G107" s="13" t="s">
        <v>4232</v>
      </c>
      <c r="H107" s="13" t="s">
        <v>228</v>
      </c>
      <c r="I107" s="13" t="s">
        <v>28</v>
      </c>
      <c r="J107" s="22">
        <v>43217</v>
      </c>
      <c r="K107" s="22">
        <v>43262</v>
      </c>
      <c r="L107" s="40">
        <f t="shared" si="2"/>
        <v>45</v>
      </c>
      <c r="M107" s="13" t="s">
        <v>72</v>
      </c>
      <c r="N107" s="41" t="s">
        <v>32</v>
      </c>
      <c r="O107" s="22">
        <v>43237</v>
      </c>
      <c r="P107" s="73">
        <f t="shared" si="3"/>
        <v>20</v>
      </c>
      <c r="Q107" s="13" t="s">
        <v>5896</v>
      </c>
      <c r="R107" s="42" t="s">
        <v>5897</v>
      </c>
      <c r="S107" s="13"/>
      <c r="T107" s="171"/>
    </row>
    <row r="108" spans="1:20" ht="56.25" x14ac:dyDescent="0.2">
      <c r="A108" s="16">
        <v>106</v>
      </c>
      <c r="B108" s="22">
        <v>43222</v>
      </c>
      <c r="C108" s="39" t="s">
        <v>4768</v>
      </c>
      <c r="D108" s="13" t="s">
        <v>20</v>
      </c>
      <c r="E108" s="13" t="s">
        <v>5898</v>
      </c>
      <c r="F108" s="13" t="s">
        <v>27</v>
      </c>
      <c r="G108" s="13" t="s">
        <v>5899</v>
      </c>
      <c r="H108" s="13" t="s">
        <v>4191</v>
      </c>
      <c r="I108" s="13" t="s">
        <v>28</v>
      </c>
      <c r="J108" s="22">
        <v>43222</v>
      </c>
      <c r="K108" s="22">
        <v>43269</v>
      </c>
      <c r="L108" s="40">
        <f t="shared" si="2"/>
        <v>47</v>
      </c>
      <c r="M108" s="13" t="s">
        <v>129</v>
      </c>
      <c r="N108" s="41" t="s">
        <v>32</v>
      </c>
      <c r="O108" s="22">
        <v>43250</v>
      </c>
      <c r="P108" s="73">
        <f t="shared" si="3"/>
        <v>28</v>
      </c>
      <c r="Q108" s="13" t="s">
        <v>5900</v>
      </c>
      <c r="R108" s="42" t="s">
        <v>5901</v>
      </c>
      <c r="S108" s="13"/>
      <c r="T108" s="171"/>
    </row>
    <row r="109" spans="1:20" ht="112.5" x14ac:dyDescent="0.2">
      <c r="A109" s="16">
        <v>107</v>
      </c>
      <c r="B109" s="22">
        <v>43223</v>
      </c>
      <c r="C109" s="39" t="s">
        <v>4768</v>
      </c>
      <c r="D109" s="13" t="s">
        <v>20</v>
      </c>
      <c r="E109" s="13" t="s">
        <v>5902</v>
      </c>
      <c r="F109" s="13" t="s">
        <v>27</v>
      </c>
      <c r="G109" s="13" t="s">
        <v>5899</v>
      </c>
      <c r="H109" s="13" t="s">
        <v>4191</v>
      </c>
      <c r="I109" s="13" t="s">
        <v>28</v>
      </c>
      <c r="J109" s="22">
        <v>43223</v>
      </c>
      <c r="K109" s="22">
        <v>43268</v>
      </c>
      <c r="L109" s="40">
        <f t="shared" si="2"/>
        <v>45</v>
      </c>
      <c r="M109" s="13" t="s">
        <v>129</v>
      </c>
      <c r="N109" s="41" t="s">
        <v>32</v>
      </c>
      <c r="O109" s="22">
        <v>43229</v>
      </c>
      <c r="P109" s="73">
        <f t="shared" si="3"/>
        <v>6</v>
      </c>
      <c r="Q109" s="13" t="s">
        <v>5903</v>
      </c>
      <c r="R109" s="42" t="s">
        <v>5904</v>
      </c>
      <c r="S109" s="13"/>
      <c r="T109" s="171"/>
    </row>
    <row r="110" spans="1:20" ht="123.75" x14ac:dyDescent="0.2">
      <c r="A110" s="16">
        <v>108</v>
      </c>
      <c r="B110" s="22">
        <v>43224</v>
      </c>
      <c r="C110" s="39" t="s">
        <v>4768</v>
      </c>
      <c r="D110" s="13" t="s">
        <v>20</v>
      </c>
      <c r="E110" s="13" t="s">
        <v>5905</v>
      </c>
      <c r="F110" s="13" t="s">
        <v>34</v>
      </c>
      <c r="G110" s="13" t="s">
        <v>5906</v>
      </c>
      <c r="H110" s="13" t="s">
        <v>4191</v>
      </c>
      <c r="I110" s="13" t="s">
        <v>28</v>
      </c>
      <c r="J110" s="22">
        <v>43224</v>
      </c>
      <c r="K110" s="22">
        <v>43269</v>
      </c>
      <c r="L110" s="40">
        <f t="shared" si="2"/>
        <v>45</v>
      </c>
      <c r="M110" s="13" t="s">
        <v>129</v>
      </c>
      <c r="N110" s="41" t="s">
        <v>32</v>
      </c>
      <c r="O110" s="22">
        <v>43251</v>
      </c>
      <c r="P110" s="73">
        <f t="shared" si="3"/>
        <v>27</v>
      </c>
      <c r="Q110" s="13" t="s">
        <v>5907</v>
      </c>
      <c r="R110" s="42" t="s">
        <v>73</v>
      </c>
      <c r="S110" s="13"/>
      <c r="T110" s="171"/>
    </row>
    <row r="111" spans="1:20" ht="90" x14ac:dyDescent="0.2">
      <c r="A111" s="16">
        <v>109</v>
      </c>
      <c r="B111" s="22">
        <v>43225</v>
      </c>
      <c r="C111" s="39" t="s">
        <v>4768</v>
      </c>
      <c r="D111" s="13" t="s">
        <v>20</v>
      </c>
      <c r="E111" s="13" t="s">
        <v>5908</v>
      </c>
      <c r="F111" s="13" t="s">
        <v>27</v>
      </c>
      <c r="G111" s="13" t="s">
        <v>5899</v>
      </c>
      <c r="H111" s="13" t="s">
        <v>4191</v>
      </c>
      <c r="I111" s="13" t="s">
        <v>28</v>
      </c>
      <c r="J111" s="22">
        <v>43225</v>
      </c>
      <c r="K111" s="22">
        <v>43270</v>
      </c>
      <c r="L111" s="40">
        <f t="shared" si="2"/>
        <v>45</v>
      </c>
      <c r="M111" s="13" t="s">
        <v>129</v>
      </c>
      <c r="N111" s="41" t="s">
        <v>32</v>
      </c>
      <c r="O111" s="22">
        <v>43234</v>
      </c>
      <c r="P111" s="73">
        <f t="shared" si="3"/>
        <v>9</v>
      </c>
      <c r="Q111" s="13" t="s">
        <v>5909</v>
      </c>
      <c r="R111" s="42" t="s">
        <v>5910</v>
      </c>
      <c r="S111" s="13"/>
      <c r="T111" s="171"/>
    </row>
    <row r="112" spans="1:20" ht="112.5" x14ac:dyDescent="0.2">
      <c r="A112" s="16">
        <v>110</v>
      </c>
      <c r="B112" s="22">
        <v>43227</v>
      </c>
      <c r="C112" s="39" t="s">
        <v>4768</v>
      </c>
      <c r="D112" s="13" t="s">
        <v>35</v>
      </c>
      <c r="E112" s="13" t="s">
        <v>5911</v>
      </c>
      <c r="F112" s="13" t="s">
        <v>34</v>
      </c>
      <c r="G112" s="13" t="s">
        <v>5912</v>
      </c>
      <c r="H112" s="13" t="s">
        <v>5913</v>
      </c>
      <c r="I112" s="13" t="s">
        <v>28</v>
      </c>
      <c r="J112" s="22">
        <v>43227</v>
      </c>
      <c r="K112" s="22">
        <v>43271</v>
      </c>
      <c r="L112" s="40">
        <f t="shared" si="2"/>
        <v>44</v>
      </c>
      <c r="M112" s="13" t="s">
        <v>72</v>
      </c>
      <c r="N112" s="41" t="s">
        <v>32</v>
      </c>
      <c r="O112" s="22">
        <v>43241</v>
      </c>
      <c r="P112" s="73">
        <f t="shared" si="3"/>
        <v>14</v>
      </c>
      <c r="Q112" s="13" t="s">
        <v>5914</v>
      </c>
      <c r="R112" s="42" t="s">
        <v>73</v>
      </c>
      <c r="S112" s="13"/>
      <c r="T112" s="171"/>
    </row>
    <row r="113" spans="1:20" ht="146.25" x14ac:dyDescent="0.2">
      <c r="A113" s="16">
        <v>111</v>
      </c>
      <c r="B113" s="22">
        <v>43228</v>
      </c>
      <c r="C113" s="39" t="s">
        <v>4768</v>
      </c>
      <c r="D113" s="13" t="s">
        <v>26</v>
      </c>
      <c r="E113" s="13" t="s">
        <v>5915</v>
      </c>
      <c r="F113" s="13" t="s">
        <v>27</v>
      </c>
      <c r="G113" s="13" t="s">
        <v>5916</v>
      </c>
      <c r="H113" s="13" t="s">
        <v>4191</v>
      </c>
      <c r="I113" s="13" t="s">
        <v>28</v>
      </c>
      <c r="J113" s="22">
        <v>43228</v>
      </c>
      <c r="K113" s="22">
        <v>43273</v>
      </c>
      <c r="L113" s="40">
        <f t="shared" si="2"/>
        <v>45</v>
      </c>
      <c r="M113" s="13" t="s">
        <v>129</v>
      </c>
      <c r="N113" s="41" t="s">
        <v>32</v>
      </c>
      <c r="O113" s="22">
        <v>43263</v>
      </c>
      <c r="P113" s="73">
        <f t="shared" si="3"/>
        <v>35</v>
      </c>
      <c r="Q113" s="13" t="s">
        <v>5917</v>
      </c>
      <c r="R113" s="42" t="s">
        <v>5918</v>
      </c>
      <c r="S113" s="13"/>
      <c r="T113" s="171"/>
    </row>
    <row r="114" spans="1:20" ht="247.5" x14ac:dyDescent="0.2">
      <c r="A114" s="16">
        <v>112</v>
      </c>
      <c r="B114" s="22">
        <v>43228</v>
      </c>
      <c r="C114" s="39" t="s">
        <v>4768</v>
      </c>
      <c r="D114" s="13" t="s">
        <v>20</v>
      </c>
      <c r="E114" s="13" t="s">
        <v>5919</v>
      </c>
      <c r="F114" s="13" t="s">
        <v>27</v>
      </c>
      <c r="G114" s="13" t="s">
        <v>5920</v>
      </c>
      <c r="H114" s="13" t="s">
        <v>4191</v>
      </c>
      <c r="I114" s="13" t="s">
        <v>28</v>
      </c>
      <c r="J114" s="22">
        <v>43228</v>
      </c>
      <c r="K114" s="22">
        <v>43273</v>
      </c>
      <c r="L114" s="40">
        <f t="shared" si="2"/>
        <v>45</v>
      </c>
      <c r="M114" s="13" t="s">
        <v>129</v>
      </c>
      <c r="N114" s="41" t="s">
        <v>32</v>
      </c>
      <c r="O114" s="22">
        <v>43263</v>
      </c>
      <c r="P114" s="73">
        <f t="shared" si="3"/>
        <v>35</v>
      </c>
      <c r="Q114" s="13" t="s">
        <v>5921</v>
      </c>
      <c r="R114" s="42" t="s">
        <v>5922</v>
      </c>
      <c r="S114" s="13"/>
      <c r="T114" s="171"/>
    </row>
    <row r="115" spans="1:20" ht="56.25" x14ac:dyDescent="0.2">
      <c r="A115" s="16">
        <v>113</v>
      </c>
      <c r="B115" s="22">
        <v>43229</v>
      </c>
      <c r="C115" s="39" t="s">
        <v>4768</v>
      </c>
      <c r="D115" s="13" t="s">
        <v>30</v>
      </c>
      <c r="E115" s="13" t="s">
        <v>5923</v>
      </c>
      <c r="F115" s="13" t="s">
        <v>27</v>
      </c>
      <c r="G115" s="13" t="s">
        <v>3018</v>
      </c>
      <c r="H115" s="13" t="s">
        <v>4191</v>
      </c>
      <c r="I115" s="13" t="s">
        <v>28</v>
      </c>
      <c r="J115" s="22">
        <v>43229</v>
      </c>
      <c r="K115" s="22">
        <v>43281</v>
      </c>
      <c r="L115" s="40">
        <f t="shared" si="2"/>
        <v>52</v>
      </c>
      <c r="M115" s="13" t="s">
        <v>129</v>
      </c>
      <c r="N115" s="41" t="s">
        <v>32</v>
      </c>
      <c r="O115" s="22">
        <v>43234</v>
      </c>
      <c r="P115" s="73">
        <f t="shared" si="3"/>
        <v>5</v>
      </c>
      <c r="Q115" s="13" t="s">
        <v>5924</v>
      </c>
      <c r="R115" s="42" t="s">
        <v>5925</v>
      </c>
      <c r="S115" s="13"/>
      <c r="T115" s="171"/>
    </row>
    <row r="116" spans="1:20" ht="67.5" x14ac:dyDescent="0.2">
      <c r="A116" s="16">
        <v>114</v>
      </c>
      <c r="B116" s="22">
        <v>43229</v>
      </c>
      <c r="C116" s="39" t="s">
        <v>4768</v>
      </c>
      <c r="D116" s="13" t="s">
        <v>30</v>
      </c>
      <c r="E116" s="13" t="s">
        <v>5926</v>
      </c>
      <c r="F116" s="13" t="s">
        <v>27</v>
      </c>
      <c r="G116" s="13" t="s">
        <v>3018</v>
      </c>
      <c r="H116" s="13" t="s">
        <v>4191</v>
      </c>
      <c r="I116" s="13" t="s">
        <v>28</v>
      </c>
      <c r="J116" s="22">
        <v>43229</v>
      </c>
      <c r="K116" s="22">
        <v>43281</v>
      </c>
      <c r="L116" s="40">
        <f t="shared" si="2"/>
        <v>52</v>
      </c>
      <c r="M116" s="13" t="s">
        <v>129</v>
      </c>
      <c r="N116" s="41" t="s">
        <v>32</v>
      </c>
      <c r="O116" s="22">
        <v>43234</v>
      </c>
      <c r="P116" s="73">
        <f t="shared" si="3"/>
        <v>5</v>
      </c>
      <c r="Q116" s="13" t="s">
        <v>5927</v>
      </c>
      <c r="R116" s="42" t="s">
        <v>5928</v>
      </c>
      <c r="S116" s="13"/>
      <c r="T116" s="171"/>
    </row>
    <row r="117" spans="1:20" ht="56.25" x14ac:dyDescent="0.2">
      <c r="A117" s="16">
        <v>115</v>
      </c>
      <c r="B117" s="22">
        <v>43229</v>
      </c>
      <c r="C117" s="39" t="s">
        <v>4768</v>
      </c>
      <c r="D117" s="13" t="s">
        <v>20</v>
      </c>
      <c r="E117" s="13" t="s">
        <v>5929</v>
      </c>
      <c r="F117" s="13" t="s">
        <v>31</v>
      </c>
      <c r="G117" s="13" t="s">
        <v>5930</v>
      </c>
      <c r="H117" s="13" t="s">
        <v>4191</v>
      </c>
      <c r="I117" s="13" t="s">
        <v>28</v>
      </c>
      <c r="J117" s="22">
        <v>43229</v>
      </c>
      <c r="K117" s="22">
        <v>43278</v>
      </c>
      <c r="L117" s="40">
        <f t="shared" si="2"/>
        <v>49</v>
      </c>
      <c r="M117" s="13" t="s">
        <v>72</v>
      </c>
      <c r="N117" s="41" t="s">
        <v>32</v>
      </c>
      <c r="O117" s="22">
        <v>43263</v>
      </c>
      <c r="P117" s="73">
        <f t="shared" si="3"/>
        <v>34</v>
      </c>
      <c r="Q117" s="13" t="s">
        <v>5931</v>
      </c>
      <c r="R117" s="42" t="s">
        <v>5932</v>
      </c>
      <c r="S117" s="13"/>
      <c r="T117" s="171"/>
    </row>
    <row r="118" spans="1:20" ht="90" x14ac:dyDescent="0.2">
      <c r="A118" s="16">
        <v>116</v>
      </c>
      <c r="B118" s="22">
        <v>43229</v>
      </c>
      <c r="C118" s="39" t="s">
        <v>4768</v>
      </c>
      <c r="D118" s="13" t="s">
        <v>30</v>
      </c>
      <c r="E118" s="13" t="s">
        <v>5933</v>
      </c>
      <c r="F118" s="13" t="s">
        <v>27</v>
      </c>
      <c r="G118" s="13" t="s">
        <v>3018</v>
      </c>
      <c r="H118" s="13" t="s">
        <v>4191</v>
      </c>
      <c r="I118" s="13" t="s">
        <v>28</v>
      </c>
      <c r="J118" s="22">
        <v>43229</v>
      </c>
      <c r="K118" s="22">
        <v>43281</v>
      </c>
      <c r="L118" s="40">
        <f t="shared" si="2"/>
        <v>52</v>
      </c>
      <c r="M118" s="13" t="s">
        <v>129</v>
      </c>
      <c r="N118" s="41" t="s">
        <v>32</v>
      </c>
      <c r="O118" s="22">
        <v>43234</v>
      </c>
      <c r="P118" s="73">
        <f t="shared" si="3"/>
        <v>5</v>
      </c>
      <c r="Q118" s="13" t="s">
        <v>5934</v>
      </c>
      <c r="R118" s="42" t="s">
        <v>5935</v>
      </c>
      <c r="S118" s="13"/>
      <c r="T118" s="171"/>
    </row>
    <row r="119" spans="1:20" ht="56.25" x14ac:dyDescent="0.2">
      <c r="A119" s="16">
        <v>117</v>
      </c>
      <c r="B119" s="22">
        <v>43229</v>
      </c>
      <c r="C119" s="39" t="s">
        <v>4768</v>
      </c>
      <c r="D119" s="13" t="s">
        <v>30</v>
      </c>
      <c r="E119" s="13" t="s">
        <v>5936</v>
      </c>
      <c r="F119" s="13" t="s">
        <v>27</v>
      </c>
      <c r="G119" s="13" t="s">
        <v>3018</v>
      </c>
      <c r="H119" s="13" t="s">
        <v>4191</v>
      </c>
      <c r="I119" s="13" t="s">
        <v>28</v>
      </c>
      <c r="J119" s="22">
        <v>43229</v>
      </c>
      <c r="K119" s="22">
        <v>43281</v>
      </c>
      <c r="L119" s="40">
        <f t="shared" si="2"/>
        <v>52</v>
      </c>
      <c r="M119" s="13" t="s">
        <v>129</v>
      </c>
      <c r="N119" s="41" t="s">
        <v>32</v>
      </c>
      <c r="O119" s="22">
        <v>43234</v>
      </c>
      <c r="P119" s="73">
        <f t="shared" si="3"/>
        <v>5</v>
      </c>
      <c r="Q119" s="13" t="s">
        <v>5937</v>
      </c>
      <c r="R119" s="42" t="s">
        <v>5938</v>
      </c>
      <c r="S119" s="13"/>
      <c r="T119" s="171"/>
    </row>
    <row r="120" spans="1:20" ht="67.5" x14ac:dyDescent="0.2">
      <c r="A120" s="16">
        <v>118</v>
      </c>
      <c r="B120" s="22">
        <v>43229</v>
      </c>
      <c r="C120" s="39" t="s">
        <v>4768</v>
      </c>
      <c r="D120" s="13" t="s">
        <v>30</v>
      </c>
      <c r="E120" s="13" t="s">
        <v>5939</v>
      </c>
      <c r="F120" s="13" t="s">
        <v>27</v>
      </c>
      <c r="G120" s="13" t="s">
        <v>3018</v>
      </c>
      <c r="H120" s="13" t="s">
        <v>4191</v>
      </c>
      <c r="I120" s="13" t="s">
        <v>28</v>
      </c>
      <c r="J120" s="22">
        <v>43229</v>
      </c>
      <c r="K120" s="22">
        <v>43281</v>
      </c>
      <c r="L120" s="40">
        <f t="shared" si="2"/>
        <v>52</v>
      </c>
      <c r="M120" s="13" t="s">
        <v>129</v>
      </c>
      <c r="N120" s="41" t="s">
        <v>32</v>
      </c>
      <c r="O120" s="22">
        <v>43234</v>
      </c>
      <c r="P120" s="73">
        <f t="shared" si="3"/>
        <v>5</v>
      </c>
      <c r="Q120" s="13" t="s">
        <v>5940</v>
      </c>
      <c r="R120" s="42" t="s">
        <v>5941</v>
      </c>
      <c r="S120" s="13"/>
      <c r="T120" s="171"/>
    </row>
    <row r="121" spans="1:20" ht="315" x14ac:dyDescent="0.2">
      <c r="A121" s="16">
        <v>119</v>
      </c>
      <c r="B121" s="22">
        <v>43229</v>
      </c>
      <c r="C121" s="39" t="s">
        <v>4768</v>
      </c>
      <c r="D121" s="13" t="s">
        <v>20</v>
      </c>
      <c r="E121" s="13" t="s">
        <v>5942</v>
      </c>
      <c r="F121" s="13" t="s">
        <v>27</v>
      </c>
      <c r="G121" s="13" t="s">
        <v>5943</v>
      </c>
      <c r="H121" s="13" t="s">
        <v>4191</v>
      </c>
      <c r="I121" s="13" t="s">
        <v>28</v>
      </c>
      <c r="J121" s="22">
        <v>43229</v>
      </c>
      <c r="K121" s="22">
        <v>43274</v>
      </c>
      <c r="L121" s="40">
        <f t="shared" si="2"/>
        <v>45</v>
      </c>
      <c r="M121" s="13" t="s">
        <v>129</v>
      </c>
      <c r="N121" s="41" t="s">
        <v>32</v>
      </c>
      <c r="O121" s="22">
        <v>43263</v>
      </c>
      <c r="P121" s="73">
        <f t="shared" si="3"/>
        <v>34</v>
      </c>
      <c r="Q121" s="13" t="s">
        <v>5944</v>
      </c>
      <c r="R121" s="42" t="s">
        <v>5945</v>
      </c>
      <c r="S121" s="13"/>
      <c r="T121" s="171"/>
    </row>
    <row r="122" spans="1:20" ht="56.25" x14ac:dyDescent="0.2">
      <c r="A122" s="16">
        <v>120</v>
      </c>
      <c r="B122" s="22">
        <v>43229</v>
      </c>
      <c r="C122" s="39" t="s">
        <v>4768</v>
      </c>
      <c r="D122" s="13" t="s">
        <v>30</v>
      </c>
      <c r="E122" s="13" t="s">
        <v>5946</v>
      </c>
      <c r="F122" s="13" t="s">
        <v>27</v>
      </c>
      <c r="G122" s="13" t="s">
        <v>3018</v>
      </c>
      <c r="H122" s="13" t="s">
        <v>4191</v>
      </c>
      <c r="I122" s="13" t="s">
        <v>28</v>
      </c>
      <c r="J122" s="22">
        <v>43229</v>
      </c>
      <c r="K122" s="22">
        <v>43281</v>
      </c>
      <c r="L122" s="40">
        <f t="shared" si="2"/>
        <v>52</v>
      </c>
      <c r="M122" s="13" t="s">
        <v>129</v>
      </c>
      <c r="N122" s="41" t="s">
        <v>32</v>
      </c>
      <c r="O122" s="22">
        <v>43234</v>
      </c>
      <c r="P122" s="73">
        <f t="shared" si="3"/>
        <v>5</v>
      </c>
      <c r="Q122" s="13" t="s">
        <v>5947</v>
      </c>
      <c r="R122" s="42" t="s">
        <v>5948</v>
      </c>
      <c r="S122" s="13"/>
      <c r="T122" s="171"/>
    </row>
    <row r="123" spans="1:20" ht="56.25" x14ac:dyDescent="0.2">
      <c r="A123" s="16">
        <v>121</v>
      </c>
      <c r="B123" s="22">
        <v>43230</v>
      </c>
      <c r="C123" s="39" t="s">
        <v>4768</v>
      </c>
      <c r="D123" s="13" t="s">
        <v>20</v>
      </c>
      <c r="E123" s="13" t="s">
        <v>5949</v>
      </c>
      <c r="F123" s="13" t="s">
        <v>31</v>
      </c>
      <c r="G123" s="13" t="s">
        <v>5950</v>
      </c>
      <c r="H123" s="13" t="s">
        <v>4191</v>
      </c>
      <c r="I123" s="13" t="s">
        <v>28</v>
      </c>
      <c r="J123" s="22">
        <v>43230</v>
      </c>
      <c r="K123" s="22">
        <v>43276</v>
      </c>
      <c r="L123" s="40">
        <f t="shared" si="2"/>
        <v>46</v>
      </c>
      <c r="M123" s="13" t="s">
        <v>72</v>
      </c>
      <c r="N123" s="41" t="s">
        <v>32</v>
      </c>
      <c r="O123" s="22">
        <v>43266</v>
      </c>
      <c r="P123" s="73">
        <f t="shared" si="3"/>
        <v>36</v>
      </c>
      <c r="Q123" s="13" t="s">
        <v>5951</v>
      </c>
      <c r="R123" s="42" t="s">
        <v>5952</v>
      </c>
      <c r="S123" s="13"/>
      <c r="T123" s="171"/>
    </row>
    <row r="124" spans="1:20" ht="56.25" x14ac:dyDescent="0.2">
      <c r="A124" s="16">
        <v>122</v>
      </c>
      <c r="B124" s="22">
        <v>43231</v>
      </c>
      <c r="C124" s="39" t="s">
        <v>4768</v>
      </c>
      <c r="D124" s="13" t="s">
        <v>20</v>
      </c>
      <c r="E124" s="13" t="s">
        <v>5953</v>
      </c>
      <c r="F124" s="13" t="s">
        <v>31</v>
      </c>
      <c r="G124" s="13" t="s">
        <v>5950</v>
      </c>
      <c r="H124" s="13" t="s">
        <v>4191</v>
      </c>
      <c r="I124" s="13" t="s">
        <v>28</v>
      </c>
      <c r="J124" s="22">
        <v>43230</v>
      </c>
      <c r="K124" s="22">
        <v>43276</v>
      </c>
      <c r="L124" s="40">
        <f t="shared" si="2"/>
        <v>46</v>
      </c>
      <c r="M124" s="13" t="s">
        <v>72</v>
      </c>
      <c r="N124" s="41" t="s">
        <v>32</v>
      </c>
      <c r="O124" s="22">
        <v>43266</v>
      </c>
      <c r="P124" s="73">
        <f t="shared" si="3"/>
        <v>36</v>
      </c>
      <c r="Q124" s="13" t="s">
        <v>5954</v>
      </c>
      <c r="R124" s="42" t="s">
        <v>5955</v>
      </c>
      <c r="S124" s="13"/>
      <c r="T124" s="171"/>
    </row>
    <row r="125" spans="1:20" ht="56.25" x14ac:dyDescent="0.2">
      <c r="A125" s="16">
        <v>123</v>
      </c>
      <c r="B125" s="22">
        <v>43235</v>
      </c>
      <c r="C125" s="39" t="s">
        <v>4768</v>
      </c>
      <c r="D125" s="13" t="s">
        <v>20</v>
      </c>
      <c r="E125" s="13" t="s">
        <v>5956</v>
      </c>
      <c r="F125" s="13" t="s">
        <v>31</v>
      </c>
      <c r="G125" s="13" t="s">
        <v>5950</v>
      </c>
      <c r="H125" s="13" t="s">
        <v>4191</v>
      </c>
      <c r="I125" s="13" t="s">
        <v>28</v>
      </c>
      <c r="J125" s="22">
        <v>43235</v>
      </c>
      <c r="K125" s="22">
        <v>43281</v>
      </c>
      <c r="L125" s="40">
        <f t="shared" si="2"/>
        <v>46</v>
      </c>
      <c r="M125" s="13" t="s">
        <v>103</v>
      </c>
      <c r="N125" s="41" t="s">
        <v>32</v>
      </c>
      <c r="O125" s="22">
        <v>43266</v>
      </c>
      <c r="P125" s="73">
        <f t="shared" si="3"/>
        <v>31</v>
      </c>
      <c r="Q125" s="13" t="s">
        <v>5957</v>
      </c>
      <c r="R125" s="42" t="s">
        <v>5958</v>
      </c>
      <c r="S125" s="13"/>
      <c r="T125" s="171"/>
    </row>
    <row r="126" spans="1:20" ht="45" x14ac:dyDescent="0.2">
      <c r="A126" s="16">
        <v>124</v>
      </c>
      <c r="B126" s="22">
        <v>43236</v>
      </c>
      <c r="C126" s="39" t="s">
        <v>4768</v>
      </c>
      <c r="D126" s="13" t="s">
        <v>30</v>
      </c>
      <c r="E126" s="13" t="s">
        <v>5959</v>
      </c>
      <c r="F126" s="13" t="s">
        <v>34</v>
      </c>
      <c r="G126" s="13" t="s">
        <v>5960</v>
      </c>
      <c r="H126" s="13" t="s">
        <v>5961</v>
      </c>
      <c r="I126" s="13" t="s">
        <v>28</v>
      </c>
      <c r="J126" s="22">
        <v>43236</v>
      </c>
      <c r="K126" s="22">
        <v>43236</v>
      </c>
      <c r="L126" s="40">
        <f t="shared" si="2"/>
        <v>0</v>
      </c>
      <c r="M126" s="13" t="s">
        <v>103</v>
      </c>
      <c r="N126" s="41" t="s">
        <v>29</v>
      </c>
      <c r="O126" s="22"/>
      <c r="P126" s="73">
        <f t="shared" si="3"/>
        <v>-43236</v>
      </c>
      <c r="Q126" s="13"/>
      <c r="R126" s="42"/>
      <c r="S126" s="13" t="s">
        <v>5962</v>
      </c>
      <c r="T126" s="171"/>
    </row>
    <row r="127" spans="1:20" ht="67.5" x14ac:dyDescent="0.2">
      <c r="A127" s="16">
        <v>125</v>
      </c>
      <c r="B127" s="22">
        <v>43236</v>
      </c>
      <c r="C127" s="39" t="s">
        <v>4768</v>
      </c>
      <c r="D127" s="13" t="s">
        <v>20</v>
      </c>
      <c r="E127" s="13" t="s">
        <v>5963</v>
      </c>
      <c r="F127" s="13" t="s">
        <v>27</v>
      </c>
      <c r="G127" s="13" t="s">
        <v>5899</v>
      </c>
      <c r="H127" s="13" t="s">
        <v>4191</v>
      </c>
      <c r="I127" s="13" t="s">
        <v>28</v>
      </c>
      <c r="J127" s="22">
        <v>43236</v>
      </c>
      <c r="K127" s="22">
        <v>43282</v>
      </c>
      <c r="L127" s="40">
        <f t="shared" si="2"/>
        <v>46</v>
      </c>
      <c r="M127" s="13" t="s">
        <v>103</v>
      </c>
      <c r="N127" s="41" t="s">
        <v>32</v>
      </c>
      <c r="O127" s="22">
        <v>43263</v>
      </c>
      <c r="P127" s="73">
        <f t="shared" si="3"/>
        <v>27</v>
      </c>
      <c r="Q127" s="13" t="s">
        <v>5964</v>
      </c>
      <c r="R127" s="42" t="s">
        <v>5965</v>
      </c>
      <c r="S127" s="13"/>
      <c r="T127" s="171"/>
    </row>
    <row r="128" spans="1:20" ht="56.25" x14ac:dyDescent="0.2">
      <c r="A128" s="16">
        <v>126</v>
      </c>
      <c r="B128" s="22">
        <v>43237</v>
      </c>
      <c r="C128" s="39" t="s">
        <v>4768</v>
      </c>
      <c r="D128" s="13" t="s">
        <v>20</v>
      </c>
      <c r="E128" s="13" t="s">
        <v>5966</v>
      </c>
      <c r="F128" s="13" t="s">
        <v>31</v>
      </c>
      <c r="G128" s="13" t="s">
        <v>5950</v>
      </c>
      <c r="H128" s="13" t="s">
        <v>4191</v>
      </c>
      <c r="I128" s="13" t="s">
        <v>28</v>
      </c>
      <c r="J128" s="22">
        <v>43237</v>
      </c>
      <c r="K128" s="22">
        <v>43282</v>
      </c>
      <c r="L128" s="40">
        <f t="shared" si="2"/>
        <v>45</v>
      </c>
      <c r="M128" s="13" t="s">
        <v>103</v>
      </c>
      <c r="N128" s="41" t="s">
        <v>32</v>
      </c>
      <c r="O128" s="22">
        <v>43266</v>
      </c>
      <c r="P128" s="73">
        <f t="shared" si="3"/>
        <v>29</v>
      </c>
      <c r="Q128" s="13" t="s">
        <v>5967</v>
      </c>
      <c r="R128" s="42" t="s">
        <v>5968</v>
      </c>
      <c r="S128" s="13"/>
      <c r="T128" s="171"/>
    </row>
    <row r="129" spans="1:20" ht="56.25" x14ac:dyDescent="0.2">
      <c r="A129" s="16">
        <v>127</v>
      </c>
      <c r="B129" s="22">
        <v>43237</v>
      </c>
      <c r="C129" s="39" t="s">
        <v>4768</v>
      </c>
      <c r="D129" s="13" t="s">
        <v>26</v>
      </c>
      <c r="E129" s="13" t="s">
        <v>5969</v>
      </c>
      <c r="F129" s="13" t="s">
        <v>63</v>
      </c>
      <c r="G129" s="13" t="s">
        <v>5970</v>
      </c>
      <c r="H129" s="13" t="s">
        <v>4191</v>
      </c>
      <c r="I129" s="13" t="s">
        <v>28</v>
      </c>
      <c r="J129" s="22">
        <v>43237</v>
      </c>
      <c r="K129" s="22">
        <v>43282</v>
      </c>
      <c r="L129" s="40">
        <f t="shared" si="2"/>
        <v>45</v>
      </c>
      <c r="M129" s="13" t="s">
        <v>103</v>
      </c>
      <c r="N129" s="41" t="s">
        <v>29</v>
      </c>
      <c r="O129" s="22"/>
      <c r="P129" s="73">
        <f t="shared" si="3"/>
        <v>-43237</v>
      </c>
      <c r="Q129" s="13"/>
      <c r="R129" s="42"/>
      <c r="S129" s="13" t="s">
        <v>5971</v>
      </c>
      <c r="T129" s="171"/>
    </row>
    <row r="130" spans="1:20" ht="315" x14ac:dyDescent="0.2">
      <c r="A130" s="16">
        <v>128</v>
      </c>
      <c r="B130" s="22">
        <v>43237</v>
      </c>
      <c r="C130" s="39" t="s">
        <v>4768</v>
      </c>
      <c r="D130" s="13" t="s">
        <v>20</v>
      </c>
      <c r="E130" s="13" t="s">
        <v>5972</v>
      </c>
      <c r="F130" s="13" t="s">
        <v>31</v>
      </c>
      <c r="G130" s="13" t="s">
        <v>5973</v>
      </c>
      <c r="H130" s="13" t="s">
        <v>4191</v>
      </c>
      <c r="I130" s="13" t="s">
        <v>28</v>
      </c>
      <c r="J130" s="22">
        <v>43237</v>
      </c>
      <c r="K130" s="22">
        <v>43282</v>
      </c>
      <c r="L130" s="40">
        <f t="shared" si="2"/>
        <v>45</v>
      </c>
      <c r="M130" s="13" t="s">
        <v>129</v>
      </c>
      <c r="N130" s="41" t="s">
        <v>29</v>
      </c>
      <c r="O130" s="22"/>
      <c r="P130" s="73">
        <f t="shared" si="3"/>
        <v>-43237</v>
      </c>
      <c r="Q130" s="13" t="s">
        <v>5974</v>
      </c>
      <c r="R130" s="42" t="s">
        <v>5975</v>
      </c>
      <c r="S130" s="13" t="s">
        <v>5976</v>
      </c>
      <c r="T130" s="171"/>
    </row>
    <row r="131" spans="1:20" ht="56.25" x14ac:dyDescent="0.2">
      <c r="A131" s="16">
        <v>129</v>
      </c>
      <c r="B131" s="22">
        <v>43237</v>
      </c>
      <c r="C131" s="39" t="s">
        <v>4768</v>
      </c>
      <c r="D131" s="13" t="s">
        <v>26</v>
      </c>
      <c r="E131" s="13" t="s">
        <v>5977</v>
      </c>
      <c r="F131" s="13" t="s">
        <v>31</v>
      </c>
      <c r="G131" s="13" t="s">
        <v>5950</v>
      </c>
      <c r="H131" s="13" t="s">
        <v>4191</v>
      </c>
      <c r="I131" s="13" t="s">
        <v>28</v>
      </c>
      <c r="J131" s="22">
        <v>43237</v>
      </c>
      <c r="K131" s="22">
        <v>43282</v>
      </c>
      <c r="L131" s="40">
        <f t="shared" si="2"/>
        <v>45</v>
      </c>
      <c r="M131" s="13" t="s">
        <v>72</v>
      </c>
      <c r="N131" s="41" t="s">
        <v>32</v>
      </c>
      <c r="O131" s="22">
        <v>43266</v>
      </c>
      <c r="P131" s="73">
        <f t="shared" si="3"/>
        <v>29</v>
      </c>
      <c r="Q131" s="13" t="s">
        <v>5978</v>
      </c>
      <c r="R131" s="42" t="s">
        <v>5979</v>
      </c>
      <c r="S131" s="13"/>
      <c r="T131" s="171"/>
    </row>
    <row r="132" spans="1:20" ht="180" x14ac:dyDescent="0.2">
      <c r="A132" s="16">
        <v>130</v>
      </c>
      <c r="B132" s="22">
        <v>43237</v>
      </c>
      <c r="C132" s="39" t="s">
        <v>4768</v>
      </c>
      <c r="D132" s="13" t="s">
        <v>20</v>
      </c>
      <c r="E132" s="13" t="s">
        <v>5980</v>
      </c>
      <c r="F132" s="13" t="s">
        <v>31</v>
      </c>
      <c r="G132" s="13" t="s">
        <v>5981</v>
      </c>
      <c r="H132" s="13" t="s">
        <v>4191</v>
      </c>
      <c r="I132" s="13" t="s">
        <v>28</v>
      </c>
      <c r="J132" s="22">
        <v>43237</v>
      </c>
      <c r="K132" s="22">
        <v>43282</v>
      </c>
      <c r="L132" s="40">
        <f t="shared" ref="L132:L152" si="4">+K132-J132</f>
        <v>45</v>
      </c>
      <c r="M132" s="13" t="s">
        <v>103</v>
      </c>
      <c r="N132" s="41" t="s">
        <v>32</v>
      </c>
      <c r="O132" s="22">
        <v>43267</v>
      </c>
      <c r="P132" s="73">
        <f t="shared" ref="P132:P152" si="5">+O132-J132</f>
        <v>30</v>
      </c>
      <c r="Q132" s="13" t="s">
        <v>5982</v>
      </c>
      <c r="R132" s="42" t="s">
        <v>5983</v>
      </c>
      <c r="S132" s="13"/>
      <c r="T132" s="171"/>
    </row>
    <row r="133" spans="1:20" ht="281.25" x14ac:dyDescent="0.2">
      <c r="A133" s="16">
        <v>131</v>
      </c>
      <c r="B133" s="22">
        <v>43238</v>
      </c>
      <c r="C133" s="39" t="s">
        <v>4768</v>
      </c>
      <c r="D133" s="13" t="s">
        <v>20</v>
      </c>
      <c r="E133" s="13" t="s">
        <v>5984</v>
      </c>
      <c r="F133" s="13" t="s">
        <v>31</v>
      </c>
      <c r="G133" s="13" t="s">
        <v>5985</v>
      </c>
      <c r="H133" s="13" t="s">
        <v>4191</v>
      </c>
      <c r="I133" s="13" t="s">
        <v>28</v>
      </c>
      <c r="J133" s="22">
        <v>43238</v>
      </c>
      <c r="K133" s="22">
        <v>43283</v>
      </c>
      <c r="L133" s="40">
        <f t="shared" si="4"/>
        <v>45</v>
      </c>
      <c r="M133" s="13" t="s">
        <v>103</v>
      </c>
      <c r="N133" s="41" t="s">
        <v>32</v>
      </c>
      <c r="O133" s="22">
        <v>43267</v>
      </c>
      <c r="P133" s="73">
        <f t="shared" si="5"/>
        <v>29</v>
      </c>
      <c r="Q133" s="13" t="s">
        <v>5986</v>
      </c>
      <c r="R133" s="42" t="s">
        <v>5987</v>
      </c>
      <c r="S133" s="13"/>
      <c r="T133" s="171"/>
    </row>
    <row r="134" spans="1:20" ht="56.25" x14ac:dyDescent="0.2">
      <c r="A134" s="16">
        <v>132</v>
      </c>
      <c r="B134" s="22">
        <v>43239</v>
      </c>
      <c r="C134" s="39" t="s">
        <v>4768</v>
      </c>
      <c r="D134" s="13" t="s">
        <v>26</v>
      </c>
      <c r="E134" s="13" t="s">
        <v>5988</v>
      </c>
      <c r="F134" s="13" t="s">
        <v>31</v>
      </c>
      <c r="G134" s="13" t="s">
        <v>5989</v>
      </c>
      <c r="H134" s="13" t="s">
        <v>4191</v>
      </c>
      <c r="I134" s="13" t="s">
        <v>28</v>
      </c>
      <c r="J134" s="22">
        <v>43239</v>
      </c>
      <c r="K134" s="22">
        <v>43283</v>
      </c>
      <c r="L134" s="40">
        <f t="shared" si="4"/>
        <v>44</v>
      </c>
      <c r="M134" s="13"/>
      <c r="N134" s="41" t="s">
        <v>32</v>
      </c>
      <c r="O134" s="22">
        <v>43267</v>
      </c>
      <c r="P134" s="73">
        <f t="shared" si="5"/>
        <v>28</v>
      </c>
      <c r="Q134" s="13" t="s">
        <v>5990</v>
      </c>
      <c r="R134" s="42" t="s">
        <v>5991</v>
      </c>
      <c r="S134" s="13"/>
      <c r="T134" s="171"/>
    </row>
    <row r="135" spans="1:20" ht="90" x14ac:dyDescent="0.2">
      <c r="A135" s="16">
        <v>133</v>
      </c>
      <c r="B135" s="22">
        <v>43242</v>
      </c>
      <c r="C135" s="39" t="s">
        <v>4768</v>
      </c>
      <c r="D135" s="13" t="s">
        <v>26</v>
      </c>
      <c r="E135" s="13" t="s">
        <v>5992</v>
      </c>
      <c r="F135" s="13" t="s">
        <v>31</v>
      </c>
      <c r="G135" s="13" t="s">
        <v>5993</v>
      </c>
      <c r="H135" s="13" t="s">
        <v>4191</v>
      </c>
      <c r="I135" s="13" t="s">
        <v>28</v>
      </c>
      <c r="J135" s="22">
        <v>43242</v>
      </c>
      <c r="K135" s="22">
        <v>43263</v>
      </c>
      <c r="L135" s="40">
        <f t="shared" si="4"/>
        <v>21</v>
      </c>
      <c r="M135" s="13"/>
      <c r="N135" s="41" t="s">
        <v>32</v>
      </c>
      <c r="O135" s="22">
        <v>43267</v>
      </c>
      <c r="P135" s="73">
        <f t="shared" si="5"/>
        <v>25</v>
      </c>
      <c r="Q135" s="13" t="s">
        <v>5994</v>
      </c>
      <c r="R135" s="42" t="s">
        <v>5995</v>
      </c>
      <c r="S135" s="13" t="s">
        <v>5996</v>
      </c>
      <c r="T135" s="171"/>
    </row>
    <row r="136" spans="1:20" ht="56.25" x14ac:dyDescent="0.2">
      <c r="A136" s="16">
        <v>134</v>
      </c>
      <c r="B136" s="22">
        <v>43243</v>
      </c>
      <c r="C136" s="39" t="s">
        <v>4768</v>
      </c>
      <c r="D136" s="13" t="s">
        <v>20</v>
      </c>
      <c r="E136" s="13" t="s">
        <v>5997</v>
      </c>
      <c r="F136" s="13" t="s">
        <v>61</v>
      </c>
      <c r="G136" s="13" t="s">
        <v>5899</v>
      </c>
      <c r="H136" s="13" t="s">
        <v>4191</v>
      </c>
      <c r="I136" s="13" t="s">
        <v>28</v>
      </c>
      <c r="J136" s="22">
        <v>43243</v>
      </c>
      <c r="K136" s="22">
        <v>43281</v>
      </c>
      <c r="L136" s="40">
        <f t="shared" si="4"/>
        <v>38</v>
      </c>
      <c r="M136" s="13" t="s">
        <v>103</v>
      </c>
      <c r="N136" s="41" t="s">
        <v>29</v>
      </c>
      <c r="O136" s="22"/>
      <c r="P136" s="73">
        <f t="shared" si="5"/>
        <v>-43243</v>
      </c>
      <c r="Q136" s="13" t="s">
        <v>5998</v>
      </c>
      <c r="R136" s="42" t="s">
        <v>73</v>
      </c>
      <c r="S136" s="13" t="s">
        <v>5999</v>
      </c>
      <c r="T136" s="171"/>
    </row>
    <row r="137" spans="1:20" ht="326.25" x14ac:dyDescent="0.2">
      <c r="A137" s="16">
        <v>135</v>
      </c>
      <c r="B137" s="22">
        <v>43243</v>
      </c>
      <c r="C137" s="39" t="s">
        <v>4768</v>
      </c>
      <c r="D137" s="13" t="s">
        <v>20</v>
      </c>
      <c r="E137" s="13" t="s">
        <v>6000</v>
      </c>
      <c r="F137" s="13" t="s">
        <v>5</v>
      </c>
      <c r="G137" s="13" t="s">
        <v>6001</v>
      </c>
      <c r="H137" s="13" t="s">
        <v>4191</v>
      </c>
      <c r="I137" s="13" t="s">
        <v>28</v>
      </c>
      <c r="J137" s="22">
        <v>43243</v>
      </c>
      <c r="K137" s="22">
        <v>43258</v>
      </c>
      <c r="L137" s="40">
        <f t="shared" si="4"/>
        <v>15</v>
      </c>
      <c r="M137" s="13" t="s">
        <v>103</v>
      </c>
      <c r="N137" s="41" t="s">
        <v>32</v>
      </c>
      <c r="O137" s="22">
        <v>43267</v>
      </c>
      <c r="P137" s="73">
        <f t="shared" si="5"/>
        <v>24</v>
      </c>
      <c r="Q137" s="13" t="s">
        <v>6002</v>
      </c>
      <c r="R137" s="42" t="s">
        <v>6003</v>
      </c>
      <c r="S137" s="13" t="s">
        <v>5996</v>
      </c>
      <c r="T137" s="171"/>
    </row>
    <row r="138" spans="1:20" ht="123.75" x14ac:dyDescent="0.2">
      <c r="A138" s="16">
        <v>136</v>
      </c>
      <c r="B138" s="22">
        <v>43243</v>
      </c>
      <c r="C138" s="39" t="s">
        <v>4768</v>
      </c>
      <c r="D138" s="13" t="s">
        <v>20</v>
      </c>
      <c r="E138" s="13" t="s">
        <v>6004</v>
      </c>
      <c r="F138" s="13" t="s">
        <v>27</v>
      </c>
      <c r="G138" s="13" t="s">
        <v>6005</v>
      </c>
      <c r="H138" s="13" t="s">
        <v>4191</v>
      </c>
      <c r="I138" s="13" t="s">
        <v>28</v>
      </c>
      <c r="J138" s="22">
        <v>43243</v>
      </c>
      <c r="K138" s="22">
        <v>43258</v>
      </c>
      <c r="L138" s="40">
        <f t="shared" si="4"/>
        <v>15</v>
      </c>
      <c r="M138" s="13" t="s">
        <v>103</v>
      </c>
      <c r="N138" s="41" t="s">
        <v>32</v>
      </c>
      <c r="O138" s="22">
        <v>43267</v>
      </c>
      <c r="P138" s="73">
        <f t="shared" si="5"/>
        <v>24</v>
      </c>
      <c r="Q138" s="13" t="s">
        <v>6006</v>
      </c>
      <c r="R138" s="42" t="s">
        <v>6007</v>
      </c>
      <c r="S138" s="13" t="s">
        <v>5996</v>
      </c>
      <c r="T138" s="171"/>
    </row>
    <row r="139" spans="1:20" ht="409.5" x14ac:dyDescent="0.2">
      <c r="A139" s="16">
        <v>137</v>
      </c>
      <c r="B139" s="22">
        <v>43244</v>
      </c>
      <c r="C139" s="39" t="s">
        <v>4768</v>
      </c>
      <c r="D139" s="13" t="s">
        <v>20</v>
      </c>
      <c r="E139" s="13" t="s">
        <v>6008</v>
      </c>
      <c r="F139" s="13" t="s">
        <v>31</v>
      </c>
      <c r="G139" s="13" t="s">
        <v>6009</v>
      </c>
      <c r="H139" s="13" t="s">
        <v>4191</v>
      </c>
      <c r="I139" s="13" t="s">
        <v>28</v>
      </c>
      <c r="J139" s="22">
        <v>43244</v>
      </c>
      <c r="K139" s="22">
        <v>43259</v>
      </c>
      <c r="L139" s="40">
        <f t="shared" si="4"/>
        <v>15</v>
      </c>
      <c r="M139" s="13" t="s">
        <v>103</v>
      </c>
      <c r="N139" s="41" t="s">
        <v>29</v>
      </c>
      <c r="O139" s="22"/>
      <c r="P139" s="73">
        <f t="shared" si="5"/>
        <v>-43244</v>
      </c>
      <c r="Q139" s="13" t="s">
        <v>6010</v>
      </c>
      <c r="R139" s="42" t="s">
        <v>6011</v>
      </c>
      <c r="S139" s="13" t="s">
        <v>6012</v>
      </c>
      <c r="T139" s="171"/>
    </row>
    <row r="140" spans="1:20" ht="112.5" x14ac:dyDescent="0.2">
      <c r="A140" s="16">
        <v>138</v>
      </c>
      <c r="B140" s="22">
        <v>43249</v>
      </c>
      <c r="C140" s="39" t="s">
        <v>4768</v>
      </c>
      <c r="D140" s="13" t="s">
        <v>26</v>
      </c>
      <c r="E140" s="13" t="s">
        <v>6013</v>
      </c>
      <c r="F140" s="13" t="s">
        <v>31</v>
      </c>
      <c r="G140" s="13" t="s">
        <v>6014</v>
      </c>
      <c r="H140" s="13" t="s">
        <v>4191</v>
      </c>
      <c r="I140" s="13" t="s">
        <v>28</v>
      </c>
      <c r="J140" s="22">
        <v>43249</v>
      </c>
      <c r="K140" s="22">
        <v>43267</v>
      </c>
      <c r="L140" s="40">
        <f t="shared" si="4"/>
        <v>18</v>
      </c>
      <c r="M140" s="13" t="s">
        <v>103</v>
      </c>
      <c r="N140" s="41" t="s">
        <v>32</v>
      </c>
      <c r="O140" s="22">
        <v>43267</v>
      </c>
      <c r="P140" s="73">
        <f t="shared" si="5"/>
        <v>18</v>
      </c>
      <c r="Q140" s="13" t="s">
        <v>6015</v>
      </c>
      <c r="R140" s="42" t="s">
        <v>6016</v>
      </c>
      <c r="S140" s="13"/>
      <c r="T140" s="171"/>
    </row>
    <row r="141" spans="1:20" ht="78.75" x14ac:dyDescent="0.2">
      <c r="A141" s="16">
        <v>139</v>
      </c>
      <c r="B141" s="22">
        <v>43250</v>
      </c>
      <c r="C141" s="39" t="s">
        <v>4768</v>
      </c>
      <c r="D141" s="13" t="s">
        <v>30</v>
      </c>
      <c r="E141" s="13" t="s">
        <v>6017</v>
      </c>
      <c r="F141" s="13" t="s">
        <v>27</v>
      </c>
      <c r="G141" s="13" t="s">
        <v>3018</v>
      </c>
      <c r="H141" s="13" t="s">
        <v>6018</v>
      </c>
      <c r="I141" s="13" t="s">
        <v>28</v>
      </c>
      <c r="J141" s="22">
        <v>43250</v>
      </c>
      <c r="K141" s="22">
        <v>43266</v>
      </c>
      <c r="L141" s="40">
        <f t="shared" si="4"/>
        <v>16</v>
      </c>
      <c r="M141" s="13" t="s">
        <v>129</v>
      </c>
      <c r="N141" s="41" t="s">
        <v>32</v>
      </c>
      <c r="O141" s="22">
        <v>43263</v>
      </c>
      <c r="P141" s="73">
        <f t="shared" si="5"/>
        <v>13</v>
      </c>
      <c r="Q141" s="13" t="s">
        <v>6019</v>
      </c>
      <c r="R141" s="42" t="s">
        <v>6020</v>
      </c>
      <c r="S141" s="13"/>
      <c r="T141" s="171"/>
    </row>
    <row r="142" spans="1:20" ht="67.5" x14ac:dyDescent="0.2">
      <c r="A142" s="16">
        <v>140</v>
      </c>
      <c r="B142" s="22">
        <v>43250</v>
      </c>
      <c r="C142" s="39" t="s">
        <v>4768</v>
      </c>
      <c r="D142" s="13" t="s">
        <v>30</v>
      </c>
      <c r="E142" s="13" t="s">
        <v>6021</v>
      </c>
      <c r="F142" s="13" t="s">
        <v>27</v>
      </c>
      <c r="G142" s="13" t="s">
        <v>3018</v>
      </c>
      <c r="H142" s="13" t="s">
        <v>6018</v>
      </c>
      <c r="I142" s="13" t="s">
        <v>28</v>
      </c>
      <c r="J142" s="22">
        <v>43250</v>
      </c>
      <c r="K142" s="22">
        <v>43266</v>
      </c>
      <c r="L142" s="40">
        <f t="shared" si="4"/>
        <v>16</v>
      </c>
      <c r="M142" s="13" t="s">
        <v>129</v>
      </c>
      <c r="N142" s="41" t="s">
        <v>32</v>
      </c>
      <c r="O142" s="22">
        <v>43263</v>
      </c>
      <c r="P142" s="73">
        <f t="shared" si="5"/>
        <v>13</v>
      </c>
      <c r="Q142" s="13" t="s">
        <v>6022</v>
      </c>
      <c r="R142" s="42" t="s">
        <v>6023</v>
      </c>
      <c r="S142" s="13"/>
      <c r="T142" s="171"/>
    </row>
    <row r="143" spans="1:20" ht="67.5" x14ac:dyDescent="0.2">
      <c r="A143" s="16">
        <v>141</v>
      </c>
      <c r="B143" s="22">
        <v>43250</v>
      </c>
      <c r="C143" s="39" t="s">
        <v>4768</v>
      </c>
      <c r="D143" s="13" t="s">
        <v>30</v>
      </c>
      <c r="E143" s="13" t="s">
        <v>6024</v>
      </c>
      <c r="F143" s="13" t="s">
        <v>27</v>
      </c>
      <c r="G143" s="13" t="s">
        <v>3018</v>
      </c>
      <c r="H143" s="13" t="s">
        <v>6018</v>
      </c>
      <c r="I143" s="13" t="s">
        <v>28</v>
      </c>
      <c r="J143" s="22">
        <v>43250</v>
      </c>
      <c r="K143" s="22">
        <v>43266</v>
      </c>
      <c r="L143" s="40">
        <f t="shared" si="4"/>
        <v>16</v>
      </c>
      <c r="M143" s="13" t="s">
        <v>129</v>
      </c>
      <c r="N143" s="41" t="s">
        <v>32</v>
      </c>
      <c r="O143" s="22">
        <v>43263</v>
      </c>
      <c r="P143" s="73">
        <f t="shared" si="5"/>
        <v>13</v>
      </c>
      <c r="Q143" s="13" t="s">
        <v>6025</v>
      </c>
      <c r="R143" s="42" t="s">
        <v>6026</v>
      </c>
      <c r="S143" s="13"/>
      <c r="T143" s="171"/>
    </row>
    <row r="144" spans="1:20" ht="67.5" x14ac:dyDescent="0.2">
      <c r="A144" s="16">
        <v>142</v>
      </c>
      <c r="B144" s="22">
        <v>43250</v>
      </c>
      <c r="C144" s="39" t="s">
        <v>4768</v>
      </c>
      <c r="D144" s="13" t="s">
        <v>30</v>
      </c>
      <c r="E144" s="13" t="s">
        <v>6027</v>
      </c>
      <c r="F144" s="13" t="s">
        <v>27</v>
      </c>
      <c r="G144" s="13" t="s">
        <v>3018</v>
      </c>
      <c r="H144" s="13" t="s">
        <v>6018</v>
      </c>
      <c r="I144" s="13" t="s">
        <v>28</v>
      </c>
      <c r="J144" s="22">
        <v>43250</v>
      </c>
      <c r="K144" s="22">
        <v>43266</v>
      </c>
      <c r="L144" s="40">
        <f t="shared" si="4"/>
        <v>16</v>
      </c>
      <c r="M144" s="13" t="s">
        <v>129</v>
      </c>
      <c r="N144" s="41" t="s">
        <v>32</v>
      </c>
      <c r="O144" s="22">
        <v>43263</v>
      </c>
      <c r="P144" s="73">
        <f t="shared" si="5"/>
        <v>13</v>
      </c>
      <c r="Q144" s="13" t="s">
        <v>6028</v>
      </c>
      <c r="R144" s="42" t="s">
        <v>6029</v>
      </c>
      <c r="S144" s="13"/>
      <c r="T144" s="171"/>
    </row>
    <row r="145" spans="1:20" ht="67.5" x14ac:dyDescent="0.2">
      <c r="A145" s="16">
        <v>143</v>
      </c>
      <c r="B145" s="22">
        <v>43250</v>
      </c>
      <c r="C145" s="39" t="s">
        <v>4768</v>
      </c>
      <c r="D145" s="13" t="s">
        <v>30</v>
      </c>
      <c r="E145" s="13" t="s">
        <v>6030</v>
      </c>
      <c r="F145" s="13" t="s">
        <v>27</v>
      </c>
      <c r="G145" s="13" t="s">
        <v>3018</v>
      </c>
      <c r="H145" s="13" t="s">
        <v>6018</v>
      </c>
      <c r="I145" s="13" t="s">
        <v>28</v>
      </c>
      <c r="J145" s="22">
        <v>43250</v>
      </c>
      <c r="K145" s="22">
        <v>43266</v>
      </c>
      <c r="L145" s="40">
        <f t="shared" si="4"/>
        <v>16</v>
      </c>
      <c r="M145" s="13" t="s">
        <v>129</v>
      </c>
      <c r="N145" s="41" t="s">
        <v>32</v>
      </c>
      <c r="O145" s="22">
        <v>43263</v>
      </c>
      <c r="P145" s="73">
        <f t="shared" si="5"/>
        <v>13</v>
      </c>
      <c r="Q145" s="13" t="s">
        <v>6031</v>
      </c>
      <c r="R145" s="42" t="s">
        <v>6032</v>
      </c>
      <c r="S145" s="13"/>
      <c r="T145" s="171"/>
    </row>
    <row r="146" spans="1:20" ht="90" x14ac:dyDescent="0.2">
      <c r="A146" s="16">
        <v>144</v>
      </c>
      <c r="B146" s="22">
        <v>43250</v>
      </c>
      <c r="C146" s="39" t="s">
        <v>4768</v>
      </c>
      <c r="D146" s="13" t="s">
        <v>30</v>
      </c>
      <c r="E146" s="13" t="s">
        <v>6033</v>
      </c>
      <c r="F146" s="13" t="s">
        <v>27</v>
      </c>
      <c r="G146" s="13" t="s">
        <v>3018</v>
      </c>
      <c r="H146" s="13" t="s">
        <v>6018</v>
      </c>
      <c r="I146" s="13" t="s">
        <v>28</v>
      </c>
      <c r="J146" s="22">
        <v>43250</v>
      </c>
      <c r="K146" s="22">
        <v>43266</v>
      </c>
      <c r="L146" s="40">
        <f t="shared" si="4"/>
        <v>16</v>
      </c>
      <c r="M146" s="13" t="s">
        <v>129</v>
      </c>
      <c r="N146" s="41" t="s">
        <v>32</v>
      </c>
      <c r="O146" s="22">
        <v>43263</v>
      </c>
      <c r="P146" s="73">
        <f t="shared" si="5"/>
        <v>13</v>
      </c>
      <c r="Q146" s="13" t="s">
        <v>6034</v>
      </c>
      <c r="R146" s="42" t="s">
        <v>6035</v>
      </c>
      <c r="S146" s="13"/>
      <c r="T146" s="171"/>
    </row>
    <row r="147" spans="1:20" ht="56.25" x14ac:dyDescent="0.2">
      <c r="A147" s="16">
        <v>145</v>
      </c>
      <c r="B147" s="22">
        <v>43250</v>
      </c>
      <c r="C147" s="39" t="s">
        <v>4768</v>
      </c>
      <c r="D147" s="13" t="s">
        <v>30</v>
      </c>
      <c r="E147" s="13" t="s">
        <v>6036</v>
      </c>
      <c r="F147" s="13" t="s">
        <v>27</v>
      </c>
      <c r="G147" s="13" t="s">
        <v>3018</v>
      </c>
      <c r="H147" s="13" t="s">
        <v>6018</v>
      </c>
      <c r="I147" s="13" t="s">
        <v>28</v>
      </c>
      <c r="J147" s="22">
        <v>43250</v>
      </c>
      <c r="K147" s="22">
        <v>43266</v>
      </c>
      <c r="L147" s="40">
        <f t="shared" si="4"/>
        <v>16</v>
      </c>
      <c r="M147" s="13" t="s">
        <v>129</v>
      </c>
      <c r="N147" s="41" t="s">
        <v>32</v>
      </c>
      <c r="O147" s="22">
        <v>43263</v>
      </c>
      <c r="P147" s="73">
        <f t="shared" si="5"/>
        <v>13</v>
      </c>
      <c r="Q147" s="13" t="s">
        <v>6037</v>
      </c>
      <c r="R147" s="42" t="s">
        <v>6038</v>
      </c>
      <c r="S147" s="13"/>
      <c r="T147" s="171"/>
    </row>
    <row r="148" spans="1:20" ht="45" x14ac:dyDescent="0.2">
      <c r="A148" s="16">
        <v>146</v>
      </c>
      <c r="B148" s="22">
        <v>43250</v>
      </c>
      <c r="C148" s="39" t="s">
        <v>4768</v>
      </c>
      <c r="D148" s="13" t="s">
        <v>30</v>
      </c>
      <c r="E148" s="13" t="s">
        <v>6039</v>
      </c>
      <c r="F148" s="13" t="s">
        <v>27</v>
      </c>
      <c r="G148" s="13" t="s">
        <v>3018</v>
      </c>
      <c r="H148" s="13" t="s">
        <v>6018</v>
      </c>
      <c r="I148" s="13" t="s">
        <v>28</v>
      </c>
      <c r="J148" s="22">
        <v>43250</v>
      </c>
      <c r="K148" s="22">
        <v>43266</v>
      </c>
      <c r="L148" s="40">
        <f t="shared" si="4"/>
        <v>16</v>
      </c>
      <c r="M148" s="13" t="s">
        <v>129</v>
      </c>
      <c r="N148" s="41" t="s">
        <v>32</v>
      </c>
      <c r="O148" s="22">
        <v>43263</v>
      </c>
      <c r="P148" s="73">
        <f t="shared" si="5"/>
        <v>13</v>
      </c>
      <c r="Q148" s="13" t="s">
        <v>6040</v>
      </c>
      <c r="R148" s="42" t="s">
        <v>6041</v>
      </c>
      <c r="S148" s="13"/>
      <c r="T148" s="171"/>
    </row>
    <row r="149" spans="1:20" ht="56.25" x14ac:dyDescent="0.2">
      <c r="A149" s="16">
        <v>147</v>
      </c>
      <c r="B149" s="22">
        <v>43250</v>
      </c>
      <c r="C149" s="39" t="s">
        <v>4768</v>
      </c>
      <c r="D149" s="13" t="s">
        <v>30</v>
      </c>
      <c r="E149" s="13" t="s">
        <v>6042</v>
      </c>
      <c r="F149" s="13" t="s">
        <v>27</v>
      </c>
      <c r="G149" s="13" t="s">
        <v>3018</v>
      </c>
      <c r="H149" s="13" t="s">
        <v>6018</v>
      </c>
      <c r="I149" s="13" t="s">
        <v>28</v>
      </c>
      <c r="J149" s="22">
        <v>43250</v>
      </c>
      <c r="K149" s="22">
        <v>43266</v>
      </c>
      <c r="L149" s="40">
        <f t="shared" si="4"/>
        <v>16</v>
      </c>
      <c r="M149" s="13" t="s">
        <v>129</v>
      </c>
      <c r="N149" s="41" t="s">
        <v>32</v>
      </c>
      <c r="O149" s="22">
        <v>43263</v>
      </c>
      <c r="P149" s="73">
        <f t="shared" si="5"/>
        <v>13</v>
      </c>
      <c r="Q149" s="13" t="s">
        <v>6043</v>
      </c>
      <c r="R149" s="42" t="s">
        <v>6044</v>
      </c>
      <c r="S149" s="13"/>
      <c r="T149" s="171"/>
    </row>
    <row r="150" spans="1:20" ht="56.25" x14ac:dyDescent="0.2">
      <c r="A150" s="16">
        <v>148</v>
      </c>
      <c r="B150" s="22">
        <v>43250</v>
      </c>
      <c r="C150" s="39" t="s">
        <v>4768</v>
      </c>
      <c r="D150" s="13" t="s">
        <v>30</v>
      </c>
      <c r="E150" s="13" t="s">
        <v>6045</v>
      </c>
      <c r="F150" s="13" t="s">
        <v>27</v>
      </c>
      <c r="G150" s="13" t="s">
        <v>3018</v>
      </c>
      <c r="H150" s="13" t="s">
        <v>6018</v>
      </c>
      <c r="I150" s="13" t="s">
        <v>28</v>
      </c>
      <c r="J150" s="22">
        <v>43250</v>
      </c>
      <c r="K150" s="22">
        <v>43266</v>
      </c>
      <c r="L150" s="40">
        <f t="shared" si="4"/>
        <v>16</v>
      </c>
      <c r="M150" s="13" t="s">
        <v>129</v>
      </c>
      <c r="N150" s="41" t="s">
        <v>32</v>
      </c>
      <c r="O150" s="22">
        <v>43263</v>
      </c>
      <c r="P150" s="73">
        <f t="shared" si="5"/>
        <v>13</v>
      </c>
      <c r="Q150" s="13" t="s">
        <v>6046</v>
      </c>
      <c r="R150" s="42" t="s">
        <v>6047</v>
      </c>
      <c r="S150" s="13"/>
      <c r="T150" s="171"/>
    </row>
    <row r="151" spans="1:20" ht="67.5" x14ac:dyDescent="0.2">
      <c r="A151" s="16">
        <v>149</v>
      </c>
      <c r="B151" s="22">
        <v>43250</v>
      </c>
      <c r="C151" s="39" t="s">
        <v>4768</v>
      </c>
      <c r="D151" s="13" t="s">
        <v>20</v>
      </c>
      <c r="E151" s="13" t="s">
        <v>6048</v>
      </c>
      <c r="F151" s="24" t="s">
        <v>34</v>
      </c>
      <c r="G151" s="13" t="s">
        <v>6049</v>
      </c>
      <c r="H151" s="13" t="s">
        <v>18</v>
      </c>
      <c r="I151" s="13" t="s">
        <v>28</v>
      </c>
      <c r="J151" s="22">
        <v>43250</v>
      </c>
      <c r="K151" s="22">
        <v>43266</v>
      </c>
      <c r="L151" s="40">
        <f t="shared" si="4"/>
        <v>16</v>
      </c>
      <c r="M151" s="13" t="s">
        <v>129</v>
      </c>
      <c r="N151" s="41" t="s">
        <v>29</v>
      </c>
      <c r="O151" s="22"/>
      <c r="P151" s="73">
        <f t="shared" si="5"/>
        <v>-43250</v>
      </c>
      <c r="Q151" s="13" t="s">
        <v>6050</v>
      </c>
      <c r="R151" s="42" t="s">
        <v>6051</v>
      </c>
      <c r="S151" s="13" t="s">
        <v>6052</v>
      </c>
      <c r="T151" s="171"/>
    </row>
    <row r="152" spans="1:20" ht="236.25" x14ac:dyDescent="0.2">
      <c r="A152" s="16">
        <v>150</v>
      </c>
      <c r="B152" s="22">
        <v>43251</v>
      </c>
      <c r="C152" s="39" t="s">
        <v>4768</v>
      </c>
      <c r="D152" s="13" t="s">
        <v>20</v>
      </c>
      <c r="E152" s="13" t="s">
        <v>6053</v>
      </c>
      <c r="F152" s="13" t="s">
        <v>31</v>
      </c>
      <c r="G152" s="13" t="s">
        <v>6054</v>
      </c>
      <c r="H152" s="13" t="s">
        <v>4191</v>
      </c>
      <c r="I152" s="13" t="s">
        <v>28</v>
      </c>
      <c r="J152" s="22">
        <v>43251</v>
      </c>
      <c r="K152" s="22">
        <v>43267</v>
      </c>
      <c r="L152" s="40">
        <f t="shared" si="4"/>
        <v>16</v>
      </c>
      <c r="M152" s="13" t="s">
        <v>129</v>
      </c>
      <c r="N152" s="41" t="s">
        <v>32</v>
      </c>
      <c r="O152" s="22">
        <v>43270</v>
      </c>
      <c r="P152" s="73">
        <f t="shared" si="5"/>
        <v>19</v>
      </c>
      <c r="Q152" s="13" t="s">
        <v>6055</v>
      </c>
      <c r="R152" s="42" t="s">
        <v>6056</v>
      </c>
      <c r="S152" s="13" t="s">
        <v>6057</v>
      </c>
      <c r="T152" s="171"/>
    </row>
  </sheetData>
  <mergeCells count="2">
    <mergeCell ref="A1:B1"/>
    <mergeCell ref="C1:R1"/>
  </mergeCells>
  <conditionalFormatting sqref="N3:N107">
    <cfRule type="cellIs" dxfId="62" priority="6" stopIfTrue="1" operator="equal">
      <formula>$AH$6</formula>
    </cfRule>
    <cfRule type="cellIs" dxfId="61" priority="7" stopIfTrue="1" operator="equal">
      <formula>$AH$5</formula>
    </cfRule>
    <cfRule type="cellIs" dxfId="60" priority="8" stopIfTrue="1" operator="equal">
      <formula>$AH$4</formula>
    </cfRule>
  </conditionalFormatting>
  <conditionalFormatting sqref="P3:P152">
    <cfRule type="cellIs" dxfId="59" priority="9" stopIfTrue="1" operator="greaterThan">
      <formula>L3</formula>
    </cfRule>
    <cfRule type="cellIs" dxfId="58" priority="10" stopIfTrue="1" operator="lessThanOrEqual">
      <formula>L3</formula>
    </cfRule>
  </conditionalFormatting>
  <conditionalFormatting sqref="N108:N152">
    <cfRule type="cellIs" dxfId="57" priority="3" stopIfTrue="1" operator="equal">
      <formula>$AH$6</formula>
    </cfRule>
    <cfRule type="cellIs" dxfId="56" priority="4" stopIfTrue="1" operator="equal">
      <formula>$AH$5</formula>
    </cfRule>
    <cfRule type="cellIs" dxfId="55" priority="5" stopIfTrue="1" operator="equal">
      <formula>$AH$4</formula>
    </cfRule>
  </conditionalFormatting>
  <dataValidations count="10">
    <dataValidation type="list" allowBlank="1" showInputMessage="1" showErrorMessage="1" sqref="WVQ980778:WVQ980788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3274:I63284 JE63274:JE63284 TA63274:TA63284 ACW63274:ACW63284 AMS63274:AMS63284 AWO63274:AWO63284 BGK63274:BGK63284 BQG63274:BQG63284 CAC63274:CAC63284 CJY63274:CJY63284 CTU63274:CTU63284 DDQ63274:DDQ63284 DNM63274:DNM63284 DXI63274:DXI63284 EHE63274:EHE63284 ERA63274:ERA63284 FAW63274:FAW63284 FKS63274:FKS63284 FUO63274:FUO63284 GEK63274:GEK63284 GOG63274:GOG63284 GYC63274:GYC63284 HHY63274:HHY63284 HRU63274:HRU63284 IBQ63274:IBQ63284 ILM63274:ILM63284 IVI63274:IVI63284 JFE63274:JFE63284 JPA63274:JPA63284 JYW63274:JYW63284 KIS63274:KIS63284 KSO63274:KSO63284 LCK63274:LCK63284 LMG63274:LMG63284 LWC63274:LWC63284 MFY63274:MFY63284 MPU63274:MPU63284 MZQ63274:MZQ63284 NJM63274:NJM63284 NTI63274:NTI63284 ODE63274:ODE63284 ONA63274:ONA63284 OWW63274:OWW63284 PGS63274:PGS63284 PQO63274:PQO63284 QAK63274:QAK63284 QKG63274:QKG63284 QUC63274:QUC63284 RDY63274:RDY63284 RNU63274:RNU63284 RXQ63274:RXQ63284 SHM63274:SHM63284 SRI63274:SRI63284 TBE63274:TBE63284 TLA63274:TLA63284 TUW63274:TUW63284 UES63274:UES63284 UOO63274:UOO63284 UYK63274:UYK63284 VIG63274:VIG63284 VSC63274:VSC63284 WBY63274:WBY63284 WLU63274:WLU63284 WVQ63274:WVQ63284 I128810:I128820 JE128810:JE128820 TA128810:TA128820 ACW128810:ACW128820 AMS128810:AMS128820 AWO128810:AWO128820 BGK128810:BGK128820 BQG128810:BQG128820 CAC128810:CAC128820 CJY128810:CJY128820 CTU128810:CTU128820 DDQ128810:DDQ128820 DNM128810:DNM128820 DXI128810:DXI128820 EHE128810:EHE128820 ERA128810:ERA128820 FAW128810:FAW128820 FKS128810:FKS128820 FUO128810:FUO128820 GEK128810:GEK128820 GOG128810:GOG128820 GYC128810:GYC128820 HHY128810:HHY128820 HRU128810:HRU128820 IBQ128810:IBQ128820 ILM128810:ILM128820 IVI128810:IVI128820 JFE128810:JFE128820 JPA128810:JPA128820 JYW128810:JYW128820 KIS128810:KIS128820 KSO128810:KSO128820 LCK128810:LCK128820 LMG128810:LMG128820 LWC128810:LWC128820 MFY128810:MFY128820 MPU128810:MPU128820 MZQ128810:MZQ128820 NJM128810:NJM128820 NTI128810:NTI128820 ODE128810:ODE128820 ONA128810:ONA128820 OWW128810:OWW128820 PGS128810:PGS128820 PQO128810:PQO128820 QAK128810:QAK128820 QKG128810:QKG128820 QUC128810:QUC128820 RDY128810:RDY128820 RNU128810:RNU128820 RXQ128810:RXQ128820 SHM128810:SHM128820 SRI128810:SRI128820 TBE128810:TBE128820 TLA128810:TLA128820 TUW128810:TUW128820 UES128810:UES128820 UOO128810:UOO128820 UYK128810:UYK128820 VIG128810:VIG128820 VSC128810:VSC128820 WBY128810:WBY128820 WLU128810:WLU128820 WVQ128810:WVQ128820 I194346:I194356 JE194346:JE194356 TA194346:TA194356 ACW194346:ACW194356 AMS194346:AMS194356 AWO194346:AWO194356 BGK194346:BGK194356 BQG194346:BQG194356 CAC194346:CAC194356 CJY194346:CJY194356 CTU194346:CTU194356 DDQ194346:DDQ194356 DNM194346:DNM194356 DXI194346:DXI194356 EHE194346:EHE194356 ERA194346:ERA194356 FAW194346:FAW194356 FKS194346:FKS194356 FUO194346:FUO194356 GEK194346:GEK194356 GOG194346:GOG194356 GYC194346:GYC194356 HHY194346:HHY194356 HRU194346:HRU194356 IBQ194346:IBQ194356 ILM194346:ILM194356 IVI194346:IVI194356 JFE194346:JFE194356 JPA194346:JPA194356 JYW194346:JYW194356 KIS194346:KIS194356 KSO194346:KSO194356 LCK194346:LCK194356 LMG194346:LMG194356 LWC194346:LWC194356 MFY194346:MFY194356 MPU194346:MPU194356 MZQ194346:MZQ194356 NJM194346:NJM194356 NTI194346:NTI194356 ODE194346:ODE194356 ONA194346:ONA194356 OWW194346:OWW194356 PGS194346:PGS194356 PQO194346:PQO194356 QAK194346:QAK194356 QKG194346:QKG194356 QUC194346:QUC194356 RDY194346:RDY194356 RNU194346:RNU194356 RXQ194346:RXQ194356 SHM194346:SHM194356 SRI194346:SRI194356 TBE194346:TBE194356 TLA194346:TLA194356 TUW194346:TUW194356 UES194346:UES194356 UOO194346:UOO194356 UYK194346:UYK194356 VIG194346:VIG194356 VSC194346:VSC194356 WBY194346:WBY194356 WLU194346:WLU194356 WVQ194346:WVQ194356 I259882:I259892 JE259882:JE259892 TA259882:TA259892 ACW259882:ACW259892 AMS259882:AMS259892 AWO259882:AWO259892 BGK259882:BGK259892 BQG259882:BQG259892 CAC259882:CAC259892 CJY259882:CJY259892 CTU259882:CTU259892 DDQ259882:DDQ259892 DNM259882:DNM259892 DXI259882:DXI259892 EHE259882:EHE259892 ERA259882:ERA259892 FAW259882:FAW259892 FKS259882:FKS259892 FUO259882:FUO259892 GEK259882:GEK259892 GOG259882:GOG259892 GYC259882:GYC259892 HHY259882:HHY259892 HRU259882:HRU259892 IBQ259882:IBQ259892 ILM259882:ILM259892 IVI259882:IVI259892 JFE259882:JFE259892 JPA259882:JPA259892 JYW259882:JYW259892 KIS259882:KIS259892 KSO259882:KSO259892 LCK259882:LCK259892 LMG259882:LMG259892 LWC259882:LWC259892 MFY259882:MFY259892 MPU259882:MPU259892 MZQ259882:MZQ259892 NJM259882:NJM259892 NTI259882:NTI259892 ODE259882:ODE259892 ONA259882:ONA259892 OWW259882:OWW259892 PGS259882:PGS259892 PQO259882:PQO259892 QAK259882:QAK259892 QKG259882:QKG259892 QUC259882:QUC259892 RDY259882:RDY259892 RNU259882:RNU259892 RXQ259882:RXQ259892 SHM259882:SHM259892 SRI259882:SRI259892 TBE259882:TBE259892 TLA259882:TLA259892 TUW259882:TUW259892 UES259882:UES259892 UOO259882:UOO259892 UYK259882:UYK259892 VIG259882:VIG259892 VSC259882:VSC259892 WBY259882:WBY259892 WLU259882:WLU259892 WVQ259882:WVQ259892 I325418:I325428 JE325418:JE325428 TA325418:TA325428 ACW325418:ACW325428 AMS325418:AMS325428 AWO325418:AWO325428 BGK325418:BGK325428 BQG325418:BQG325428 CAC325418:CAC325428 CJY325418:CJY325428 CTU325418:CTU325428 DDQ325418:DDQ325428 DNM325418:DNM325428 DXI325418:DXI325428 EHE325418:EHE325428 ERA325418:ERA325428 FAW325418:FAW325428 FKS325418:FKS325428 FUO325418:FUO325428 GEK325418:GEK325428 GOG325418:GOG325428 GYC325418:GYC325428 HHY325418:HHY325428 HRU325418:HRU325428 IBQ325418:IBQ325428 ILM325418:ILM325428 IVI325418:IVI325428 JFE325418:JFE325428 JPA325418:JPA325428 JYW325418:JYW325428 KIS325418:KIS325428 KSO325418:KSO325428 LCK325418:LCK325428 LMG325418:LMG325428 LWC325418:LWC325428 MFY325418:MFY325428 MPU325418:MPU325428 MZQ325418:MZQ325428 NJM325418:NJM325428 NTI325418:NTI325428 ODE325418:ODE325428 ONA325418:ONA325428 OWW325418:OWW325428 PGS325418:PGS325428 PQO325418:PQO325428 QAK325418:QAK325428 QKG325418:QKG325428 QUC325418:QUC325428 RDY325418:RDY325428 RNU325418:RNU325428 RXQ325418:RXQ325428 SHM325418:SHM325428 SRI325418:SRI325428 TBE325418:TBE325428 TLA325418:TLA325428 TUW325418:TUW325428 UES325418:UES325428 UOO325418:UOO325428 UYK325418:UYK325428 VIG325418:VIG325428 VSC325418:VSC325428 WBY325418:WBY325428 WLU325418:WLU325428 WVQ325418:WVQ325428 I390954:I390964 JE390954:JE390964 TA390954:TA390964 ACW390954:ACW390964 AMS390954:AMS390964 AWO390954:AWO390964 BGK390954:BGK390964 BQG390954:BQG390964 CAC390954:CAC390964 CJY390954:CJY390964 CTU390954:CTU390964 DDQ390954:DDQ390964 DNM390954:DNM390964 DXI390954:DXI390964 EHE390954:EHE390964 ERA390954:ERA390964 FAW390954:FAW390964 FKS390954:FKS390964 FUO390954:FUO390964 GEK390954:GEK390964 GOG390954:GOG390964 GYC390954:GYC390964 HHY390954:HHY390964 HRU390954:HRU390964 IBQ390954:IBQ390964 ILM390954:ILM390964 IVI390954:IVI390964 JFE390954:JFE390964 JPA390954:JPA390964 JYW390954:JYW390964 KIS390954:KIS390964 KSO390954:KSO390964 LCK390954:LCK390964 LMG390954:LMG390964 LWC390954:LWC390964 MFY390954:MFY390964 MPU390954:MPU390964 MZQ390954:MZQ390964 NJM390954:NJM390964 NTI390954:NTI390964 ODE390954:ODE390964 ONA390954:ONA390964 OWW390954:OWW390964 PGS390954:PGS390964 PQO390954:PQO390964 QAK390954:QAK390964 QKG390954:QKG390964 QUC390954:QUC390964 RDY390954:RDY390964 RNU390954:RNU390964 RXQ390954:RXQ390964 SHM390954:SHM390964 SRI390954:SRI390964 TBE390954:TBE390964 TLA390954:TLA390964 TUW390954:TUW390964 UES390954:UES390964 UOO390954:UOO390964 UYK390954:UYK390964 VIG390954:VIG390964 VSC390954:VSC390964 WBY390954:WBY390964 WLU390954:WLU390964 WVQ390954:WVQ390964 I456490:I456500 JE456490:JE456500 TA456490:TA456500 ACW456490:ACW456500 AMS456490:AMS456500 AWO456490:AWO456500 BGK456490:BGK456500 BQG456490:BQG456500 CAC456490:CAC456500 CJY456490:CJY456500 CTU456490:CTU456500 DDQ456490:DDQ456500 DNM456490:DNM456500 DXI456490:DXI456500 EHE456490:EHE456500 ERA456490:ERA456500 FAW456490:FAW456500 FKS456490:FKS456500 FUO456490:FUO456500 GEK456490:GEK456500 GOG456490:GOG456500 GYC456490:GYC456500 HHY456490:HHY456500 HRU456490:HRU456500 IBQ456490:IBQ456500 ILM456490:ILM456500 IVI456490:IVI456500 JFE456490:JFE456500 JPA456490:JPA456500 JYW456490:JYW456500 KIS456490:KIS456500 KSO456490:KSO456500 LCK456490:LCK456500 LMG456490:LMG456500 LWC456490:LWC456500 MFY456490:MFY456500 MPU456490:MPU456500 MZQ456490:MZQ456500 NJM456490:NJM456500 NTI456490:NTI456500 ODE456490:ODE456500 ONA456490:ONA456500 OWW456490:OWW456500 PGS456490:PGS456500 PQO456490:PQO456500 QAK456490:QAK456500 QKG456490:QKG456500 QUC456490:QUC456500 RDY456490:RDY456500 RNU456490:RNU456500 RXQ456490:RXQ456500 SHM456490:SHM456500 SRI456490:SRI456500 TBE456490:TBE456500 TLA456490:TLA456500 TUW456490:TUW456500 UES456490:UES456500 UOO456490:UOO456500 UYK456490:UYK456500 VIG456490:VIG456500 VSC456490:VSC456500 WBY456490:WBY456500 WLU456490:WLU456500 WVQ456490:WVQ456500 I522026:I522036 JE522026:JE522036 TA522026:TA522036 ACW522026:ACW522036 AMS522026:AMS522036 AWO522026:AWO522036 BGK522026:BGK522036 BQG522026:BQG522036 CAC522026:CAC522036 CJY522026:CJY522036 CTU522026:CTU522036 DDQ522026:DDQ522036 DNM522026:DNM522036 DXI522026:DXI522036 EHE522026:EHE522036 ERA522026:ERA522036 FAW522026:FAW522036 FKS522026:FKS522036 FUO522026:FUO522036 GEK522026:GEK522036 GOG522026:GOG522036 GYC522026:GYC522036 HHY522026:HHY522036 HRU522026:HRU522036 IBQ522026:IBQ522036 ILM522026:ILM522036 IVI522026:IVI522036 JFE522026:JFE522036 JPA522026:JPA522036 JYW522026:JYW522036 KIS522026:KIS522036 KSO522026:KSO522036 LCK522026:LCK522036 LMG522026:LMG522036 LWC522026:LWC522036 MFY522026:MFY522036 MPU522026:MPU522036 MZQ522026:MZQ522036 NJM522026:NJM522036 NTI522026:NTI522036 ODE522026:ODE522036 ONA522026:ONA522036 OWW522026:OWW522036 PGS522026:PGS522036 PQO522026:PQO522036 QAK522026:QAK522036 QKG522026:QKG522036 QUC522026:QUC522036 RDY522026:RDY522036 RNU522026:RNU522036 RXQ522026:RXQ522036 SHM522026:SHM522036 SRI522026:SRI522036 TBE522026:TBE522036 TLA522026:TLA522036 TUW522026:TUW522036 UES522026:UES522036 UOO522026:UOO522036 UYK522026:UYK522036 VIG522026:VIG522036 VSC522026:VSC522036 WBY522026:WBY522036 WLU522026:WLU522036 WVQ522026:WVQ522036 I587562:I587572 JE587562:JE587572 TA587562:TA587572 ACW587562:ACW587572 AMS587562:AMS587572 AWO587562:AWO587572 BGK587562:BGK587572 BQG587562:BQG587572 CAC587562:CAC587572 CJY587562:CJY587572 CTU587562:CTU587572 DDQ587562:DDQ587572 DNM587562:DNM587572 DXI587562:DXI587572 EHE587562:EHE587572 ERA587562:ERA587572 FAW587562:FAW587572 FKS587562:FKS587572 FUO587562:FUO587572 GEK587562:GEK587572 GOG587562:GOG587572 GYC587562:GYC587572 HHY587562:HHY587572 HRU587562:HRU587572 IBQ587562:IBQ587572 ILM587562:ILM587572 IVI587562:IVI587572 JFE587562:JFE587572 JPA587562:JPA587572 JYW587562:JYW587572 KIS587562:KIS587572 KSO587562:KSO587572 LCK587562:LCK587572 LMG587562:LMG587572 LWC587562:LWC587572 MFY587562:MFY587572 MPU587562:MPU587572 MZQ587562:MZQ587572 NJM587562:NJM587572 NTI587562:NTI587572 ODE587562:ODE587572 ONA587562:ONA587572 OWW587562:OWW587572 PGS587562:PGS587572 PQO587562:PQO587572 QAK587562:QAK587572 QKG587562:QKG587572 QUC587562:QUC587572 RDY587562:RDY587572 RNU587562:RNU587572 RXQ587562:RXQ587572 SHM587562:SHM587572 SRI587562:SRI587572 TBE587562:TBE587572 TLA587562:TLA587572 TUW587562:TUW587572 UES587562:UES587572 UOO587562:UOO587572 UYK587562:UYK587572 VIG587562:VIG587572 VSC587562:VSC587572 WBY587562:WBY587572 WLU587562:WLU587572 WVQ587562:WVQ587572 I653098:I653108 JE653098:JE653108 TA653098:TA653108 ACW653098:ACW653108 AMS653098:AMS653108 AWO653098:AWO653108 BGK653098:BGK653108 BQG653098:BQG653108 CAC653098:CAC653108 CJY653098:CJY653108 CTU653098:CTU653108 DDQ653098:DDQ653108 DNM653098:DNM653108 DXI653098:DXI653108 EHE653098:EHE653108 ERA653098:ERA653108 FAW653098:FAW653108 FKS653098:FKS653108 FUO653098:FUO653108 GEK653098:GEK653108 GOG653098:GOG653108 GYC653098:GYC653108 HHY653098:HHY653108 HRU653098:HRU653108 IBQ653098:IBQ653108 ILM653098:ILM653108 IVI653098:IVI653108 JFE653098:JFE653108 JPA653098:JPA653108 JYW653098:JYW653108 KIS653098:KIS653108 KSO653098:KSO653108 LCK653098:LCK653108 LMG653098:LMG653108 LWC653098:LWC653108 MFY653098:MFY653108 MPU653098:MPU653108 MZQ653098:MZQ653108 NJM653098:NJM653108 NTI653098:NTI653108 ODE653098:ODE653108 ONA653098:ONA653108 OWW653098:OWW653108 PGS653098:PGS653108 PQO653098:PQO653108 QAK653098:QAK653108 QKG653098:QKG653108 QUC653098:QUC653108 RDY653098:RDY653108 RNU653098:RNU653108 RXQ653098:RXQ653108 SHM653098:SHM653108 SRI653098:SRI653108 TBE653098:TBE653108 TLA653098:TLA653108 TUW653098:TUW653108 UES653098:UES653108 UOO653098:UOO653108 UYK653098:UYK653108 VIG653098:VIG653108 VSC653098:VSC653108 WBY653098:WBY653108 WLU653098:WLU653108 WVQ653098:WVQ653108 I718634:I718644 JE718634:JE718644 TA718634:TA718644 ACW718634:ACW718644 AMS718634:AMS718644 AWO718634:AWO718644 BGK718634:BGK718644 BQG718634:BQG718644 CAC718634:CAC718644 CJY718634:CJY718644 CTU718634:CTU718644 DDQ718634:DDQ718644 DNM718634:DNM718644 DXI718634:DXI718644 EHE718634:EHE718644 ERA718634:ERA718644 FAW718634:FAW718644 FKS718634:FKS718644 FUO718634:FUO718644 GEK718634:GEK718644 GOG718634:GOG718644 GYC718634:GYC718644 HHY718634:HHY718644 HRU718634:HRU718644 IBQ718634:IBQ718644 ILM718634:ILM718644 IVI718634:IVI718644 JFE718634:JFE718644 JPA718634:JPA718644 JYW718634:JYW718644 KIS718634:KIS718644 KSO718634:KSO718644 LCK718634:LCK718644 LMG718634:LMG718644 LWC718634:LWC718644 MFY718634:MFY718644 MPU718634:MPU718644 MZQ718634:MZQ718644 NJM718634:NJM718644 NTI718634:NTI718644 ODE718634:ODE718644 ONA718634:ONA718644 OWW718634:OWW718644 PGS718634:PGS718644 PQO718634:PQO718644 QAK718634:QAK718644 QKG718634:QKG718644 QUC718634:QUC718644 RDY718634:RDY718644 RNU718634:RNU718644 RXQ718634:RXQ718644 SHM718634:SHM718644 SRI718634:SRI718644 TBE718634:TBE718644 TLA718634:TLA718644 TUW718634:TUW718644 UES718634:UES718644 UOO718634:UOO718644 UYK718634:UYK718644 VIG718634:VIG718644 VSC718634:VSC718644 WBY718634:WBY718644 WLU718634:WLU718644 WVQ718634:WVQ718644 I784170:I784180 JE784170:JE784180 TA784170:TA784180 ACW784170:ACW784180 AMS784170:AMS784180 AWO784170:AWO784180 BGK784170:BGK784180 BQG784170:BQG784180 CAC784170:CAC784180 CJY784170:CJY784180 CTU784170:CTU784180 DDQ784170:DDQ784180 DNM784170:DNM784180 DXI784170:DXI784180 EHE784170:EHE784180 ERA784170:ERA784180 FAW784170:FAW784180 FKS784170:FKS784180 FUO784170:FUO784180 GEK784170:GEK784180 GOG784170:GOG784180 GYC784170:GYC784180 HHY784170:HHY784180 HRU784170:HRU784180 IBQ784170:IBQ784180 ILM784170:ILM784180 IVI784170:IVI784180 JFE784170:JFE784180 JPA784170:JPA784180 JYW784170:JYW784180 KIS784170:KIS784180 KSO784170:KSO784180 LCK784170:LCK784180 LMG784170:LMG784180 LWC784170:LWC784180 MFY784170:MFY784180 MPU784170:MPU784180 MZQ784170:MZQ784180 NJM784170:NJM784180 NTI784170:NTI784180 ODE784170:ODE784180 ONA784170:ONA784180 OWW784170:OWW784180 PGS784170:PGS784180 PQO784170:PQO784180 QAK784170:QAK784180 QKG784170:QKG784180 QUC784170:QUC784180 RDY784170:RDY784180 RNU784170:RNU784180 RXQ784170:RXQ784180 SHM784170:SHM784180 SRI784170:SRI784180 TBE784170:TBE784180 TLA784170:TLA784180 TUW784170:TUW784180 UES784170:UES784180 UOO784170:UOO784180 UYK784170:UYK784180 VIG784170:VIG784180 VSC784170:VSC784180 WBY784170:WBY784180 WLU784170:WLU784180 WVQ784170:WVQ784180 I849706:I849716 JE849706:JE849716 TA849706:TA849716 ACW849706:ACW849716 AMS849706:AMS849716 AWO849706:AWO849716 BGK849706:BGK849716 BQG849706:BQG849716 CAC849706:CAC849716 CJY849706:CJY849716 CTU849706:CTU849716 DDQ849706:DDQ849716 DNM849706:DNM849716 DXI849706:DXI849716 EHE849706:EHE849716 ERA849706:ERA849716 FAW849706:FAW849716 FKS849706:FKS849716 FUO849706:FUO849716 GEK849706:GEK849716 GOG849706:GOG849716 GYC849706:GYC849716 HHY849706:HHY849716 HRU849706:HRU849716 IBQ849706:IBQ849716 ILM849706:ILM849716 IVI849706:IVI849716 JFE849706:JFE849716 JPA849706:JPA849716 JYW849706:JYW849716 KIS849706:KIS849716 KSO849706:KSO849716 LCK849706:LCK849716 LMG849706:LMG849716 LWC849706:LWC849716 MFY849706:MFY849716 MPU849706:MPU849716 MZQ849706:MZQ849716 NJM849706:NJM849716 NTI849706:NTI849716 ODE849706:ODE849716 ONA849706:ONA849716 OWW849706:OWW849716 PGS849706:PGS849716 PQO849706:PQO849716 QAK849706:QAK849716 QKG849706:QKG849716 QUC849706:QUC849716 RDY849706:RDY849716 RNU849706:RNU849716 RXQ849706:RXQ849716 SHM849706:SHM849716 SRI849706:SRI849716 TBE849706:TBE849716 TLA849706:TLA849716 TUW849706:TUW849716 UES849706:UES849716 UOO849706:UOO849716 UYK849706:UYK849716 VIG849706:VIG849716 VSC849706:VSC849716 WBY849706:WBY849716 WLU849706:WLU849716 WVQ849706:WVQ849716 I915242:I915252 JE915242:JE915252 TA915242:TA915252 ACW915242:ACW915252 AMS915242:AMS915252 AWO915242:AWO915252 BGK915242:BGK915252 BQG915242:BQG915252 CAC915242:CAC915252 CJY915242:CJY915252 CTU915242:CTU915252 DDQ915242:DDQ915252 DNM915242:DNM915252 DXI915242:DXI915252 EHE915242:EHE915252 ERA915242:ERA915252 FAW915242:FAW915252 FKS915242:FKS915252 FUO915242:FUO915252 GEK915242:GEK915252 GOG915242:GOG915252 GYC915242:GYC915252 HHY915242:HHY915252 HRU915242:HRU915252 IBQ915242:IBQ915252 ILM915242:ILM915252 IVI915242:IVI915252 JFE915242:JFE915252 JPA915242:JPA915252 JYW915242:JYW915252 KIS915242:KIS915252 KSO915242:KSO915252 LCK915242:LCK915252 LMG915242:LMG915252 LWC915242:LWC915252 MFY915242:MFY915252 MPU915242:MPU915252 MZQ915242:MZQ915252 NJM915242:NJM915252 NTI915242:NTI915252 ODE915242:ODE915252 ONA915242:ONA915252 OWW915242:OWW915252 PGS915242:PGS915252 PQO915242:PQO915252 QAK915242:QAK915252 QKG915242:QKG915252 QUC915242:QUC915252 RDY915242:RDY915252 RNU915242:RNU915252 RXQ915242:RXQ915252 SHM915242:SHM915252 SRI915242:SRI915252 TBE915242:TBE915252 TLA915242:TLA915252 TUW915242:TUW915252 UES915242:UES915252 UOO915242:UOO915252 UYK915242:UYK915252 VIG915242:VIG915252 VSC915242:VSC915252 WBY915242:WBY915252 WLU915242:WLU915252 WVQ915242:WVQ915252 I980778:I980788 JE980778:JE980788 TA980778:TA980788 ACW980778:ACW980788 AMS980778:AMS980788 AWO980778:AWO980788 BGK980778:BGK980788 BQG980778:BQG980788 CAC980778:CAC980788 CJY980778:CJY980788 CTU980778:CTU980788 DDQ980778:DDQ980788 DNM980778:DNM980788 DXI980778:DXI980788 EHE980778:EHE980788 ERA980778:ERA980788 FAW980778:FAW980788 FKS980778:FKS980788 FUO980778:FUO980788 GEK980778:GEK980788 GOG980778:GOG980788 GYC980778:GYC980788 HHY980778:HHY980788 HRU980778:HRU980788 IBQ980778:IBQ980788 ILM980778:ILM980788 IVI980778:IVI980788 JFE980778:JFE980788 JPA980778:JPA980788 JYW980778:JYW980788 KIS980778:KIS980788 KSO980778:KSO980788 LCK980778:LCK980788 LMG980778:LMG980788 LWC980778:LWC980788 MFY980778:MFY980788 MPU980778:MPU980788 MZQ980778:MZQ980788 NJM980778:NJM980788 NTI980778:NTI980788 ODE980778:ODE980788 ONA980778:ONA980788 OWW980778:OWW980788 PGS980778:PGS980788 PQO980778:PQO980788 QAK980778:QAK980788 QKG980778:QKG980788 QUC980778:QUC980788 RDY980778:RDY980788 RNU980778:RNU980788 RXQ980778:RXQ980788 SHM980778:SHM980788 SRI980778:SRI980788 TBE980778:TBE980788 TLA980778:TLA980788 TUW980778:TUW980788 UES980778:UES980788 UOO980778:UOO980788 UYK980778:UYK980788 VIG980778:VIG980788 VSC980778:VSC980788 WBY980778:WBY980788 WLU980778:WLU980788 I3:I13">
      <formula1>$AI$3:$AI$17</formula1>
    </dataValidation>
    <dataValidation type="list" allowBlank="1" showInputMessage="1" showErrorMessage="1" sqref="WVQ980789:WVQ980837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3285:I63333 JE63285:JE63333 TA63285:TA63333 ACW63285:ACW63333 AMS63285:AMS63333 AWO63285:AWO63333 BGK63285:BGK63333 BQG63285:BQG63333 CAC63285:CAC63333 CJY63285:CJY63333 CTU63285:CTU63333 DDQ63285:DDQ63333 DNM63285:DNM63333 DXI63285:DXI63333 EHE63285:EHE63333 ERA63285:ERA63333 FAW63285:FAW63333 FKS63285:FKS63333 FUO63285:FUO63333 GEK63285:GEK63333 GOG63285:GOG63333 GYC63285:GYC63333 HHY63285:HHY63333 HRU63285:HRU63333 IBQ63285:IBQ63333 ILM63285:ILM63333 IVI63285:IVI63333 JFE63285:JFE63333 JPA63285:JPA63333 JYW63285:JYW63333 KIS63285:KIS63333 KSO63285:KSO63333 LCK63285:LCK63333 LMG63285:LMG63333 LWC63285:LWC63333 MFY63285:MFY63333 MPU63285:MPU63333 MZQ63285:MZQ63333 NJM63285:NJM63333 NTI63285:NTI63333 ODE63285:ODE63333 ONA63285:ONA63333 OWW63285:OWW63333 PGS63285:PGS63333 PQO63285:PQO63333 QAK63285:QAK63333 QKG63285:QKG63333 QUC63285:QUC63333 RDY63285:RDY63333 RNU63285:RNU63333 RXQ63285:RXQ63333 SHM63285:SHM63333 SRI63285:SRI63333 TBE63285:TBE63333 TLA63285:TLA63333 TUW63285:TUW63333 UES63285:UES63333 UOO63285:UOO63333 UYK63285:UYK63333 VIG63285:VIG63333 VSC63285:VSC63333 WBY63285:WBY63333 WLU63285:WLU63333 WVQ63285:WVQ63333 I128821:I128869 JE128821:JE128869 TA128821:TA128869 ACW128821:ACW128869 AMS128821:AMS128869 AWO128821:AWO128869 BGK128821:BGK128869 BQG128821:BQG128869 CAC128821:CAC128869 CJY128821:CJY128869 CTU128821:CTU128869 DDQ128821:DDQ128869 DNM128821:DNM128869 DXI128821:DXI128869 EHE128821:EHE128869 ERA128821:ERA128869 FAW128821:FAW128869 FKS128821:FKS128869 FUO128821:FUO128869 GEK128821:GEK128869 GOG128821:GOG128869 GYC128821:GYC128869 HHY128821:HHY128869 HRU128821:HRU128869 IBQ128821:IBQ128869 ILM128821:ILM128869 IVI128821:IVI128869 JFE128821:JFE128869 JPA128821:JPA128869 JYW128821:JYW128869 KIS128821:KIS128869 KSO128821:KSO128869 LCK128821:LCK128869 LMG128821:LMG128869 LWC128821:LWC128869 MFY128821:MFY128869 MPU128821:MPU128869 MZQ128821:MZQ128869 NJM128821:NJM128869 NTI128821:NTI128869 ODE128821:ODE128869 ONA128821:ONA128869 OWW128821:OWW128869 PGS128821:PGS128869 PQO128821:PQO128869 QAK128821:QAK128869 QKG128821:QKG128869 QUC128821:QUC128869 RDY128821:RDY128869 RNU128821:RNU128869 RXQ128821:RXQ128869 SHM128821:SHM128869 SRI128821:SRI128869 TBE128821:TBE128869 TLA128821:TLA128869 TUW128821:TUW128869 UES128821:UES128869 UOO128821:UOO128869 UYK128821:UYK128869 VIG128821:VIG128869 VSC128821:VSC128869 WBY128821:WBY128869 WLU128821:WLU128869 WVQ128821:WVQ128869 I194357:I194405 JE194357:JE194405 TA194357:TA194405 ACW194357:ACW194405 AMS194357:AMS194405 AWO194357:AWO194405 BGK194357:BGK194405 BQG194357:BQG194405 CAC194357:CAC194405 CJY194357:CJY194405 CTU194357:CTU194405 DDQ194357:DDQ194405 DNM194357:DNM194405 DXI194357:DXI194405 EHE194357:EHE194405 ERA194357:ERA194405 FAW194357:FAW194405 FKS194357:FKS194405 FUO194357:FUO194405 GEK194357:GEK194405 GOG194357:GOG194405 GYC194357:GYC194405 HHY194357:HHY194405 HRU194357:HRU194405 IBQ194357:IBQ194405 ILM194357:ILM194405 IVI194357:IVI194405 JFE194357:JFE194405 JPA194357:JPA194405 JYW194357:JYW194405 KIS194357:KIS194405 KSO194357:KSO194405 LCK194357:LCK194405 LMG194357:LMG194405 LWC194357:LWC194405 MFY194357:MFY194405 MPU194357:MPU194405 MZQ194357:MZQ194405 NJM194357:NJM194405 NTI194357:NTI194405 ODE194357:ODE194405 ONA194357:ONA194405 OWW194357:OWW194405 PGS194357:PGS194405 PQO194357:PQO194405 QAK194357:QAK194405 QKG194357:QKG194405 QUC194357:QUC194405 RDY194357:RDY194405 RNU194357:RNU194405 RXQ194357:RXQ194405 SHM194357:SHM194405 SRI194357:SRI194405 TBE194357:TBE194405 TLA194357:TLA194405 TUW194357:TUW194405 UES194357:UES194405 UOO194357:UOO194405 UYK194357:UYK194405 VIG194357:VIG194405 VSC194357:VSC194405 WBY194357:WBY194405 WLU194357:WLU194405 WVQ194357:WVQ194405 I259893:I259941 JE259893:JE259941 TA259893:TA259941 ACW259893:ACW259941 AMS259893:AMS259941 AWO259893:AWO259941 BGK259893:BGK259941 BQG259893:BQG259941 CAC259893:CAC259941 CJY259893:CJY259941 CTU259893:CTU259941 DDQ259893:DDQ259941 DNM259893:DNM259941 DXI259893:DXI259941 EHE259893:EHE259941 ERA259893:ERA259941 FAW259893:FAW259941 FKS259893:FKS259941 FUO259893:FUO259941 GEK259893:GEK259941 GOG259893:GOG259941 GYC259893:GYC259941 HHY259893:HHY259941 HRU259893:HRU259941 IBQ259893:IBQ259941 ILM259893:ILM259941 IVI259893:IVI259941 JFE259893:JFE259941 JPA259893:JPA259941 JYW259893:JYW259941 KIS259893:KIS259941 KSO259893:KSO259941 LCK259893:LCK259941 LMG259893:LMG259941 LWC259893:LWC259941 MFY259893:MFY259941 MPU259893:MPU259941 MZQ259893:MZQ259941 NJM259893:NJM259941 NTI259893:NTI259941 ODE259893:ODE259941 ONA259893:ONA259941 OWW259893:OWW259941 PGS259893:PGS259941 PQO259893:PQO259941 QAK259893:QAK259941 QKG259893:QKG259941 QUC259893:QUC259941 RDY259893:RDY259941 RNU259893:RNU259941 RXQ259893:RXQ259941 SHM259893:SHM259941 SRI259893:SRI259941 TBE259893:TBE259941 TLA259893:TLA259941 TUW259893:TUW259941 UES259893:UES259941 UOO259893:UOO259941 UYK259893:UYK259941 VIG259893:VIG259941 VSC259893:VSC259941 WBY259893:WBY259941 WLU259893:WLU259941 WVQ259893:WVQ259941 I325429:I325477 JE325429:JE325477 TA325429:TA325477 ACW325429:ACW325477 AMS325429:AMS325477 AWO325429:AWO325477 BGK325429:BGK325477 BQG325429:BQG325477 CAC325429:CAC325477 CJY325429:CJY325477 CTU325429:CTU325477 DDQ325429:DDQ325477 DNM325429:DNM325477 DXI325429:DXI325477 EHE325429:EHE325477 ERA325429:ERA325477 FAW325429:FAW325477 FKS325429:FKS325477 FUO325429:FUO325477 GEK325429:GEK325477 GOG325429:GOG325477 GYC325429:GYC325477 HHY325429:HHY325477 HRU325429:HRU325477 IBQ325429:IBQ325477 ILM325429:ILM325477 IVI325429:IVI325477 JFE325429:JFE325477 JPA325429:JPA325477 JYW325429:JYW325477 KIS325429:KIS325477 KSO325429:KSO325477 LCK325429:LCK325477 LMG325429:LMG325477 LWC325429:LWC325477 MFY325429:MFY325477 MPU325429:MPU325477 MZQ325429:MZQ325477 NJM325429:NJM325477 NTI325429:NTI325477 ODE325429:ODE325477 ONA325429:ONA325477 OWW325429:OWW325477 PGS325429:PGS325477 PQO325429:PQO325477 QAK325429:QAK325477 QKG325429:QKG325477 QUC325429:QUC325477 RDY325429:RDY325477 RNU325429:RNU325477 RXQ325429:RXQ325477 SHM325429:SHM325477 SRI325429:SRI325477 TBE325429:TBE325477 TLA325429:TLA325477 TUW325429:TUW325477 UES325429:UES325477 UOO325429:UOO325477 UYK325429:UYK325477 VIG325429:VIG325477 VSC325429:VSC325477 WBY325429:WBY325477 WLU325429:WLU325477 WVQ325429:WVQ325477 I390965:I391013 JE390965:JE391013 TA390965:TA391013 ACW390965:ACW391013 AMS390965:AMS391013 AWO390965:AWO391013 BGK390965:BGK391013 BQG390965:BQG391013 CAC390965:CAC391013 CJY390965:CJY391013 CTU390965:CTU391013 DDQ390965:DDQ391013 DNM390965:DNM391013 DXI390965:DXI391013 EHE390965:EHE391013 ERA390965:ERA391013 FAW390965:FAW391013 FKS390965:FKS391013 FUO390965:FUO391013 GEK390965:GEK391013 GOG390965:GOG391013 GYC390965:GYC391013 HHY390965:HHY391013 HRU390965:HRU391013 IBQ390965:IBQ391013 ILM390965:ILM391013 IVI390965:IVI391013 JFE390965:JFE391013 JPA390965:JPA391013 JYW390965:JYW391013 KIS390965:KIS391013 KSO390965:KSO391013 LCK390965:LCK391013 LMG390965:LMG391013 LWC390965:LWC391013 MFY390965:MFY391013 MPU390965:MPU391013 MZQ390965:MZQ391013 NJM390965:NJM391013 NTI390965:NTI391013 ODE390965:ODE391013 ONA390965:ONA391013 OWW390965:OWW391013 PGS390965:PGS391013 PQO390965:PQO391013 QAK390965:QAK391013 QKG390965:QKG391013 QUC390965:QUC391013 RDY390965:RDY391013 RNU390965:RNU391013 RXQ390965:RXQ391013 SHM390965:SHM391013 SRI390965:SRI391013 TBE390965:TBE391013 TLA390965:TLA391013 TUW390965:TUW391013 UES390965:UES391013 UOO390965:UOO391013 UYK390965:UYK391013 VIG390965:VIG391013 VSC390965:VSC391013 WBY390965:WBY391013 WLU390965:WLU391013 WVQ390965:WVQ391013 I456501:I456549 JE456501:JE456549 TA456501:TA456549 ACW456501:ACW456549 AMS456501:AMS456549 AWO456501:AWO456549 BGK456501:BGK456549 BQG456501:BQG456549 CAC456501:CAC456549 CJY456501:CJY456549 CTU456501:CTU456549 DDQ456501:DDQ456549 DNM456501:DNM456549 DXI456501:DXI456549 EHE456501:EHE456549 ERA456501:ERA456549 FAW456501:FAW456549 FKS456501:FKS456549 FUO456501:FUO456549 GEK456501:GEK456549 GOG456501:GOG456549 GYC456501:GYC456549 HHY456501:HHY456549 HRU456501:HRU456549 IBQ456501:IBQ456549 ILM456501:ILM456549 IVI456501:IVI456549 JFE456501:JFE456549 JPA456501:JPA456549 JYW456501:JYW456549 KIS456501:KIS456549 KSO456501:KSO456549 LCK456501:LCK456549 LMG456501:LMG456549 LWC456501:LWC456549 MFY456501:MFY456549 MPU456501:MPU456549 MZQ456501:MZQ456549 NJM456501:NJM456549 NTI456501:NTI456549 ODE456501:ODE456549 ONA456501:ONA456549 OWW456501:OWW456549 PGS456501:PGS456549 PQO456501:PQO456549 QAK456501:QAK456549 QKG456501:QKG456549 QUC456501:QUC456549 RDY456501:RDY456549 RNU456501:RNU456549 RXQ456501:RXQ456549 SHM456501:SHM456549 SRI456501:SRI456549 TBE456501:TBE456549 TLA456501:TLA456549 TUW456501:TUW456549 UES456501:UES456549 UOO456501:UOO456549 UYK456501:UYK456549 VIG456501:VIG456549 VSC456501:VSC456549 WBY456501:WBY456549 WLU456501:WLU456549 WVQ456501:WVQ456549 I522037:I522085 JE522037:JE522085 TA522037:TA522085 ACW522037:ACW522085 AMS522037:AMS522085 AWO522037:AWO522085 BGK522037:BGK522085 BQG522037:BQG522085 CAC522037:CAC522085 CJY522037:CJY522085 CTU522037:CTU522085 DDQ522037:DDQ522085 DNM522037:DNM522085 DXI522037:DXI522085 EHE522037:EHE522085 ERA522037:ERA522085 FAW522037:FAW522085 FKS522037:FKS522085 FUO522037:FUO522085 GEK522037:GEK522085 GOG522037:GOG522085 GYC522037:GYC522085 HHY522037:HHY522085 HRU522037:HRU522085 IBQ522037:IBQ522085 ILM522037:ILM522085 IVI522037:IVI522085 JFE522037:JFE522085 JPA522037:JPA522085 JYW522037:JYW522085 KIS522037:KIS522085 KSO522037:KSO522085 LCK522037:LCK522085 LMG522037:LMG522085 LWC522037:LWC522085 MFY522037:MFY522085 MPU522037:MPU522085 MZQ522037:MZQ522085 NJM522037:NJM522085 NTI522037:NTI522085 ODE522037:ODE522085 ONA522037:ONA522085 OWW522037:OWW522085 PGS522037:PGS522085 PQO522037:PQO522085 QAK522037:QAK522085 QKG522037:QKG522085 QUC522037:QUC522085 RDY522037:RDY522085 RNU522037:RNU522085 RXQ522037:RXQ522085 SHM522037:SHM522085 SRI522037:SRI522085 TBE522037:TBE522085 TLA522037:TLA522085 TUW522037:TUW522085 UES522037:UES522085 UOO522037:UOO522085 UYK522037:UYK522085 VIG522037:VIG522085 VSC522037:VSC522085 WBY522037:WBY522085 WLU522037:WLU522085 WVQ522037:WVQ522085 I587573:I587621 JE587573:JE587621 TA587573:TA587621 ACW587573:ACW587621 AMS587573:AMS587621 AWO587573:AWO587621 BGK587573:BGK587621 BQG587573:BQG587621 CAC587573:CAC587621 CJY587573:CJY587621 CTU587573:CTU587621 DDQ587573:DDQ587621 DNM587573:DNM587621 DXI587573:DXI587621 EHE587573:EHE587621 ERA587573:ERA587621 FAW587573:FAW587621 FKS587573:FKS587621 FUO587573:FUO587621 GEK587573:GEK587621 GOG587573:GOG587621 GYC587573:GYC587621 HHY587573:HHY587621 HRU587573:HRU587621 IBQ587573:IBQ587621 ILM587573:ILM587621 IVI587573:IVI587621 JFE587573:JFE587621 JPA587573:JPA587621 JYW587573:JYW587621 KIS587573:KIS587621 KSO587573:KSO587621 LCK587573:LCK587621 LMG587573:LMG587621 LWC587573:LWC587621 MFY587573:MFY587621 MPU587573:MPU587621 MZQ587573:MZQ587621 NJM587573:NJM587621 NTI587573:NTI587621 ODE587573:ODE587621 ONA587573:ONA587621 OWW587573:OWW587621 PGS587573:PGS587621 PQO587573:PQO587621 QAK587573:QAK587621 QKG587573:QKG587621 QUC587573:QUC587621 RDY587573:RDY587621 RNU587573:RNU587621 RXQ587573:RXQ587621 SHM587573:SHM587621 SRI587573:SRI587621 TBE587573:TBE587621 TLA587573:TLA587621 TUW587573:TUW587621 UES587573:UES587621 UOO587573:UOO587621 UYK587573:UYK587621 VIG587573:VIG587621 VSC587573:VSC587621 WBY587573:WBY587621 WLU587573:WLU587621 WVQ587573:WVQ587621 I653109:I653157 JE653109:JE653157 TA653109:TA653157 ACW653109:ACW653157 AMS653109:AMS653157 AWO653109:AWO653157 BGK653109:BGK653157 BQG653109:BQG653157 CAC653109:CAC653157 CJY653109:CJY653157 CTU653109:CTU653157 DDQ653109:DDQ653157 DNM653109:DNM653157 DXI653109:DXI653157 EHE653109:EHE653157 ERA653109:ERA653157 FAW653109:FAW653157 FKS653109:FKS653157 FUO653109:FUO653157 GEK653109:GEK653157 GOG653109:GOG653157 GYC653109:GYC653157 HHY653109:HHY653157 HRU653109:HRU653157 IBQ653109:IBQ653157 ILM653109:ILM653157 IVI653109:IVI653157 JFE653109:JFE653157 JPA653109:JPA653157 JYW653109:JYW653157 KIS653109:KIS653157 KSO653109:KSO653157 LCK653109:LCK653157 LMG653109:LMG653157 LWC653109:LWC653157 MFY653109:MFY653157 MPU653109:MPU653157 MZQ653109:MZQ653157 NJM653109:NJM653157 NTI653109:NTI653157 ODE653109:ODE653157 ONA653109:ONA653157 OWW653109:OWW653157 PGS653109:PGS653157 PQO653109:PQO653157 QAK653109:QAK653157 QKG653109:QKG653157 QUC653109:QUC653157 RDY653109:RDY653157 RNU653109:RNU653157 RXQ653109:RXQ653157 SHM653109:SHM653157 SRI653109:SRI653157 TBE653109:TBE653157 TLA653109:TLA653157 TUW653109:TUW653157 UES653109:UES653157 UOO653109:UOO653157 UYK653109:UYK653157 VIG653109:VIG653157 VSC653109:VSC653157 WBY653109:WBY653157 WLU653109:WLU653157 WVQ653109:WVQ653157 I718645:I718693 JE718645:JE718693 TA718645:TA718693 ACW718645:ACW718693 AMS718645:AMS718693 AWO718645:AWO718693 BGK718645:BGK718693 BQG718645:BQG718693 CAC718645:CAC718693 CJY718645:CJY718693 CTU718645:CTU718693 DDQ718645:DDQ718693 DNM718645:DNM718693 DXI718645:DXI718693 EHE718645:EHE718693 ERA718645:ERA718693 FAW718645:FAW718693 FKS718645:FKS718693 FUO718645:FUO718693 GEK718645:GEK718693 GOG718645:GOG718693 GYC718645:GYC718693 HHY718645:HHY718693 HRU718645:HRU718693 IBQ718645:IBQ718693 ILM718645:ILM718693 IVI718645:IVI718693 JFE718645:JFE718693 JPA718645:JPA718693 JYW718645:JYW718693 KIS718645:KIS718693 KSO718645:KSO718693 LCK718645:LCK718693 LMG718645:LMG718693 LWC718645:LWC718693 MFY718645:MFY718693 MPU718645:MPU718693 MZQ718645:MZQ718693 NJM718645:NJM718693 NTI718645:NTI718693 ODE718645:ODE718693 ONA718645:ONA718693 OWW718645:OWW718693 PGS718645:PGS718693 PQO718645:PQO718693 QAK718645:QAK718693 QKG718645:QKG718693 QUC718645:QUC718693 RDY718645:RDY718693 RNU718645:RNU718693 RXQ718645:RXQ718693 SHM718645:SHM718693 SRI718645:SRI718693 TBE718645:TBE718693 TLA718645:TLA718693 TUW718645:TUW718693 UES718645:UES718693 UOO718645:UOO718693 UYK718645:UYK718693 VIG718645:VIG718693 VSC718645:VSC718693 WBY718645:WBY718693 WLU718645:WLU718693 WVQ718645:WVQ718693 I784181:I784229 JE784181:JE784229 TA784181:TA784229 ACW784181:ACW784229 AMS784181:AMS784229 AWO784181:AWO784229 BGK784181:BGK784229 BQG784181:BQG784229 CAC784181:CAC784229 CJY784181:CJY784229 CTU784181:CTU784229 DDQ784181:DDQ784229 DNM784181:DNM784229 DXI784181:DXI784229 EHE784181:EHE784229 ERA784181:ERA784229 FAW784181:FAW784229 FKS784181:FKS784229 FUO784181:FUO784229 GEK784181:GEK784229 GOG784181:GOG784229 GYC784181:GYC784229 HHY784181:HHY784229 HRU784181:HRU784229 IBQ784181:IBQ784229 ILM784181:ILM784229 IVI784181:IVI784229 JFE784181:JFE784229 JPA784181:JPA784229 JYW784181:JYW784229 KIS784181:KIS784229 KSO784181:KSO784229 LCK784181:LCK784229 LMG784181:LMG784229 LWC784181:LWC784229 MFY784181:MFY784229 MPU784181:MPU784229 MZQ784181:MZQ784229 NJM784181:NJM784229 NTI784181:NTI784229 ODE784181:ODE784229 ONA784181:ONA784229 OWW784181:OWW784229 PGS784181:PGS784229 PQO784181:PQO784229 QAK784181:QAK784229 QKG784181:QKG784229 QUC784181:QUC784229 RDY784181:RDY784229 RNU784181:RNU784229 RXQ784181:RXQ784229 SHM784181:SHM784229 SRI784181:SRI784229 TBE784181:TBE784229 TLA784181:TLA784229 TUW784181:TUW784229 UES784181:UES784229 UOO784181:UOO784229 UYK784181:UYK784229 VIG784181:VIG784229 VSC784181:VSC784229 WBY784181:WBY784229 WLU784181:WLU784229 WVQ784181:WVQ784229 I849717:I849765 JE849717:JE849765 TA849717:TA849765 ACW849717:ACW849765 AMS849717:AMS849765 AWO849717:AWO849765 BGK849717:BGK849765 BQG849717:BQG849765 CAC849717:CAC849765 CJY849717:CJY849765 CTU849717:CTU849765 DDQ849717:DDQ849765 DNM849717:DNM849765 DXI849717:DXI849765 EHE849717:EHE849765 ERA849717:ERA849765 FAW849717:FAW849765 FKS849717:FKS849765 FUO849717:FUO849765 GEK849717:GEK849765 GOG849717:GOG849765 GYC849717:GYC849765 HHY849717:HHY849765 HRU849717:HRU849765 IBQ849717:IBQ849765 ILM849717:ILM849765 IVI849717:IVI849765 JFE849717:JFE849765 JPA849717:JPA849765 JYW849717:JYW849765 KIS849717:KIS849765 KSO849717:KSO849765 LCK849717:LCK849765 LMG849717:LMG849765 LWC849717:LWC849765 MFY849717:MFY849765 MPU849717:MPU849765 MZQ849717:MZQ849765 NJM849717:NJM849765 NTI849717:NTI849765 ODE849717:ODE849765 ONA849717:ONA849765 OWW849717:OWW849765 PGS849717:PGS849765 PQO849717:PQO849765 QAK849717:QAK849765 QKG849717:QKG849765 QUC849717:QUC849765 RDY849717:RDY849765 RNU849717:RNU849765 RXQ849717:RXQ849765 SHM849717:SHM849765 SRI849717:SRI849765 TBE849717:TBE849765 TLA849717:TLA849765 TUW849717:TUW849765 UES849717:UES849765 UOO849717:UOO849765 UYK849717:UYK849765 VIG849717:VIG849765 VSC849717:VSC849765 WBY849717:WBY849765 WLU849717:WLU849765 WVQ849717:WVQ849765 I915253:I915301 JE915253:JE915301 TA915253:TA915301 ACW915253:ACW915301 AMS915253:AMS915301 AWO915253:AWO915301 BGK915253:BGK915301 BQG915253:BQG915301 CAC915253:CAC915301 CJY915253:CJY915301 CTU915253:CTU915301 DDQ915253:DDQ915301 DNM915253:DNM915301 DXI915253:DXI915301 EHE915253:EHE915301 ERA915253:ERA915301 FAW915253:FAW915301 FKS915253:FKS915301 FUO915253:FUO915301 GEK915253:GEK915301 GOG915253:GOG915301 GYC915253:GYC915301 HHY915253:HHY915301 HRU915253:HRU915301 IBQ915253:IBQ915301 ILM915253:ILM915301 IVI915253:IVI915301 JFE915253:JFE915301 JPA915253:JPA915301 JYW915253:JYW915301 KIS915253:KIS915301 KSO915253:KSO915301 LCK915253:LCK915301 LMG915253:LMG915301 LWC915253:LWC915301 MFY915253:MFY915301 MPU915253:MPU915301 MZQ915253:MZQ915301 NJM915253:NJM915301 NTI915253:NTI915301 ODE915253:ODE915301 ONA915253:ONA915301 OWW915253:OWW915301 PGS915253:PGS915301 PQO915253:PQO915301 QAK915253:QAK915301 QKG915253:QKG915301 QUC915253:QUC915301 RDY915253:RDY915301 RNU915253:RNU915301 RXQ915253:RXQ915301 SHM915253:SHM915301 SRI915253:SRI915301 TBE915253:TBE915301 TLA915253:TLA915301 TUW915253:TUW915301 UES915253:UES915301 UOO915253:UOO915301 UYK915253:UYK915301 VIG915253:VIG915301 VSC915253:VSC915301 WBY915253:WBY915301 WLU915253:WLU915301 WVQ915253:WVQ915301 I980789:I980837 JE980789:JE980837 TA980789:TA980837 ACW980789:ACW980837 AMS980789:AMS980837 AWO980789:AWO980837 BGK980789:BGK980837 BQG980789:BQG980837 CAC980789:CAC980837 CJY980789:CJY980837 CTU980789:CTU980837 DDQ980789:DDQ980837 DNM980789:DNM980837 DXI980789:DXI980837 EHE980789:EHE980837 ERA980789:ERA980837 FAW980789:FAW980837 FKS980789:FKS980837 FUO980789:FUO980837 GEK980789:GEK980837 GOG980789:GOG980837 GYC980789:GYC980837 HHY980789:HHY980837 HRU980789:HRU980837 IBQ980789:IBQ980837 ILM980789:ILM980837 IVI980789:IVI980837 JFE980789:JFE980837 JPA980789:JPA980837 JYW980789:JYW980837 KIS980789:KIS980837 KSO980789:KSO980837 LCK980789:LCK980837 LMG980789:LMG980837 LWC980789:LWC980837 MFY980789:MFY980837 MPU980789:MPU980837 MZQ980789:MZQ980837 NJM980789:NJM980837 NTI980789:NTI980837 ODE980789:ODE980837 ONA980789:ONA980837 OWW980789:OWW980837 PGS980789:PGS980837 PQO980789:PQO980837 QAK980789:QAK980837 QKG980789:QKG980837 QUC980789:QUC980837 RDY980789:RDY980837 RNU980789:RNU980837 RXQ980789:RXQ980837 SHM980789:SHM980837 SRI980789:SRI980837 TBE980789:TBE980837 TLA980789:TLA980837 TUW980789:TUW980837 UES980789:UES980837 UOO980789:UOO980837 UYK980789:UYK980837 VIG980789:VIG980837 VSC980789:VSC980837 WBY980789:WBY980837 WLU980789:WLU980837 I14:I53">
      <formula1>$AI$3:$AI$16</formula1>
    </dataValidation>
    <dataValidation type="list" allowBlank="1" showInputMessage="1" showErrorMessage="1" sqref="WVL980789:WVL980837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3285:D63333 IZ63285:IZ63333 SV63285:SV63333 ACR63285:ACR63333 AMN63285:AMN63333 AWJ63285:AWJ63333 BGF63285:BGF63333 BQB63285:BQB63333 BZX63285:BZX63333 CJT63285:CJT63333 CTP63285:CTP63333 DDL63285:DDL63333 DNH63285:DNH63333 DXD63285:DXD63333 EGZ63285:EGZ63333 EQV63285:EQV63333 FAR63285:FAR63333 FKN63285:FKN63333 FUJ63285:FUJ63333 GEF63285:GEF63333 GOB63285:GOB63333 GXX63285:GXX63333 HHT63285:HHT63333 HRP63285:HRP63333 IBL63285:IBL63333 ILH63285:ILH63333 IVD63285:IVD63333 JEZ63285:JEZ63333 JOV63285:JOV63333 JYR63285:JYR63333 KIN63285:KIN63333 KSJ63285:KSJ63333 LCF63285:LCF63333 LMB63285:LMB63333 LVX63285:LVX63333 MFT63285:MFT63333 MPP63285:MPP63333 MZL63285:MZL63333 NJH63285:NJH63333 NTD63285:NTD63333 OCZ63285:OCZ63333 OMV63285:OMV63333 OWR63285:OWR63333 PGN63285:PGN63333 PQJ63285:PQJ63333 QAF63285:QAF63333 QKB63285:QKB63333 QTX63285:QTX63333 RDT63285:RDT63333 RNP63285:RNP63333 RXL63285:RXL63333 SHH63285:SHH63333 SRD63285:SRD63333 TAZ63285:TAZ63333 TKV63285:TKV63333 TUR63285:TUR63333 UEN63285:UEN63333 UOJ63285:UOJ63333 UYF63285:UYF63333 VIB63285:VIB63333 VRX63285:VRX63333 WBT63285:WBT63333 WLP63285:WLP63333 WVL63285:WVL63333 D128821:D128869 IZ128821:IZ128869 SV128821:SV128869 ACR128821:ACR128869 AMN128821:AMN128869 AWJ128821:AWJ128869 BGF128821:BGF128869 BQB128821:BQB128869 BZX128821:BZX128869 CJT128821:CJT128869 CTP128821:CTP128869 DDL128821:DDL128869 DNH128821:DNH128869 DXD128821:DXD128869 EGZ128821:EGZ128869 EQV128821:EQV128869 FAR128821:FAR128869 FKN128821:FKN128869 FUJ128821:FUJ128869 GEF128821:GEF128869 GOB128821:GOB128869 GXX128821:GXX128869 HHT128821:HHT128869 HRP128821:HRP128869 IBL128821:IBL128869 ILH128821:ILH128869 IVD128821:IVD128869 JEZ128821:JEZ128869 JOV128821:JOV128869 JYR128821:JYR128869 KIN128821:KIN128869 KSJ128821:KSJ128869 LCF128821:LCF128869 LMB128821:LMB128869 LVX128821:LVX128869 MFT128821:MFT128869 MPP128821:MPP128869 MZL128821:MZL128869 NJH128821:NJH128869 NTD128821:NTD128869 OCZ128821:OCZ128869 OMV128821:OMV128869 OWR128821:OWR128869 PGN128821:PGN128869 PQJ128821:PQJ128869 QAF128821:QAF128869 QKB128821:QKB128869 QTX128821:QTX128869 RDT128821:RDT128869 RNP128821:RNP128869 RXL128821:RXL128869 SHH128821:SHH128869 SRD128821:SRD128869 TAZ128821:TAZ128869 TKV128821:TKV128869 TUR128821:TUR128869 UEN128821:UEN128869 UOJ128821:UOJ128869 UYF128821:UYF128869 VIB128821:VIB128869 VRX128821:VRX128869 WBT128821:WBT128869 WLP128821:WLP128869 WVL128821:WVL128869 D194357:D194405 IZ194357:IZ194405 SV194357:SV194405 ACR194357:ACR194405 AMN194357:AMN194405 AWJ194357:AWJ194405 BGF194357:BGF194405 BQB194357:BQB194405 BZX194357:BZX194405 CJT194357:CJT194405 CTP194357:CTP194405 DDL194357:DDL194405 DNH194357:DNH194405 DXD194357:DXD194405 EGZ194357:EGZ194405 EQV194357:EQV194405 FAR194357:FAR194405 FKN194357:FKN194405 FUJ194357:FUJ194405 GEF194357:GEF194405 GOB194357:GOB194405 GXX194357:GXX194405 HHT194357:HHT194405 HRP194357:HRP194405 IBL194357:IBL194405 ILH194357:ILH194405 IVD194357:IVD194405 JEZ194357:JEZ194405 JOV194357:JOV194405 JYR194357:JYR194405 KIN194357:KIN194405 KSJ194357:KSJ194405 LCF194357:LCF194405 LMB194357:LMB194405 LVX194357:LVX194405 MFT194357:MFT194405 MPP194357:MPP194405 MZL194357:MZL194405 NJH194357:NJH194405 NTD194357:NTD194405 OCZ194357:OCZ194405 OMV194357:OMV194405 OWR194357:OWR194405 PGN194357:PGN194405 PQJ194357:PQJ194405 QAF194357:QAF194405 QKB194357:QKB194405 QTX194357:QTX194405 RDT194357:RDT194405 RNP194357:RNP194405 RXL194357:RXL194405 SHH194357:SHH194405 SRD194357:SRD194405 TAZ194357:TAZ194405 TKV194357:TKV194405 TUR194357:TUR194405 UEN194357:UEN194405 UOJ194357:UOJ194405 UYF194357:UYF194405 VIB194357:VIB194405 VRX194357:VRX194405 WBT194357:WBT194405 WLP194357:WLP194405 WVL194357:WVL194405 D259893:D259941 IZ259893:IZ259941 SV259893:SV259941 ACR259893:ACR259941 AMN259893:AMN259941 AWJ259893:AWJ259941 BGF259893:BGF259941 BQB259893:BQB259941 BZX259893:BZX259941 CJT259893:CJT259941 CTP259893:CTP259941 DDL259893:DDL259941 DNH259893:DNH259941 DXD259893:DXD259941 EGZ259893:EGZ259941 EQV259893:EQV259941 FAR259893:FAR259941 FKN259893:FKN259941 FUJ259893:FUJ259941 GEF259893:GEF259941 GOB259893:GOB259941 GXX259893:GXX259941 HHT259893:HHT259941 HRP259893:HRP259941 IBL259893:IBL259941 ILH259893:ILH259941 IVD259893:IVD259941 JEZ259893:JEZ259941 JOV259893:JOV259941 JYR259893:JYR259941 KIN259893:KIN259941 KSJ259893:KSJ259941 LCF259893:LCF259941 LMB259893:LMB259941 LVX259893:LVX259941 MFT259893:MFT259941 MPP259893:MPP259941 MZL259893:MZL259941 NJH259893:NJH259941 NTD259893:NTD259941 OCZ259893:OCZ259941 OMV259893:OMV259941 OWR259893:OWR259941 PGN259893:PGN259941 PQJ259893:PQJ259941 QAF259893:QAF259941 QKB259893:QKB259941 QTX259893:QTX259941 RDT259893:RDT259941 RNP259893:RNP259941 RXL259893:RXL259941 SHH259893:SHH259941 SRD259893:SRD259941 TAZ259893:TAZ259941 TKV259893:TKV259941 TUR259893:TUR259941 UEN259893:UEN259941 UOJ259893:UOJ259941 UYF259893:UYF259941 VIB259893:VIB259941 VRX259893:VRX259941 WBT259893:WBT259941 WLP259893:WLP259941 WVL259893:WVL259941 D325429:D325477 IZ325429:IZ325477 SV325429:SV325477 ACR325429:ACR325477 AMN325429:AMN325477 AWJ325429:AWJ325477 BGF325429:BGF325477 BQB325429:BQB325477 BZX325429:BZX325477 CJT325429:CJT325477 CTP325429:CTP325477 DDL325429:DDL325477 DNH325429:DNH325477 DXD325429:DXD325477 EGZ325429:EGZ325477 EQV325429:EQV325477 FAR325429:FAR325477 FKN325429:FKN325477 FUJ325429:FUJ325477 GEF325429:GEF325477 GOB325429:GOB325477 GXX325429:GXX325477 HHT325429:HHT325477 HRP325429:HRP325477 IBL325429:IBL325477 ILH325429:ILH325477 IVD325429:IVD325477 JEZ325429:JEZ325477 JOV325429:JOV325477 JYR325429:JYR325477 KIN325429:KIN325477 KSJ325429:KSJ325477 LCF325429:LCF325477 LMB325429:LMB325477 LVX325429:LVX325477 MFT325429:MFT325477 MPP325429:MPP325477 MZL325429:MZL325477 NJH325429:NJH325477 NTD325429:NTD325477 OCZ325429:OCZ325477 OMV325429:OMV325477 OWR325429:OWR325477 PGN325429:PGN325477 PQJ325429:PQJ325477 QAF325429:QAF325477 QKB325429:QKB325477 QTX325429:QTX325477 RDT325429:RDT325477 RNP325429:RNP325477 RXL325429:RXL325477 SHH325429:SHH325477 SRD325429:SRD325477 TAZ325429:TAZ325477 TKV325429:TKV325477 TUR325429:TUR325477 UEN325429:UEN325477 UOJ325429:UOJ325477 UYF325429:UYF325477 VIB325429:VIB325477 VRX325429:VRX325477 WBT325429:WBT325477 WLP325429:WLP325477 WVL325429:WVL325477 D390965:D391013 IZ390965:IZ391013 SV390965:SV391013 ACR390965:ACR391013 AMN390965:AMN391013 AWJ390965:AWJ391013 BGF390965:BGF391013 BQB390965:BQB391013 BZX390965:BZX391013 CJT390965:CJT391013 CTP390965:CTP391013 DDL390965:DDL391013 DNH390965:DNH391013 DXD390965:DXD391013 EGZ390965:EGZ391013 EQV390965:EQV391013 FAR390965:FAR391013 FKN390965:FKN391013 FUJ390965:FUJ391013 GEF390965:GEF391013 GOB390965:GOB391013 GXX390965:GXX391013 HHT390965:HHT391013 HRP390965:HRP391013 IBL390965:IBL391013 ILH390965:ILH391013 IVD390965:IVD391013 JEZ390965:JEZ391013 JOV390965:JOV391013 JYR390965:JYR391013 KIN390965:KIN391013 KSJ390965:KSJ391013 LCF390965:LCF391013 LMB390965:LMB391013 LVX390965:LVX391013 MFT390965:MFT391013 MPP390965:MPP391013 MZL390965:MZL391013 NJH390965:NJH391013 NTD390965:NTD391013 OCZ390965:OCZ391013 OMV390965:OMV391013 OWR390965:OWR391013 PGN390965:PGN391013 PQJ390965:PQJ391013 QAF390965:QAF391013 QKB390965:QKB391013 QTX390965:QTX391013 RDT390965:RDT391013 RNP390965:RNP391013 RXL390965:RXL391013 SHH390965:SHH391013 SRD390965:SRD391013 TAZ390965:TAZ391013 TKV390965:TKV391013 TUR390965:TUR391013 UEN390965:UEN391013 UOJ390965:UOJ391013 UYF390965:UYF391013 VIB390965:VIB391013 VRX390965:VRX391013 WBT390965:WBT391013 WLP390965:WLP391013 WVL390965:WVL391013 D456501:D456549 IZ456501:IZ456549 SV456501:SV456549 ACR456501:ACR456549 AMN456501:AMN456549 AWJ456501:AWJ456549 BGF456501:BGF456549 BQB456501:BQB456549 BZX456501:BZX456549 CJT456501:CJT456549 CTP456501:CTP456549 DDL456501:DDL456549 DNH456501:DNH456549 DXD456501:DXD456549 EGZ456501:EGZ456549 EQV456501:EQV456549 FAR456501:FAR456549 FKN456501:FKN456549 FUJ456501:FUJ456549 GEF456501:GEF456549 GOB456501:GOB456549 GXX456501:GXX456549 HHT456501:HHT456549 HRP456501:HRP456549 IBL456501:IBL456549 ILH456501:ILH456549 IVD456501:IVD456549 JEZ456501:JEZ456549 JOV456501:JOV456549 JYR456501:JYR456549 KIN456501:KIN456549 KSJ456501:KSJ456549 LCF456501:LCF456549 LMB456501:LMB456549 LVX456501:LVX456549 MFT456501:MFT456549 MPP456501:MPP456549 MZL456501:MZL456549 NJH456501:NJH456549 NTD456501:NTD456549 OCZ456501:OCZ456549 OMV456501:OMV456549 OWR456501:OWR456549 PGN456501:PGN456549 PQJ456501:PQJ456549 QAF456501:QAF456549 QKB456501:QKB456549 QTX456501:QTX456549 RDT456501:RDT456549 RNP456501:RNP456549 RXL456501:RXL456549 SHH456501:SHH456549 SRD456501:SRD456549 TAZ456501:TAZ456549 TKV456501:TKV456549 TUR456501:TUR456549 UEN456501:UEN456549 UOJ456501:UOJ456549 UYF456501:UYF456549 VIB456501:VIB456549 VRX456501:VRX456549 WBT456501:WBT456549 WLP456501:WLP456549 WVL456501:WVL456549 D522037:D522085 IZ522037:IZ522085 SV522037:SV522085 ACR522037:ACR522085 AMN522037:AMN522085 AWJ522037:AWJ522085 BGF522037:BGF522085 BQB522037:BQB522085 BZX522037:BZX522085 CJT522037:CJT522085 CTP522037:CTP522085 DDL522037:DDL522085 DNH522037:DNH522085 DXD522037:DXD522085 EGZ522037:EGZ522085 EQV522037:EQV522085 FAR522037:FAR522085 FKN522037:FKN522085 FUJ522037:FUJ522085 GEF522037:GEF522085 GOB522037:GOB522085 GXX522037:GXX522085 HHT522037:HHT522085 HRP522037:HRP522085 IBL522037:IBL522085 ILH522037:ILH522085 IVD522037:IVD522085 JEZ522037:JEZ522085 JOV522037:JOV522085 JYR522037:JYR522085 KIN522037:KIN522085 KSJ522037:KSJ522085 LCF522037:LCF522085 LMB522037:LMB522085 LVX522037:LVX522085 MFT522037:MFT522085 MPP522037:MPP522085 MZL522037:MZL522085 NJH522037:NJH522085 NTD522037:NTD522085 OCZ522037:OCZ522085 OMV522037:OMV522085 OWR522037:OWR522085 PGN522037:PGN522085 PQJ522037:PQJ522085 QAF522037:QAF522085 QKB522037:QKB522085 QTX522037:QTX522085 RDT522037:RDT522085 RNP522037:RNP522085 RXL522037:RXL522085 SHH522037:SHH522085 SRD522037:SRD522085 TAZ522037:TAZ522085 TKV522037:TKV522085 TUR522037:TUR522085 UEN522037:UEN522085 UOJ522037:UOJ522085 UYF522037:UYF522085 VIB522037:VIB522085 VRX522037:VRX522085 WBT522037:WBT522085 WLP522037:WLP522085 WVL522037:WVL522085 D587573:D587621 IZ587573:IZ587621 SV587573:SV587621 ACR587573:ACR587621 AMN587573:AMN587621 AWJ587573:AWJ587621 BGF587573:BGF587621 BQB587573:BQB587621 BZX587573:BZX587621 CJT587573:CJT587621 CTP587573:CTP587621 DDL587573:DDL587621 DNH587573:DNH587621 DXD587573:DXD587621 EGZ587573:EGZ587621 EQV587573:EQV587621 FAR587573:FAR587621 FKN587573:FKN587621 FUJ587573:FUJ587621 GEF587573:GEF587621 GOB587573:GOB587621 GXX587573:GXX587621 HHT587573:HHT587621 HRP587573:HRP587621 IBL587573:IBL587621 ILH587573:ILH587621 IVD587573:IVD587621 JEZ587573:JEZ587621 JOV587573:JOV587621 JYR587573:JYR587621 KIN587573:KIN587621 KSJ587573:KSJ587621 LCF587573:LCF587621 LMB587573:LMB587621 LVX587573:LVX587621 MFT587573:MFT587621 MPP587573:MPP587621 MZL587573:MZL587621 NJH587573:NJH587621 NTD587573:NTD587621 OCZ587573:OCZ587621 OMV587573:OMV587621 OWR587573:OWR587621 PGN587573:PGN587621 PQJ587573:PQJ587621 QAF587573:QAF587621 QKB587573:QKB587621 QTX587573:QTX587621 RDT587573:RDT587621 RNP587573:RNP587621 RXL587573:RXL587621 SHH587573:SHH587621 SRD587573:SRD587621 TAZ587573:TAZ587621 TKV587573:TKV587621 TUR587573:TUR587621 UEN587573:UEN587621 UOJ587573:UOJ587621 UYF587573:UYF587621 VIB587573:VIB587621 VRX587573:VRX587621 WBT587573:WBT587621 WLP587573:WLP587621 WVL587573:WVL587621 D653109:D653157 IZ653109:IZ653157 SV653109:SV653157 ACR653109:ACR653157 AMN653109:AMN653157 AWJ653109:AWJ653157 BGF653109:BGF653157 BQB653109:BQB653157 BZX653109:BZX653157 CJT653109:CJT653157 CTP653109:CTP653157 DDL653109:DDL653157 DNH653109:DNH653157 DXD653109:DXD653157 EGZ653109:EGZ653157 EQV653109:EQV653157 FAR653109:FAR653157 FKN653109:FKN653157 FUJ653109:FUJ653157 GEF653109:GEF653157 GOB653109:GOB653157 GXX653109:GXX653157 HHT653109:HHT653157 HRP653109:HRP653157 IBL653109:IBL653157 ILH653109:ILH653157 IVD653109:IVD653157 JEZ653109:JEZ653157 JOV653109:JOV653157 JYR653109:JYR653157 KIN653109:KIN653157 KSJ653109:KSJ653157 LCF653109:LCF653157 LMB653109:LMB653157 LVX653109:LVX653157 MFT653109:MFT653157 MPP653109:MPP653157 MZL653109:MZL653157 NJH653109:NJH653157 NTD653109:NTD653157 OCZ653109:OCZ653157 OMV653109:OMV653157 OWR653109:OWR653157 PGN653109:PGN653157 PQJ653109:PQJ653157 QAF653109:QAF653157 QKB653109:QKB653157 QTX653109:QTX653157 RDT653109:RDT653157 RNP653109:RNP653157 RXL653109:RXL653157 SHH653109:SHH653157 SRD653109:SRD653157 TAZ653109:TAZ653157 TKV653109:TKV653157 TUR653109:TUR653157 UEN653109:UEN653157 UOJ653109:UOJ653157 UYF653109:UYF653157 VIB653109:VIB653157 VRX653109:VRX653157 WBT653109:WBT653157 WLP653109:WLP653157 WVL653109:WVL653157 D718645:D718693 IZ718645:IZ718693 SV718645:SV718693 ACR718645:ACR718693 AMN718645:AMN718693 AWJ718645:AWJ718693 BGF718645:BGF718693 BQB718645:BQB718693 BZX718645:BZX718693 CJT718645:CJT718693 CTP718645:CTP718693 DDL718645:DDL718693 DNH718645:DNH718693 DXD718645:DXD718693 EGZ718645:EGZ718693 EQV718645:EQV718693 FAR718645:FAR718693 FKN718645:FKN718693 FUJ718645:FUJ718693 GEF718645:GEF718693 GOB718645:GOB718693 GXX718645:GXX718693 HHT718645:HHT718693 HRP718645:HRP718693 IBL718645:IBL718693 ILH718645:ILH718693 IVD718645:IVD718693 JEZ718645:JEZ718693 JOV718645:JOV718693 JYR718645:JYR718693 KIN718645:KIN718693 KSJ718645:KSJ718693 LCF718645:LCF718693 LMB718645:LMB718693 LVX718645:LVX718693 MFT718645:MFT718693 MPP718645:MPP718693 MZL718645:MZL718693 NJH718645:NJH718693 NTD718645:NTD718693 OCZ718645:OCZ718693 OMV718645:OMV718693 OWR718645:OWR718693 PGN718645:PGN718693 PQJ718645:PQJ718693 QAF718645:QAF718693 QKB718645:QKB718693 QTX718645:QTX718693 RDT718645:RDT718693 RNP718645:RNP718693 RXL718645:RXL718693 SHH718645:SHH718693 SRD718645:SRD718693 TAZ718645:TAZ718693 TKV718645:TKV718693 TUR718645:TUR718693 UEN718645:UEN718693 UOJ718645:UOJ718693 UYF718645:UYF718693 VIB718645:VIB718693 VRX718645:VRX718693 WBT718645:WBT718693 WLP718645:WLP718693 WVL718645:WVL718693 D784181:D784229 IZ784181:IZ784229 SV784181:SV784229 ACR784181:ACR784229 AMN784181:AMN784229 AWJ784181:AWJ784229 BGF784181:BGF784229 BQB784181:BQB784229 BZX784181:BZX784229 CJT784181:CJT784229 CTP784181:CTP784229 DDL784181:DDL784229 DNH784181:DNH784229 DXD784181:DXD784229 EGZ784181:EGZ784229 EQV784181:EQV784229 FAR784181:FAR784229 FKN784181:FKN784229 FUJ784181:FUJ784229 GEF784181:GEF784229 GOB784181:GOB784229 GXX784181:GXX784229 HHT784181:HHT784229 HRP784181:HRP784229 IBL784181:IBL784229 ILH784181:ILH784229 IVD784181:IVD784229 JEZ784181:JEZ784229 JOV784181:JOV784229 JYR784181:JYR784229 KIN784181:KIN784229 KSJ784181:KSJ784229 LCF784181:LCF784229 LMB784181:LMB784229 LVX784181:LVX784229 MFT784181:MFT784229 MPP784181:MPP784229 MZL784181:MZL784229 NJH784181:NJH784229 NTD784181:NTD784229 OCZ784181:OCZ784229 OMV784181:OMV784229 OWR784181:OWR784229 PGN784181:PGN784229 PQJ784181:PQJ784229 QAF784181:QAF784229 QKB784181:QKB784229 QTX784181:QTX784229 RDT784181:RDT784229 RNP784181:RNP784229 RXL784181:RXL784229 SHH784181:SHH784229 SRD784181:SRD784229 TAZ784181:TAZ784229 TKV784181:TKV784229 TUR784181:TUR784229 UEN784181:UEN784229 UOJ784181:UOJ784229 UYF784181:UYF784229 VIB784181:VIB784229 VRX784181:VRX784229 WBT784181:WBT784229 WLP784181:WLP784229 WVL784181:WVL784229 D849717:D849765 IZ849717:IZ849765 SV849717:SV849765 ACR849717:ACR849765 AMN849717:AMN849765 AWJ849717:AWJ849765 BGF849717:BGF849765 BQB849717:BQB849765 BZX849717:BZX849765 CJT849717:CJT849765 CTP849717:CTP849765 DDL849717:DDL849765 DNH849717:DNH849765 DXD849717:DXD849765 EGZ849717:EGZ849765 EQV849717:EQV849765 FAR849717:FAR849765 FKN849717:FKN849765 FUJ849717:FUJ849765 GEF849717:GEF849765 GOB849717:GOB849765 GXX849717:GXX849765 HHT849717:HHT849765 HRP849717:HRP849765 IBL849717:IBL849765 ILH849717:ILH849765 IVD849717:IVD849765 JEZ849717:JEZ849765 JOV849717:JOV849765 JYR849717:JYR849765 KIN849717:KIN849765 KSJ849717:KSJ849765 LCF849717:LCF849765 LMB849717:LMB849765 LVX849717:LVX849765 MFT849717:MFT849765 MPP849717:MPP849765 MZL849717:MZL849765 NJH849717:NJH849765 NTD849717:NTD849765 OCZ849717:OCZ849765 OMV849717:OMV849765 OWR849717:OWR849765 PGN849717:PGN849765 PQJ849717:PQJ849765 QAF849717:QAF849765 QKB849717:QKB849765 QTX849717:QTX849765 RDT849717:RDT849765 RNP849717:RNP849765 RXL849717:RXL849765 SHH849717:SHH849765 SRD849717:SRD849765 TAZ849717:TAZ849765 TKV849717:TKV849765 TUR849717:TUR849765 UEN849717:UEN849765 UOJ849717:UOJ849765 UYF849717:UYF849765 VIB849717:VIB849765 VRX849717:VRX849765 WBT849717:WBT849765 WLP849717:WLP849765 WVL849717:WVL849765 D915253:D915301 IZ915253:IZ915301 SV915253:SV915301 ACR915253:ACR915301 AMN915253:AMN915301 AWJ915253:AWJ915301 BGF915253:BGF915301 BQB915253:BQB915301 BZX915253:BZX915301 CJT915253:CJT915301 CTP915253:CTP915301 DDL915253:DDL915301 DNH915253:DNH915301 DXD915253:DXD915301 EGZ915253:EGZ915301 EQV915253:EQV915301 FAR915253:FAR915301 FKN915253:FKN915301 FUJ915253:FUJ915301 GEF915253:GEF915301 GOB915253:GOB915301 GXX915253:GXX915301 HHT915253:HHT915301 HRP915253:HRP915301 IBL915253:IBL915301 ILH915253:ILH915301 IVD915253:IVD915301 JEZ915253:JEZ915301 JOV915253:JOV915301 JYR915253:JYR915301 KIN915253:KIN915301 KSJ915253:KSJ915301 LCF915253:LCF915301 LMB915253:LMB915301 LVX915253:LVX915301 MFT915253:MFT915301 MPP915253:MPP915301 MZL915253:MZL915301 NJH915253:NJH915301 NTD915253:NTD915301 OCZ915253:OCZ915301 OMV915253:OMV915301 OWR915253:OWR915301 PGN915253:PGN915301 PQJ915253:PQJ915301 QAF915253:QAF915301 QKB915253:QKB915301 QTX915253:QTX915301 RDT915253:RDT915301 RNP915253:RNP915301 RXL915253:RXL915301 SHH915253:SHH915301 SRD915253:SRD915301 TAZ915253:TAZ915301 TKV915253:TKV915301 TUR915253:TUR915301 UEN915253:UEN915301 UOJ915253:UOJ915301 UYF915253:UYF915301 VIB915253:VIB915301 VRX915253:VRX915301 WBT915253:WBT915301 WLP915253:WLP915301 WVL915253:WVL915301 D980789:D980837 IZ980789:IZ980837 SV980789:SV980837 ACR980789:ACR980837 AMN980789:AMN980837 AWJ980789:AWJ980837 BGF980789:BGF980837 BQB980789:BQB980837 BZX980789:BZX980837 CJT980789:CJT980837 CTP980789:CTP980837 DDL980789:DDL980837 DNH980789:DNH980837 DXD980789:DXD980837 EGZ980789:EGZ980837 EQV980789:EQV980837 FAR980789:FAR980837 FKN980789:FKN980837 FUJ980789:FUJ980837 GEF980789:GEF980837 GOB980789:GOB980837 GXX980789:GXX980837 HHT980789:HHT980837 HRP980789:HRP980837 IBL980789:IBL980837 ILH980789:ILH980837 IVD980789:IVD980837 JEZ980789:JEZ980837 JOV980789:JOV980837 JYR980789:JYR980837 KIN980789:KIN980837 KSJ980789:KSJ980837 LCF980789:LCF980837 LMB980789:LMB980837 LVX980789:LVX980837 MFT980789:MFT980837 MPP980789:MPP980837 MZL980789:MZL980837 NJH980789:NJH980837 NTD980789:NTD980837 OCZ980789:OCZ980837 OMV980789:OMV980837 OWR980789:OWR980837 PGN980789:PGN980837 PQJ980789:PQJ980837 QAF980789:QAF980837 QKB980789:QKB980837 QTX980789:QTX980837 RDT980789:RDT980837 RNP980789:RNP980837 RXL980789:RXL980837 SHH980789:SHH980837 SRD980789:SRD980837 TAZ980789:TAZ980837 TKV980789:TKV980837 TUR980789:TUR980837 UEN980789:UEN980837 UOJ980789:UOJ980837 UYF980789:UYF980837 VIB980789:VIB980837 VRX980789:VRX980837 WBT980789:WBT980837 WLP980789:WLP980837 D14:D53">
      <formula1>$AJ$3:$AJ$25</formula1>
    </dataValidation>
    <dataValidation type="list" allowBlank="1" showInputMessage="1" showErrorMessage="1" sqref="WVN980789:WVN980837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3285:F63333 JB63285:JB63333 SX63285:SX63333 ACT63285:ACT63333 AMP63285:AMP63333 AWL63285:AWL63333 BGH63285:BGH63333 BQD63285:BQD63333 BZZ63285:BZZ63333 CJV63285:CJV63333 CTR63285:CTR63333 DDN63285:DDN63333 DNJ63285:DNJ63333 DXF63285:DXF63333 EHB63285:EHB63333 EQX63285:EQX63333 FAT63285:FAT63333 FKP63285:FKP63333 FUL63285:FUL63333 GEH63285:GEH63333 GOD63285:GOD63333 GXZ63285:GXZ63333 HHV63285:HHV63333 HRR63285:HRR63333 IBN63285:IBN63333 ILJ63285:ILJ63333 IVF63285:IVF63333 JFB63285:JFB63333 JOX63285:JOX63333 JYT63285:JYT63333 KIP63285:KIP63333 KSL63285:KSL63333 LCH63285:LCH63333 LMD63285:LMD63333 LVZ63285:LVZ63333 MFV63285:MFV63333 MPR63285:MPR63333 MZN63285:MZN63333 NJJ63285:NJJ63333 NTF63285:NTF63333 ODB63285:ODB63333 OMX63285:OMX63333 OWT63285:OWT63333 PGP63285:PGP63333 PQL63285:PQL63333 QAH63285:QAH63333 QKD63285:QKD63333 QTZ63285:QTZ63333 RDV63285:RDV63333 RNR63285:RNR63333 RXN63285:RXN63333 SHJ63285:SHJ63333 SRF63285:SRF63333 TBB63285:TBB63333 TKX63285:TKX63333 TUT63285:TUT63333 UEP63285:UEP63333 UOL63285:UOL63333 UYH63285:UYH63333 VID63285:VID63333 VRZ63285:VRZ63333 WBV63285:WBV63333 WLR63285:WLR63333 WVN63285:WVN63333 F128821:F128869 JB128821:JB128869 SX128821:SX128869 ACT128821:ACT128869 AMP128821:AMP128869 AWL128821:AWL128869 BGH128821:BGH128869 BQD128821:BQD128869 BZZ128821:BZZ128869 CJV128821:CJV128869 CTR128821:CTR128869 DDN128821:DDN128869 DNJ128821:DNJ128869 DXF128821:DXF128869 EHB128821:EHB128869 EQX128821:EQX128869 FAT128821:FAT128869 FKP128821:FKP128869 FUL128821:FUL128869 GEH128821:GEH128869 GOD128821:GOD128869 GXZ128821:GXZ128869 HHV128821:HHV128869 HRR128821:HRR128869 IBN128821:IBN128869 ILJ128821:ILJ128869 IVF128821:IVF128869 JFB128821:JFB128869 JOX128821:JOX128869 JYT128821:JYT128869 KIP128821:KIP128869 KSL128821:KSL128869 LCH128821:LCH128869 LMD128821:LMD128869 LVZ128821:LVZ128869 MFV128821:MFV128869 MPR128821:MPR128869 MZN128821:MZN128869 NJJ128821:NJJ128869 NTF128821:NTF128869 ODB128821:ODB128869 OMX128821:OMX128869 OWT128821:OWT128869 PGP128821:PGP128869 PQL128821:PQL128869 QAH128821:QAH128869 QKD128821:QKD128869 QTZ128821:QTZ128869 RDV128821:RDV128869 RNR128821:RNR128869 RXN128821:RXN128869 SHJ128821:SHJ128869 SRF128821:SRF128869 TBB128821:TBB128869 TKX128821:TKX128869 TUT128821:TUT128869 UEP128821:UEP128869 UOL128821:UOL128869 UYH128821:UYH128869 VID128821:VID128869 VRZ128821:VRZ128869 WBV128821:WBV128869 WLR128821:WLR128869 WVN128821:WVN128869 F194357:F194405 JB194357:JB194405 SX194357:SX194405 ACT194357:ACT194405 AMP194357:AMP194405 AWL194357:AWL194405 BGH194357:BGH194405 BQD194357:BQD194405 BZZ194357:BZZ194405 CJV194357:CJV194405 CTR194357:CTR194405 DDN194357:DDN194405 DNJ194357:DNJ194405 DXF194357:DXF194405 EHB194357:EHB194405 EQX194357:EQX194405 FAT194357:FAT194405 FKP194357:FKP194405 FUL194357:FUL194405 GEH194357:GEH194405 GOD194357:GOD194405 GXZ194357:GXZ194405 HHV194357:HHV194405 HRR194357:HRR194405 IBN194357:IBN194405 ILJ194357:ILJ194405 IVF194357:IVF194405 JFB194357:JFB194405 JOX194357:JOX194405 JYT194357:JYT194405 KIP194357:KIP194405 KSL194357:KSL194405 LCH194357:LCH194405 LMD194357:LMD194405 LVZ194357:LVZ194405 MFV194357:MFV194405 MPR194357:MPR194405 MZN194357:MZN194405 NJJ194357:NJJ194405 NTF194357:NTF194405 ODB194357:ODB194405 OMX194357:OMX194405 OWT194357:OWT194405 PGP194357:PGP194405 PQL194357:PQL194405 QAH194357:QAH194405 QKD194357:QKD194405 QTZ194357:QTZ194405 RDV194357:RDV194405 RNR194357:RNR194405 RXN194357:RXN194405 SHJ194357:SHJ194405 SRF194357:SRF194405 TBB194357:TBB194405 TKX194357:TKX194405 TUT194357:TUT194405 UEP194357:UEP194405 UOL194357:UOL194405 UYH194357:UYH194405 VID194357:VID194405 VRZ194357:VRZ194405 WBV194357:WBV194405 WLR194357:WLR194405 WVN194357:WVN194405 F259893:F259941 JB259893:JB259941 SX259893:SX259941 ACT259893:ACT259941 AMP259893:AMP259941 AWL259893:AWL259941 BGH259893:BGH259941 BQD259893:BQD259941 BZZ259893:BZZ259941 CJV259893:CJV259941 CTR259893:CTR259941 DDN259893:DDN259941 DNJ259893:DNJ259941 DXF259893:DXF259941 EHB259893:EHB259941 EQX259893:EQX259941 FAT259893:FAT259941 FKP259893:FKP259941 FUL259893:FUL259941 GEH259893:GEH259941 GOD259893:GOD259941 GXZ259893:GXZ259941 HHV259893:HHV259941 HRR259893:HRR259941 IBN259893:IBN259941 ILJ259893:ILJ259941 IVF259893:IVF259941 JFB259893:JFB259941 JOX259893:JOX259941 JYT259893:JYT259941 KIP259893:KIP259941 KSL259893:KSL259941 LCH259893:LCH259941 LMD259893:LMD259941 LVZ259893:LVZ259941 MFV259893:MFV259941 MPR259893:MPR259941 MZN259893:MZN259941 NJJ259893:NJJ259941 NTF259893:NTF259941 ODB259893:ODB259941 OMX259893:OMX259941 OWT259893:OWT259941 PGP259893:PGP259941 PQL259893:PQL259941 QAH259893:QAH259941 QKD259893:QKD259941 QTZ259893:QTZ259941 RDV259893:RDV259941 RNR259893:RNR259941 RXN259893:RXN259941 SHJ259893:SHJ259941 SRF259893:SRF259941 TBB259893:TBB259941 TKX259893:TKX259941 TUT259893:TUT259941 UEP259893:UEP259941 UOL259893:UOL259941 UYH259893:UYH259941 VID259893:VID259941 VRZ259893:VRZ259941 WBV259893:WBV259941 WLR259893:WLR259941 WVN259893:WVN259941 F325429:F325477 JB325429:JB325477 SX325429:SX325477 ACT325429:ACT325477 AMP325429:AMP325477 AWL325429:AWL325477 BGH325429:BGH325477 BQD325429:BQD325477 BZZ325429:BZZ325477 CJV325429:CJV325477 CTR325429:CTR325477 DDN325429:DDN325477 DNJ325429:DNJ325477 DXF325429:DXF325477 EHB325429:EHB325477 EQX325429:EQX325477 FAT325429:FAT325477 FKP325429:FKP325477 FUL325429:FUL325477 GEH325429:GEH325477 GOD325429:GOD325477 GXZ325429:GXZ325477 HHV325429:HHV325477 HRR325429:HRR325477 IBN325429:IBN325477 ILJ325429:ILJ325477 IVF325429:IVF325477 JFB325429:JFB325477 JOX325429:JOX325477 JYT325429:JYT325477 KIP325429:KIP325477 KSL325429:KSL325477 LCH325429:LCH325477 LMD325429:LMD325477 LVZ325429:LVZ325477 MFV325429:MFV325477 MPR325429:MPR325477 MZN325429:MZN325477 NJJ325429:NJJ325477 NTF325429:NTF325477 ODB325429:ODB325477 OMX325429:OMX325477 OWT325429:OWT325477 PGP325429:PGP325477 PQL325429:PQL325477 QAH325429:QAH325477 QKD325429:QKD325477 QTZ325429:QTZ325477 RDV325429:RDV325477 RNR325429:RNR325477 RXN325429:RXN325477 SHJ325429:SHJ325477 SRF325429:SRF325477 TBB325429:TBB325477 TKX325429:TKX325477 TUT325429:TUT325477 UEP325429:UEP325477 UOL325429:UOL325477 UYH325429:UYH325477 VID325429:VID325477 VRZ325429:VRZ325477 WBV325429:WBV325477 WLR325429:WLR325477 WVN325429:WVN325477 F390965:F391013 JB390965:JB391013 SX390965:SX391013 ACT390965:ACT391013 AMP390965:AMP391013 AWL390965:AWL391013 BGH390965:BGH391013 BQD390965:BQD391013 BZZ390965:BZZ391013 CJV390965:CJV391013 CTR390965:CTR391013 DDN390965:DDN391013 DNJ390965:DNJ391013 DXF390965:DXF391013 EHB390965:EHB391013 EQX390965:EQX391013 FAT390965:FAT391013 FKP390965:FKP391013 FUL390965:FUL391013 GEH390965:GEH391013 GOD390965:GOD391013 GXZ390965:GXZ391013 HHV390965:HHV391013 HRR390965:HRR391013 IBN390965:IBN391013 ILJ390965:ILJ391013 IVF390965:IVF391013 JFB390965:JFB391013 JOX390965:JOX391013 JYT390965:JYT391013 KIP390965:KIP391013 KSL390965:KSL391013 LCH390965:LCH391013 LMD390965:LMD391013 LVZ390965:LVZ391013 MFV390965:MFV391013 MPR390965:MPR391013 MZN390965:MZN391013 NJJ390965:NJJ391013 NTF390965:NTF391013 ODB390965:ODB391013 OMX390965:OMX391013 OWT390965:OWT391013 PGP390965:PGP391013 PQL390965:PQL391013 QAH390965:QAH391013 QKD390965:QKD391013 QTZ390965:QTZ391013 RDV390965:RDV391013 RNR390965:RNR391013 RXN390965:RXN391013 SHJ390965:SHJ391013 SRF390965:SRF391013 TBB390965:TBB391013 TKX390965:TKX391013 TUT390965:TUT391013 UEP390965:UEP391013 UOL390965:UOL391013 UYH390965:UYH391013 VID390965:VID391013 VRZ390965:VRZ391013 WBV390965:WBV391013 WLR390965:WLR391013 WVN390965:WVN391013 F456501:F456549 JB456501:JB456549 SX456501:SX456549 ACT456501:ACT456549 AMP456501:AMP456549 AWL456501:AWL456549 BGH456501:BGH456549 BQD456501:BQD456549 BZZ456501:BZZ456549 CJV456501:CJV456549 CTR456501:CTR456549 DDN456501:DDN456549 DNJ456501:DNJ456549 DXF456501:DXF456549 EHB456501:EHB456549 EQX456501:EQX456549 FAT456501:FAT456549 FKP456501:FKP456549 FUL456501:FUL456549 GEH456501:GEH456549 GOD456501:GOD456549 GXZ456501:GXZ456549 HHV456501:HHV456549 HRR456501:HRR456549 IBN456501:IBN456549 ILJ456501:ILJ456549 IVF456501:IVF456549 JFB456501:JFB456549 JOX456501:JOX456549 JYT456501:JYT456549 KIP456501:KIP456549 KSL456501:KSL456549 LCH456501:LCH456549 LMD456501:LMD456549 LVZ456501:LVZ456549 MFV456501:MFV456549 MPR456501:MPR456549 MZN456501:MZN456549 NJJ456501:NJJ456549 NTF456501:NTF456549 ODB456501:ODB456549 OMX456501:OMX456549 OWT456501:OWT456549 PGP456501:PGP456549 PQL456501:PQL456549 QAH456501:QAH456549 QKD456501:QKD456549 QTZ456501:QTZ456549 RDV456501:RDV456549 RNR456501:RNR456549 RXN456501:RXN456549 SHJ456501:SHJ456549 SRF456501:SRF456549 TBB456501:TBB456549 TKX456501:TKX456549 TUT456501:TUT456549 UEP456501:UEP456549 UOL456501:UOL456549 UYH456501:UYH456549 VID456501:VID456549 VRZ456501:VRZ456549 WBV456501:WBV456549 WLR456501:WLR456549 WVN456501:WVN456549 F522037:F522085 JB522037:JB522085 SX522037:SX522085 ACT522037:ACT522085 AMP522037:AMP522085 AWL522037:AWL522085 BGH522037:BGH522085 BQD522037:BQD522085 BZZ522037:BZZ522085 CJV522037:CJV522085 CTR522037:CTR522085 DDN522037:DDN522085 DNJ522037:DNJ522085 DXF522037:DXF522085 EHB522037:EHB522085 EQX522037:EQX522085 FAT522037:FAT522085 FKP522037:FKP522085 FUL522037:FUL522085 GEH522037:GEH522085 GOD522037:GOD522085 GXZ522037:GXZ522085 HHV522037:HHV522085 HRR522037:HRR522085 IBN522037:IBN522085 ILJ522037:ILJ522085 IVF522037:IVF522085 JFB522037:JFB522085 JOX522037:JOX522085 JYT522037:JYT522085 KIP522037:KIP522085 KSL522037:KSL522085 LCH522037:LCH522085 LMD522037:LMD522085 LVZ522037:LVZ522085 MFV522037:MFV522085 MPR522037:MPR522085 MZN522037:MZN522085 NJJ522037:NJJ522085 NTF522037:NTF522085 ODB522037:ODB522085 OMX522037:OMX522085 OWT522037:OWT522085 PGP522037:PGP522085 PQL522037:PQL522085 QAH522037:QAH522085 QKD522037:QKD522085 QTZ522037:QTZ522085 RDV522037:RDV522085 RNR522037:RNR522085 RXN522037:RXN522085 SHJ522037:SHJ522085 SRF522037:SRF522085 TBB522037:TBB522085 TKX522037:TKX522085 TUT522037:TUT522085 UEP522037:UEP522085 UOL522037:UOL522085 UYH522037:UYH522085 VID522037:VID522085 VRZ522037:VRZ522085 WBV522037:WBV522085 WLR522037:WLR522085 WVN522037:WVN522085 F587573:F587621 JB587573:JB587621 SX587573:SX587621 ACT587573:ACT587621 AMP587573:AMP587621 AWL587573:AWL587621 BGH587573:BGH587621 BQD587573:BQD587621 BZZ587573:BZZ587621 CJV587573:CJV587621 CTR587573:CTR587621 DDN587573:DDN587621 DNJ587573:DNJ587621 DXF587573:DXF587621 EHB587573:EHB587621 EQX587573:EQX587621 FAT587573:FAT587621 FKP587573:FKP587621 FUL587573:FUL587621 GEH587573:GEH587621 GOD587573:GOD587621 GXZ587573:GXZ587621 HHV587573:HHV587621 HRR587573:HRR587621 IBN587573:IBN587621 ILJ587573:ILJ587621 IVF587573:IVF587621 JFB587573:JFB587621 JOX587573:JOX587621 JYT587573:JYT587621 KIP587573:KIP587621 KSL587573:KSL587621 LCH587573:LCH587621 LMD587573:LMD587621 LVZ587573:LVZ587621 MFV587573:MFV587621 MPR587573:MPR587621 MZN587573:MZN587621 NJJ587573:NJJ587621 NTF587573:NTF587621 ODB587573:ODB587621 OMX587573:OMX587621 OWT587573:OWT587621 PGP587573:PGP587621 PQL587573:PQL587621 QAH587573:QAH587621 QKD587573:QKD587621 QTZ587573:QTZ587621 RDV587573:RDV587621 RNR587573:RNR587621 RXN587573:RXN587621 SHJ587573:SHJ587621 SRF587573:SRF587621 TBB587573:TBB587621 TKX587573:TKX587621 TUT587573:TUT587621 UEP587573:UEP587621 UOL587573:UOL587621 UYH587573:UYH587621 VID587573:VID587621 VRZ587573:VRZ587621 WBV587573:WBV587621 WLR587573:WLR587621 WVN587573:WVN587621 F653109:F653157 JB653109:JB653157 SX653109:SX653157 ACT653109:ACT653157 AMP653109:AMP653157 AWL653109:AWL653157 BGH653109:BGH653157 BQD653109:BQD653157 BZZ653109:BZZ653157 CJV653109:CJV653157 CTR653109:CTR653157 DDN653109:DDN653157 DNJ653109:DNJ653157 DXF653109:DXF653157 EHB653109:EHB653157 EQX653109:EQX653157 FAT653109:FAT653157 FKP653109:FKP653157 FUL653109:FUL653157 GEH653109:GEH653157 GOD653109:GOD653157 GXZ653109:GXZ653157 HHV653109:HHV653157 HRR653109:HRR653157 IBN653109:IBN653157 ILJ653109:ILJ653157 IVF653109:IVF653157 JFB653109:JFB653157 JOX653109:JOX653157 JYT653109:JYT653157 KIP653109:KIP653157 KSL653109:KSL653157 LCH653109:LCH653157 LMD653109:LMD653157 LVZ653109:LVZ653157 MFV653109:MFV653157 MPR653109:MPR653157 MZN653109:MZN653157 NJJ653109:NJJ653157 NTF653109:NTF653157 ODB653109:ODB653157 OMX653109:OMX653157 OWT653109:OWT653157 PGP653109:PGP653157 PQL653109:PQL653157 QAH653109:QAH653157 QKD653109:QKD653157 QTZ653109:QTZ653157 RDV653109:RDV653157 RNR653109:RNR653157 RXN653109:RXN653157 SHJ653109:SHJ653157 SRF653109:SRF653157 TBB653109:TBB653157 TKX653109:TKX653157 TUT653109:TUT653157 UEP653109:UEP653157 UOL653109:UOL653157 UYH653109:UYH653157 VID653109:VID653157 VRZ653109:VRZ653157 WBV653109:WBV653157 WLR653109:WLR653157 WVN653109:WVN653157 F718645:F718693 JB718645:JB718693 SX718645:SX718693 ACT718645:ACT718693 AMP718645:AMP718693 AWL718645:AWL718693 BGH718645:BGH718693 BQD718645:BQD718693 BZZ718645:BZZ718693 CJV718645:CJV718693 CTR718645:CTR718693 DDN718645:DDN718693 DNJ718645:DNJ718693 DXF718645:DXF718693 EHB718645:EHB718693 EQX718645:EQX718693 FAT718645:FAT718693 FKP718645:FKP718693 FUL718645:FUL718693 GEH718645:GEH718693 GOD718645:GOD718693 GXZ718645:GXZ718693 HHV718645:HHV718693 HRR718645:HRR718693 IBN718645:IBN718693 ILJ718645:ILJ718693 IVF718645:IVF718693 JFB718645:JFB718693 JOX718645:JOX718693 JYT718645:JYT718693 KIP718645:KIP718693 KSL718645:KSL718693 LCH718645:LCH718693 LMD718645:LMD718693 LVZ718645:LVZ718693 MFV718645:MFV718693 MPR718645:MPR718693 MZN718645:MZN718693 NJJ718645:NJJ718693 NTF718645:NTF718693 ODB718645:ODB718693 OMX718645:OMX718693 OWT718645:OWT718693 PGP718645:PGP718693 PQL718645:PQL718693 QAH718645:QAH718693 QKD718645:QKD718693 QTZ718645:QTZ718693 RDV718645:RDV718693 RNR718645:RNR718693 RXN718645:RXN718693 SHJ718645:SHJ718693 SRF718645:SRF718693 TBB718645:TBB718693 TKX718645:TKX718693 TUT718645:TUT718693 UEP718645:UEP718693 UOL718645:UOL718693 UYH718645:UYH718693 VID718645:VID718693 VRZ718645:VRZ718693 WBV718645:WBV718693 WLR718645:WLR718693 WVN718645:WVN718693 F784181:F784229 JB784181:JB784229 SX784181:SX784229 ACT784181:ACT784229 AMP784181:AMP784229 AWL784181:AWL784229 BGH784181:BGH784229 BQD784181:BQD784229 BZZ784181:BZZ784229 CJV784181:CJV784229 CTR784181:CTR784229 DDN784181:DDN784229 DNJ784181:DNJ784229 DXF784181:DXF784229 EHB784181:EHB784229 EQX784181:EQX784229 FAT784181:FAT784229 FKP784181:FKP784229 FUL784181:FUL784229 GEH784181:GEH784229 GOD784181:GOD784229 GXZ784181:GXZ784229 HHV784181:HHV784229 HRR784181:HRR784229 IBN784181:IBN784229 ILJ784181:ILJ784229 IVF784181:IVF784229 JFB784181:JFB784229 JOX784181:JOX784229 JYT784181:JYT784229 KIP784181:KIP784229 KSL784181:KSL784229 LCH784181:LCH784229 LMD784181:LMD784229 LVZ784181:LVZ784229 MFV784181:MFV784229 MPR784181:MPR784229 MZN784181:MZN784229 NJJ784181:NJJ784229 NTF784181:NTF784229 ODB784181:ODB784229 OMX784181:OMX784229 OWT784181:OWT784229 PGP784181:PGP784229 PQL784181:PQL784229 QAH784181:QAH784229 QKD784181:QKD784229 QTZ784181:QTZ784229 RDV784181:RDV784229 RNR784181:RNR784229 RXN784181:RXN784229 SHJ784181:SHJ784229 SRF784181:SRF784229 TBB784181:TBB784229 TKX784181:TKX784229 TUT784181:TUT784229 UEP784181:UEP784229 UOL784181:UOL784229 UYH784181:UYH784229 VID784181:VID784229 VRZ784181:VRZ784229 WBV784181:WBV784229 WLR784181:WLR784229 WVN784181:WVN784229 F849717:F849765 JB849717:JB849765 SX849717:SX849765 ACT849717:ACT849765 AMP849717:AMP849765 AWL849717:AWL849765 BGH849717:BGH849765 BQD849717:BQD849765 BZZ849717:BZZ849765 CJV849717:CJV849765 CTR849717:CTR849765 DDN849717:DDN849765 DNJ849717:DNJ849765 DXF849717:DXF849765 EHB849717:EHB849765 EQX849717:EQX849765 FAT849717:FAT849765 FKP849717:FKP849765 FUL849717:FUL849765 GEH849717:GEH849765 GOD849717:GOD849765 GXZ849717:GXZ849765 HHV849717:HHV849765 HRR849717:HRR849765 IBN849717:IBN849765 ILJ849717:ILJ849765 IVF849717:IVF849765 JFB849717:JFB849765 JOX849717:JOX849765 JYT849717:JYT849765 KIP849717:KIP849765 KSL849717:KSL849765 LCH849717:LCH849765 LMD849717:LMD849765 LVZ849717:LVZ849765 MFV849717:MFV849765 MPR849717:MPR849765 MZN849717:MZN849765 NJJ849717:NJJ849765 NTF849717:NTF849765 ODB849717:ODB849765 OMX849717:OMX849765 OWT849717:OWT849765 PGP849717:PGP849765 PQL849717:PQL849765 QAH849717:QAH849765 QKD849717:QKD849765 QTZ849717:QTZ849765 RDV849717:RDV849765 RNR849717:RNR849765 RXN849717:RXN849765 SHJ849717:SHJ849765 SRF849717:SRF849765 TBB849717:TBB849765 TKX849717:TKX849765 TUT849717:TUT849765 UEP849717:UEP849765 UOL849717:UOL849765 UYH849717:UYH849765 VID849717:VID849765 VRZ849717:VRZ849765 WBV849717:WBV849765 WLR849717:WLR849765 WVN849717:WVN849765 F915253:F915301 JB915253:JB915301 SX915253:SX915301 ACT915253:ACT915301 AMP915253:AMP915301 AWL915253:AWL915301 BGH915253:BGH915301 BQD915253:BQD915301 BZZ915253:BZZ915301 CJV915253:CJV915301 CTR915253:CTR915301 DDN915253:DDN915301 DNJ915253:DNJ915301 DXF915253:DXF915301 EHB915253:EHB915301 EQX915253:EQX915301 FAT915253:FAT915301 FKP915253:FKP915301 FUL915253:FUL915301 GEH915253:GEH915301 GOD915253:GOD915301 GXZ915253:GXZ915301 HHV915253:HHV915301 HRR915253:HRR915301 IBN915253:IBN915301 ILJ915253:ILJ915301 IVF915253:IVF915301 JFB915253:JFB915301 JOX915253:JOX915301 JYT915253:JYT915301 KIP915253:KIP915301 KSL915253:KSL915301 LCH915253:LCH915301 LMD915253:LMD915301 LVZ915253:LVZ915301 MFV915253:MFV915301 MPR915253:MPR915301 MZN915253:MZN915301 NJJ915253:NJJ915301 NTF915253:NTF915301 ODB915253:ODB915301 OMX915253:OMX915301 OWT915253:OWT915301 PGP915253:PGP915301 PQL915253:PQL915301 QAH915253:QAH915301 QKD915253:QKD915301 QTZ915253:QTZ915301 RDV915253:RDV915301 RNR915253:RNR915301 RXN915253:RXN915301 SHJ915253:SHJ915301 SRF915253:SRF915301 TBB915253:TBB915301 TKX915253:TKX915301 TUT915253:TUT915301 UEP915253:UEP915301 UOL915253:UOL915301 UYH915253:UYH915301 VID915253:VID915301 VRZ915253:VRZ915301 WBV915253:WBV915301 WLR915253:WLR915301 WVN915253:WVN915301 F980789:F980837 JB980789:JB980837 SX980789:SX980837 ACT980789:ACT980837 AMP980789:AMP980837 AWL980789:AWL980837 BGH980789:BGH980837 BQD980789:BQD980837 BZZ980789:BZZ980837 CJV980789:CJV980837 CTR980789:CTR980837 DDN980789:DDN980837 DNJ980789:DNJ980837 DXF980789:DXF980837 EHB980789:EHB980837 EQX980789:EQX980837 FAT980789:FAT980837 FKP980789:FKP980837 FUL980789:FUL980837 GEH980789:GEH980837 GOD980789:GOD980837 GXZ980789:GXZ980837 HHV980789:HHV980837 HRR980789:HRR980837 IBN980789:IBN980837 ILJ980789:ILJ980837 IVF980789:IVF980837 JFB980789:JFB980837 JOX980789:JOX980837 JYT980789:JYT980837 KIP980789:KIP980837 KSL980789:KSL980837 LCH980789:LCH980837 LMD980789:LMD980837 LVZ980789:LVZ980837 MFV980789:MFV980837 MPR980789:MPR980837 MZN980789:MZN980837 NJJ980789:NJJ980837 NTF980789:NTF980837 ODB980789:ODB980837 OMX980789:OMX980837 OWT980789:OWT980837 PGP980789:PGP980837 PQL980789:PQL980837 QAH980789:QAH980837 QKD980789:QKD980837 QTZ980789:QTZ980837 RDV980789:RDV980837 RNR980789:RNR980837 RXN980789:RXN980837 SHJ980789:SHJ980837 SRF980789:SRF980837 TBB980789:TBB980837 TKX980789:TKX980837 TUT980789:TUT980837 UEP980789:UEP980837 UOL980789:UOL980837 UYH980789:UYH980837 VID980789:VID980837 VRZ980789:VRZ980837 WBV980789:WBV980837 WLR980789:WLR980837">
      <formula1>$AK$3:$AK$29</formula1>
    </dataValidation>
    <dataValidation type="list" allowBlank="1" showInputMessage="1" showErrorMessage="1" sqref="WVV980778:WVV980837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3274:N63333 JJ63274:JJ63333 TF63274:TF63333 ADB63274:ADB63333 AMX63274:AMX63333 AWT63274:AWT63333 BGP63274:BGP63333 BQL63274:BQL63333 CAH63274:CAH63333 CKD63274:CKD63333 CTZ63274:CTZ63333 DDV63274:DDV63333 DNR63274:DNR63333 DXN63274:DXN63333 EHJ63274:EHJ63333 ERF63274:ERF63333 FBB63274:FBB63333 FKX63274:FKX63333 FUT63274:FUT63333 GEP63274:GEP63333 GOL63274:GOL63333 GYH63274:GYH63333 HID63274:HID63333 HRZ63274:HRZ63333 IBV63274:IBV63333 ILR63274:ILR63333 IVN63274:IVN63333 JFJ63274:JFJ63333 JPF63274:JPF63333 JZB63274:JZB63333 KIX63274:KIX63333 KST63274:KST63333 LCP63274:LCP63333 LML63274:LML63333 LWH63274:LWH63333 MGD63274:MGD63333 MPZ63274:MPZ63333 MZV63274:MZV63333 NJR63274:NJR63333 NTN63274:NTN63333 ODJ63274:ODJ63333 ONF63274:ONF63333 OXB63274:OXB63333 PGX63274:PGX63333 PQT63274:PQT63333 QAP63274:QAP63333 QKL63274:QKL63333 QUH63274:QUH63333 RED63274:RED63333 RNZ63274:RNZ63333 RXV63274:RXV63333 SHR63274:SHR63333 SRN63274:SRN63333 TBJ63274:TBJ63333 TLF63274:TLF63333 TVB63274:TVB63333 UEX63274:UEX63333 UOT63274:UOT63333 UYP63274:UYP63333 VIL63274:VIL63333 VSH63274:VSH63333 WCD63274:WCD63333 WLZ63274:WLZ63333 WVV63274:WVV63333 N128810:N128869 JJ128810:JJ128869 TF128810:TF128869 ADB128810:ADB128869 AMX128810:AMX128869 AWT128810:AWT128869 BGP128810:BGP128869 BQL128810:BQL128869 CAH128810:CAH128869 CKD128810:CKD128869 CTZ128810:CTZ128869 DDV128810:DDV128869 DNR128810:DNR128869 DXN128810:DXN128869 EHJ128810:EHJ128869 ERF128810:ERF128869 FBB128810:FBB128869 FKX128810:FKX128869 FUT128810:FUT128869 GEP128810:GEP128869 GOL128810:GOL128869 GYH128810:GYH128869 HID128810:HID128869 HRZ128810:HRZ128869 IBV128810:IBV128869 ILR128810:ILR128869 IVN128810:IVN128869 JFJ128810:JFJ128869 JPF128810:JPF128869 JZB128810:JZB128869 KIX128810:KIX128869 KST128810:KST128869 LCP128810:LCP128869 LML128810:LML128869 LWH128810:LWH128869 MGD128810:MGD128869 MPZ128810:MPZ128869 MZV128810:MZV128869 NJR128810:NJR128869 NTN128810:NTN128869 ODJ128810:ODJ128869 ONF128810:ONF128869 OXB128810:OXB128869 PGX128810:PGX128869 PQT128810:PQT128869 QAP128810:QAP128869 QKL128810:QKL128869 QUH128810:QUH128869 RED128810:RED128869 RNZ128810:RNZ128869 RXV128810:RXV128869 SHR128810:SHR128869 SRN128810:SRN128869 TBJ128810:TBJ128869 TLF128810:TLF128869 TVB128810:TVB128869 UEX128810:UEX128869 UOT128810:UOT128869 UYP128810:UYP128869 VIL128810:VIL128869 VSH128810:VSH128869 WCD128810:WCD128869 WLZ128810:WLZ128869 WVV128810:WVV128869 N194346:N194405 JJ194346:JJ194405 TF194346:TF194405 ADB194346:ADB194405 AMX194346:AMX194405 AWT194346:AWT194405 BGP194346:BGP194405 BQL194346:BQL194405 CAH194346:CAH194405 CKD194346:CKD194405 CTZ194346:CTZ194405 DDV194346:DDV194405 DNR194346:DNR194405 DXN194346:DXN194405 EHJ194346:EHJ194405 ERF194346:ERF194405 FBB194346:FBB194405 FKX194346:FKX194405 FUT194346:FUT194405 GEP194346:GEP194405 GOL194346:GOL194405 GYH194346:GYH194405 HID194346:HID194405 HRZ194346:HRZ194405 IBV194346:IBV194405 ILR194346:ILR194405 IVN194346:IVN194405 JFJ194346:JFJ194405 JPF194346:JPF194405 JZB194346:JZB194405 KIX194346:KIX194405 KST194346:KST194405 LCP194346:LCP194405 LML194346:LML194405 LWH194346:LWH194405 MGD194346:MGD194405 MPZ194346:MPZ194405 MZV194346:MZV194405 NJR194346:NJR194405 NTN194346:NTN194405 ODJ194346:ODJ194405 ONF194346:ONF194405 OXB194346:OXB194405 PGX194346:PGX194405 PQT194346:PQT194405 QAP194346:QAP194405 QKL194346:QKL194405 QUH194346:QUH194405 RED194346:RED194405 RNZ194346:RNZ194405 RXV194346:RXV194405 SHR194346:SHR194405 SRN194346:SRN194405 TBJ194346:TBJ194405 TLF194346:TLF194405 TVB194346:TVB194405 UEX194346:UEX194405 UOT194346:UOT194405 UYP194346:UYP194405 VIL194346:VIL194405 VSH194346:VSH194405 WCD194346:WCD194405 WLZ194346:WLZ194405 WVV194346:WVV194405 N259882:N259941 JJ259882:JJ259941 TF259882:TF259941 ADB259882:ADB259941 AMX259882:AMX259941 AWT259882:AWT259941 BGP259882:BGP259941 BQL259882:BQL259941 CAH259882:CAH259941 CKD259882:CKD259941 CTZ259882:CTZ259941 DDV259882:DDV259941 DNR259882:DNR259941 DXN259882:DXN259941 EHJ259882:EHJ259941 ERF259882:ERF259941 FBB259882:FBB259941 FKX259882:FKX259941 FUT259882:FUT259941 GEP259882:GEP259941 GOL259882:GOL259941 GYH259882:GYH259941 HID259882:HID259941 HRZ259882:HRZ259941 IBV259882:IBV259941 ILR259882:ILR259941 IVN259882:IVN259941 JFJ259882:JFJ259941 JPF259882:JPF259941 JZB259882:JZB259941 KIX259882:KIX259941 KST259882:KST259941 LCP259882:LCP259941 LML259882:LML259941 LWH259882:LWH259941 MGD259882:MGD259941 MPZ259882:MPZ259941 MZV259882:MZV259941 NJR259882:NJR259941 NTN259882:NTN259941 ODJ259882:ODJ259941 ONF259882:ONF259941 OXB259882:OXB259941 PGX259882:PGX259941 PQT259882:PQT259941 QAP259882:QAP259941 QKL259882:QKL259941 QUH259882:QUH259941 RED259882:RED259941 RNZ259882:RNZ259941 RXV259882:RXV259941 SHR259882:SHR259941 SRN259882:SRN259941 TBJ259882:TBJ259941 TLF259882:TLF259941 TVB259882:TVB259941 UEX259882:UEX259941 UOT259882:UOT259941 UYP259882:UYP259941 VIL259882:VIL259941 VSH259882:VSH259941 WCD259882:WCD259941 WLZ259882:WLZ259941 WVV259882:WVV259941 N325418:N325477 JJ325418:JJ325477 TF325418:TF325477 ADB325418:ADB325477 AMX325418:AMX325477 AWT325418:AWT325477 BGP325418:BGP325477 BQL325418:BQL325477 CAH325418:CAH325477 CKD325418:CKD325477 CTZ325418:CTZ325477 DDV325418:DDV325477 DNR325418:DNR325477 DXN325418:DXN325477 EHJ325418:EHJ325477 ERF325418:ERF325477 FBB325418:FBB325477 FKX325418:FKX325477 FUT325418:FUT325477 GEP325418:GEP325477 GOL325418:GOL325477 GYH325418:GYH325477 HID325418:HID325477 HRZ325418:HRZ325477 IBV325418:IBV325477 ILR325418:ILR325477 IVN325418:IVN325477 JFJ325418:JFJ325477 JPF325418:JPF325477 JZB325418:JZB325477 KIX325418:KIX325477 KST325418:KST325477 LCP325418:LCP325477 LML325418:LML325477 LWH325418:LWH325477 MGD325418:MGD325477 MPZ325418:MPZ325477 MZV325418:MZV325477 NJR325418:NJR325477 NTN325418:NTN325477 ODJ325418:ODJ325477 ONF325418:ONF325477 OXB325418:OXB325477 PGX325418:PGX325477 PQT325418:PQT325477 QAP325418:QAP325477 QKL325418:QKL325477 QUH325418:QUH325477 RED325418:RED325477 RNZ325418:RNZ325477 RXV325418:RXV325477 SHR325418:SHR325477 SRN325418:SRN325477 TBJ325418:TBJ325477 TLF325418:TLF325477 TVB325418:TVB325477 UEX325418:UEX325477 UOT325418:UOT325477 UYP325418:UYP325477 VIL325418:VIL325477 VSH325418:VSH325477 WCD325418:WCD325477 WLZ325418:WLZ325477 WVV325418:WVV325477 N390954:N391013 JJ390954:JJ391013 TF390954:TF391013 ADB390954:ADB391013 AMX390954:AMX391013 AWT390954:AWT391013 BGP390954:BGP391013 BQL390954:BQL391013 CAH390954:CAH391013 CKD390954:CKD391013 CTZ390954:CTZ391013 DDV390954:DDV391013 DNR390954:DNR391013 DXN390954:DXN391013 EHJ390954:EHJ391013 ERF390954:ERF391013 FBB390954:FBB391013 FKX390954:FKX391013 FUT390954:FUT391013 GEP390954:GEP391013 GOL390954:GOL391013 GYH390954:GYH391013 HID390954:HID391013 HRZ390954:HRZ391013 IBV390954:IBV391013 ILR390954:ILR391013 IVN390954:IVN391013 JFJ390954:JFJ391013 JPF390954:JPF391013 JZB390954:JZB391013 KIX390954:KIX391013 KST390954:KST391013 LCP390954:LCP391013 LML390954:LML391013 LWH390954:LWH391013 MGD390954:MGD391013 MPZ390954:MPZ391013 MZV390954:MZV391013 NJR390954:NJR391013 NTN390954:NTN391013 ODJ390954:ODJ391013 ONF390954:ONF391013 OXB390954:OXB391013 PGX390954:PGX391013 PQT390954:PQT391013 QAP390954:QAP391013 QKL390954:QKL391013 QUH390954:QUH391013 RED390954:RED391013 RNZ390954:RNZ391013 RXV390954:RXV391013 SHR390954:SHR391013 SRN390954:SRN391013 TBJ390954:TBJ391013 TLF390954:TLF391013 TVB390954:TVB391013 UEX390954:UEX391013 UOT390954:UOT391013 UYP390954:UYP391013 VIL390954:VIL391013 VSH390954:VSH391013 WCD390954:WCD391013 WLZ390954:WLZ391013 WVV390954:WVV391013 N456490:N456549 JJ456490:JJ456549 TF456490:TF456549 ADB456490:ADB456549 AMX456490:AMX456549 AWT456490:AWT456549 BGP456490:BGP456549 BQL456490:BQL456549 CAH456490:CAH456549 CKD456490:CKD456549 CTZ456490:CTZ456549 DDV456490:DDV456549 DNR456490:DNR456549 DXN456490:DXN456549 EHJ456490:EHJ456549 ERF456490:ERF456549 FBB456490:FBB456549 FKX456490:FKX456549 FUT456490:FUT456549 GEP456490:GEP456549 GOL456490:GOL456549 GYH456490:GYH456549 HID456490:HID456549 HRZ456490:HRZ456549 IBV456490:IBV456549 ILR456490:ILR456549 IVN456490:IVN456549 JFJ456490:JFJ456549 JPF456490:JPF456549 JZB456490:JZB456549 KIX456490:KIX456549 KST456490:KST456549 LCP456490:LCP456549 LML456490:LML456549 LWH456490:LWH456549 MGD456490:MGD456549 MPZ456490:MPZ456549 MZV456490:MZV456549 NJR456490:NJR456549 NTN456490:NTN456549 ODJ456490:ODJ456549 ONF456490:ONF456549 OXB456490:OXB456549 PGX456490:PGX456549 PQT456490:PQT456549 QAP456490:QAP456549 QKL456490:QKL456549 QUH456490:QUH456549 RED456490:RED456549 RNZ456490:RNZ456549 RXV456490:RXV456549 SHR456490:SHR456549 SRN456490:SRN456549 TBJ456490:TBJ456549 TLF456490:TLF456549 TVB456490:TVB456549 UEX456490:UEX456549 UOT456490:UOT456549 UYP456490:UYP456549 VIL456490:VIL456549 VSH456490:VSH456549 WCD456490:WCD456549 WLZ456490:WLZ456549 WVV456490:WVV456549 N522026:N522085 JJ522026:JJ522085 TF522026:TF522085 ADB522026:ADB522085 AMX522026:AMX522085 AWT522026:AWT522085 BGP522026:BGP522085 BQL522026:BQL522085 CAH522026:CAH522085 CKD522026:CKD522085 CTZ522026:CTZ522085 DDV522026:DDV522085 DNR522026:DNR522085 DXN522026:DXN522085 EHJ522026:EHJ522085 ERF522026:ERF522085 FBB522026:FBB522085 FKX522026:FKX522085 FUT522026:FUT522085 GEP522026:GEP522085 GOL522026:GOL522085 GYH522026:GYH522085 HID522026:HID522085 HRZ522026:HRZ522085 IBV522026:IBV522085 ILR522026:ILR522085 IVN522026:IVN522085 JFJ522026:JFJ522085 JPF522026:JPF522085 JZB522026:JZB522085 KIX522026:KIX522085 KST522026:KST522085 LCP522026:LCP522085 LML522026:LML522085 LWH522026:LWH522085 MGD522026:MGD522085 MPZ522026:MPZ522085 MZV522026:MZV522085 NJR522026:NJR522085 NTN522026:NTN522085 ODJ522026:ODJ522085 ONF522026:ONF522085 OXB522026:OXB522085 PGX522026:PGX522085 PQT522026:PQT522085 QAP522026:QAP522085 QKL522026:QKL522085 QUH522026:QUH522085 RED522026:RED522085 RNZ522026:RNZ522085 RXV522026:RXV522085 SHR522026:SHR522085 SRN522026:SRN522085 TBJ522026:TBJ522085 TLF522026:TLF522085 TVB522026:TVB522085 UEX522026:UEX522085 UOT522026:UOT522085 UYP522026:UYP522085 VIL522026:VIL522085 VSH522026:VSH522085 WCD522026:WCD522085 WLZ522026:WLZ522085 WVV522026:WVV522085 N587562:N587621 JJ587562:JJ587621 TF587562:TF587621 ADB587562:ADB587621 AMX587562:AMX587621 AWT587562:AWT587621 BGP587562:BGP587621 BQL587562:BQL587621 CAH587562:CAH587621 CKD587562:CKD587621 CTZ587562:CTZ587621 DDV587562:DDV587621 DNR587562:DNR587621 DXN587562:DXN587621 EHJ587562:EHJ587621 ERF587562:ERF587621 FBB587562:FBB587621 FKX587562:FKX587621 FUT587562:FUT587621 GEP587562:GEP587621 GOL587562:GOL587621 GYH587562:GYH587621 HID587562:HID587621 HRZ587562:HRZ587621 IBV587562:IBV587621 ILR587562:ILR587621 IVN587562:IVN587621 JFJ587562:JFJ587621 JPF587562:JPF587621 JZB587562:JZB587621 KIX587562:KIX587621 KST587562:KST587621 LCP587562:LCP587621 LML587562:LML587621 LWH587562:LWH587621 MGD587562:MGD587621 MPZ587562:MPZ587621 MZV587562:MZV587621 NJR587562:NJR587621 NTN587562:NTN587621 ODJ587562:ODJ587621 ONF587562:ONF587621 OXB587562:OXB587621 PGX587562:PGX587621 PQT587562:PQT587621 QAP587562:QAP587621 QKL587562:QKL587621 QUH587562:QUH587621 RED587562:RED587621 RNZ587562:RNZ587621 RXV587562:RXV587621 SHR587562:SHR587621 SRN587562:SRN587621 TBJ587562:TBJ587621 TLF587562:TLF587621 TVB587562:TVB587621 UEX587562:UEX587621 UOT587562:UOT587621 UYP587562:UYP587621 VIL587562:VIL587621 VSH587562:VSH587621 WCD587562:WCD587621 WLZ587562:WLZ587621 WVV587562:WVV587621 N653098:N653157 JJ653098:JJ653157 TF653098:TF653157 ADB653098:ADB653157 AMX653098:AMX653157 AWT653098:AWT653157 BGP653098:BGP653157 BQL653098:BQL653157 CAH653098:CAH653157 CKD653098:CKD653157 CTZ653098:CTZ653157 DDV653098:DDV653157 DNR653098:DNR653157 DXN653098:DXN653157 EHJ653098:EHJ653157 ERF653098:ERF653157 FBB653098:FBB653157 FKX653098:FKX653157 FUT653098:FUT653157 GEP653098:GEP653157 GOL653098:GOL653157 GYH653098:GYH653157 HID653098:HID653157 HRZ653098:HRZ653157 IBV653098:IBV653157 ILR653098:ILR653157 IVN653098:IVN653157 JFJ653098:JFJ653157 JPF653098:JPF653157 JZB653098:JZB653157 KIX653098:KIX653157 KST653098:KST653157 LCP653098:LCP653157 LML653098:LML653157 LWH653098:LWH653157 MGD653098:MGD653157 MPZ653098:MPZ653157 MZV653098:MZV653157 NJR653098:NJR653157 NTN653098:NTN653157 ODJ653098:ODJ653157 ONF653098:ONF653157 OXB653098:OXB653157 PGX653098:PGX653157 PQT653098:PQT653157 QAP653098:QAP653157 QKL653098:QKL653157 QUH653098:QUH653157 RED653098:RED653157 RNZ653098:RNZ653157 RXV653098:RXV653157 SHR653098:SHR653157 SRN653098:SRN653157 TBJ653098:TBJ653157 TLF653098:TLF653157 TVB653098:TVB653157 UEX653098:UEX653157 UOT653098:UOT653157 UYP653098:UYP653157 VIL653098:VIL653157 VSH653098:VSH653157 WCD653098:WCD653157 WLZ653098:WLZ653157 WVV653098:WVV653157 N718634:N718693 JJ718634:JJ718693 TF718634:TF718693 ADB718634:ADB718693 AMX718634:AMX718693 AWT718634:AWT718693 BGP718634:BGP718693 BQL718634:BQL718693 CAH718634:CAH718693 CKD718634:CKD718693 CTZ718634:CTZ718693 DDV718634:DDV718693 DNR718634:DNR718693 DXN718634:DXN718693 EHJ718634:EHJ718693 ERF718634:ERF718693 FBB718634:FBB718693 FKX718634:FKX718693 FUT718634:FUT718693 GEP718634:GEP718693 GOL718634:GOL718693 GYH718634:GYH718693 HID718634:HID718693 HRZ718634:HRZ718693 IBV718634:IBV718693 ILR718634:ILR718693 IVN718634:IVN718693 JFJ718634:JFJ718693 JPF718634:JPF718693 JZB718634:JZB718693 KIX718634:KIX718693 KST718634:KST718693 LCP718634:LCP718693 LML718634:LML718693 LWH718634:LWH718693 MGD718634:MGD718693 MPZ718634:MPZ718693 MZV718634:MZV718693 NJR718634:NJR718693 NTN718634:NTN718693 ODJ718634:ODJ718693 ONF718634:ONF718693 OXB718634:OXB718693 PGX718634:PGX718693 PQT718634:PQT718693 QAP718634:QAP718693 QKL718634:QKL718693 QUH718634:QUH718693 RED718634:RED718693 RNZ718634:RNZ718693 RXV718634:RXV718693 SHR718634:SHR718693 SRN718634:SRN718693 TBJ718634:TBJ718693 TLF718634:TLF718693 TVB718634:TVB718693 UEX718634:UEX718693 UOT718634:UOT718693 UYP718634:UYP718693 VIL718634:VIL718693 VSH718634:VSH718693 WCD718634:WCD718693 WLZ718634:WLZ718693 WVV718634:WVV718693 N784170:N784229 JJ784170:JJ784229 TF784170:TF784229 ADB784170:ADB784229 AMX784170:AMX784229 AWT784170:AWT784229 BGP784170:BGP784229 BQL784170:BQL784229 CAH784170:CAH784229 CKD784170:CKD784229 CTZ784170:CTZ784229 DDV784170:DDV784229 DNR784170:DNR784229 DXN784170:DXN784229 EHJ784170:EHJ784229 ERF784170:ERF784229 FBB784170:FBB784229 FKX784170:FKX784229 FUT784170:FUT784229 GEP784170:GEP784229 GOL784170:GOL784229 GYH784170:GYH784229 HID784170:HID784229 HRZ784170:HRZ784229 IBV784170:IBV784229 ILR784170:ILR784229 IVN784170:IVN784229 JFJ784170:JFJ784229 JPF784170:JPF784229 JZB784170:JZB784229 KIX784170:KIX784229 KST784170:KST784229 LCP784170:LCP784229 LML784170:LML784229 LWH784170:LWH784229 MGD784170:MGD784229 MPZ784170:MPZ784229 MZV784170:MZV784229 NJR784170:NJR784229 NTN784170:NTN784229 ODJ784170:ODJ784229 ONF784170:ONF784229 OXB784170:OXB784229 PGX784170:PGX784229 PQT784170:PQT784229 QAP784170:QAP784229 QKL784170:QKL784229 QUH784170:QUH784229 RED784170:RED784229 RNZ784170:RNZ784229 RXV784170:RXV784229 SHR784170:SHR784229 SRN784170:SRN784229 TBJ784170:TBJ784229 TLF784170:TLF784229 TVB784170:TVB784229 UEX784170:UEX784229 UOT784170:UOT784229 UYP784170:UYP784229 VIL784170:VIL784229 VSH784170:VSH784229 WCD784170:WCD784229 WLZ784170:WLZ784229 WVV784170:WVV784229 N849706:N849765 JJ849706:JJ849765 TF849706:TF849765 ADB849706:ADB849765 AMX849706:AMX849765 AWT849706:AWT849765 BGP849706:BGP849765 BQL849706:BQL849765 CAH849706:CAH849765 CKD849706:CKD849765 CTZ849706:CTZ849765 DDV849706:DDV849765 DNR849706:DNR849765 DXN849706:DXN849765 EHJ849706:EHJ849765 ERF849706:ERF849765 FBB849706:FBB849765 FKX849706:FKX849765 FUT849706:FUT849765 GEP849706:GEP849765 GOL849706:GOL849765 GYH849706:GYH849765 HID849706:HID849765 HRZ849706:HRZ849765 IBV849706:IBV849765 ILR849706:ILR849765 IVN849706:IVN849765 JFJ849706:JFJ849765 JPF849706:JPF849765 JZB849706:JZB849765 KIX849706:KIX849765 KST849706:KST849765 LCP849706:LCP849765 LML849706:LML849765 LWH849706:LWH849765 MGD849706:MGD849765 MPZ849706:MPZ849765 MZV849706:MZV849765 NJR849706:NJR849765 NTN849706:NTN849765 ODJ849706:ODJ849765 ONF849706:ONF849765 OXB849706:OXB849765 PGX849706:PGX849765 PQT849706:PQT849765 QAP849706:QAP849765 QKL849706:QKL849765 QUH849706:QUH849765 RED849706:RED849765 RNZ849706:RNZ849765 RXV849706:RXV849765 SHR849706:SHR849765 SRN849706:SRN849765 TBJ849706:TBJ849765 TLF849706:TLF849765 TVB849706:TVB849765 UEX849706:UEX849765 UOT849706:UOT849765 UYP849706:UYP849765 VIL849706:VIL849765 VSH849706:VSH849765 WCD849706:WCD849765 WLZ849706:WLZ849765 WVV849706:WVV849765 N915242:N915301 JJ915242:JJ915301 TF915242:TF915301 ADB915242:ADB915301 AMX915242:AMX915301 AWT915242:AWT915301 BGP915242:BGP915301 BQL915242:BQL915301 CAH915242:CAH915301 CKD915242:CKD915301 CTZ915242:CTZ915301 DDV915242:DDV915301 DNR915242:DNR915301 DXN915242:DXN915301 EHJ915242:EHJ915301 ERF915242:ERF915301 FBB915242:FBB915301 FKX915242:FKX915301 FUT915242:FUT915301 GEP915242:GEP915301 GOL915242:GOL915301 GYH915242:GYH915301 HID915242:HID915301 HRZ915242:HRZ915301 IBV915242:IBV915301 ILR915242:ILR915301 IVN915242:IVN915301 JFJ915242:JFJ915301 JPF915242:JPF915301 JZB915242:JZB915301 KIX915242:KIX915301 KST915242:KST915301 LCP915242:LCP915301 LML915242:LML915301 LWH915242:LWH915301 MGD915242:MGD915301 MPZ915242:MPZ915301 MZV915242:MZV915301 NJR915242:NJR915301 NTN915242:NTN915301 ODJ915242:ODJ915301 ONF915242:ONF915301 OXB915242:OXB915301 PGX915242:PGX915301 PQT915242:PQT915301 QAP915242:QAP915301 QKL915242:QKL915301 QUH915242:QUH915301 RED915242:RED915301 RNZ915242:RNZ915301 RXV915242:RXV915301 SHR915242:SHR915301 SRN915242:SRN915301 TBJ915242:TBJ915301 TLF915242:TLF915301 TVB915242:TVB915301 UEX915242:UEX915301 UOT915242:UOT915301 UYP915242:UYP915301 VIL915242:VIL915301 VSH915242:VSH915301 WCD915242:WCD915301 WLZ915242:WLZ915301 WVV915242:WVV915301 N980778:N980837 JJ980778:JJ980837 TF980778:TF980837 ADB980778:ADB980837 AMX980778:AMX980837 AWT980778:AWT980837 BGP980778:BGP980837 BQL980778:BQL980837 CAH980778:CAH980837 CKD980778:CKD980837 CTZ980778:CTZ980837 DDV980778:DDV980837 DNR980778:DNR980837 DXN980778:DXN980837 EHJ980778:EHJ980837 ERF980778:ERF980837 FBB980778:FBB980837 FKX980778:FKX980837 FUT980778:FUT980837 GEP980778:GEP980837 GOL980778:GOL980837 GYH980778:GYH980837 HID980778:HID980837 HRZ980778:HRZ980837 IBV980778:IBV980837 ILR980778:ILR980837 IVN980778:IVN980837 JFJ980778:JFJ980837 JPF980778:JPF980837 JZB980778:JZB980837 KIX980778:KIX980837 KST980778:KST980837 LCP980778:LCP980837 LML980778:LML980837 LWH980778:LWH980837 MGD980778:MGD980837 MPZ980778:MPZ980837 MZV980778:MZV980837 NJR980778:NJR980837 NTN980778:NTN980837 ODJ980778:ODJ980837 ONF980778:ONF980837 OXB980778:OXB980837 PGX980778:PGX980837 PQT980778:PQT980837 QAP980778:QAP980837 QKL980778:QKL980837 QUH980778:QUH980837 RED980778:RED980837 RNZ980778:RNZ980837 RXV980778:RXV980837 SHR980778:SHR980837 SRN980778:SRN980837 TBJ980778:TBJ980837 TLF980778:TLF980837 TVB980778:TVB980837 UEX980778:UEX980837 UOT980778:UOT980837 UYP980778:UYP980837 VIL980778:VIL980837 VSH980778:VSH980837 WCD980778:WCD980837 WLZ980778:WLZ980837 N3:N53">
      <formula1>$AH$3:$AH$6</formula1>
    </dataValidation>
    <dataValidation type="list" allowBlank="1" showInputMessage="1" showErrorMessage="1" sqref="WVL980778:WVL980788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3274:D63284 IZ63274:IZ63284 SV63274:SV63284 ACR63274:ACR63284 AMN63274:AMN63284 AWJ63274:AWJ63284 BGF63274:BGF63284 BQB63274:BQB63284 BZX63274:BZX63284 CJT63274:CJT63284 CTP63274:CTP63284 DDL63274:DDL63284 DNH63274:DNH63284 DXD63274:DXD63284 EGZ63274:EGZ63284 EQV63274:EQV63284 FAR63274:FAR63284 FKN63274:FKN63284 FUJ63274:FUJ63284 GEF63274:GEF63284 GOB63274:GOB63284 GXX63274:GXX63284 HHT63274:HHT63284 HRP63274:HRP63284 IBL63274:IBL63284 ILH63274:ILH63284 IVD63274:IVD63284 JEZ63274:JEZ63284 JOV63274:JOV63284 JYR63274:JYR63284 KIN63274:KIN63284 KSJ63274:KSJ63284 LCF63274:LCF63284 LMB63274:LMB63284 LVX63274:LVX63284 MFT63274:MFT63284 MPP63274:MPP63284 MZL63274:MZL63284 NJH63274:NJH63284 NTD63274:NTD63284 OCZ63274:OCZ63284 OMV63274:OMV63284 OWR63274:OWR63284 PGN63274:PGN63284 PQJ63274:PQJ63284 QAF63274:QAF63284 QKB63274:QKB63284 QTX63274:QTX63284 RDT63274:RDT63284 RNP63274:RNP63284 RXL63274:RXL63284 SHH63274:SHH63284 SRD63274:SRD63284 TAZ63274:TAZ63284 TKV63274:TKV63284 TUR63274:TUR63284 UEN63274:UEN63284 UOJ63274:UOJ63284 UYF63274:UYF63284 VIB63274:VIB63284 VRX63274:VRX63284 WBT63274:WBT63284 WLP63274:WLP63284 WVL63274:WVL63284 D128810:D128820 IZ128810:IZ128820 SV128810:SV128820 ACR128810:ACR128820 AMN128810:AMN128820 AWJ128810:AWJ128820 BGF128810:BGF128820 BQB128810:BQB128820 BZX128810:BZX128820 CJT128810:CJT128820 CTP128810:CTP128820 DDL128810:DDL128820 DNH128810:DNH128820 DXD128810:DXD128820 EGZ128810:EGZ128820 EQV128810:EQV128820 FAR128810:FAR128820 FKN128810:FKN128820 FUJ128810:FUJ128820 GEF128810:GEF128820 GOB128810:GOB128820 GXX128810:GXX128820 HHT128810:HHT128820 HRP128810:HRP128820 IBL128810:IBL128820 ILH128810:ILH128820 IVD128810:IVD128820 JEZ128810:JEZ128820 JOV128810:JOV128820 JYR128810:JYR128820 KIN128810:KIN128820 KSJ128810:KSJ128820 LCF128810:LCF128820 LMB128810:LMB128820 LVX128810:LVX128820 MFT128810:MFT128820 MPP128810:MPP128820 MZL128810:MZL128820 NJH128810:NJH128820 NTD128810:NTD128820 OCZ128810:OCZ128820 OMV128810:OMV128820 OWR128810:OWR128820 PGN128810:PGN128820 PQJ128810:PQJ128820 QAF128810:QAF128820 QKB128810:QKB128820 QTX128810:QTX128820 RDT128810:RDT128820 RNP128810:RNP128820 RXL128810:RXL128820 SHH128810:SHH128820 SRD128810:SRD128820 TAZ128810:TAZ128820 TKV128810:TKV128820 TUR128810:TUR128820 UEN128810:UEN128820 UOJ128810:UOJ128820 UYF128810:UYF128820 VIB128810:VIB128820 VRX128810:VRX128820 WBT128810:WBT128820 WLP128810:WLP128820 WVL128810:WVL128820 D194346:D194356 IZ194346:IZ194356 SV194346:SV194356 ACR194346:ACR194356 AMN194346:AMN194356 AWJ194346:AWJ194356 BGF194346:BGF194356 BQB194346:BQB194356 BZX194346:BZX194356 CJT194346:CJT194356 CTP194346:CTP194356 DDL194346:DDL194356 DNH194346:DNH194356 DXD194346:DXD194356 EGZ194346:EGZ194356 EQV194346:EQV194356 FAR194346:FAR194356 FKN194346:FKN194356 FUJ194346:FUJ194356 GEF194346:GEF194356 GOB194346:GOB194356 GXX194346:GXX194356 HHT194346:HHT194356 HRP194346:HRP194356 IBL194346:IBL194356 ILH194346:ILH194356 IVD194346:IVD194356 JEZ194346:JEZ194356 JOV194346:JOV194356 JYR194346:JYR194356 KIN194346:KIN194356 KSJ194346:KSJ194356 LCF194346:LCF194356 LMB194346:LMB194356 LVX194346:LVX194356 MFT194346:MFT194356 MPP194346:MPP194356 MZL194346:MZL194356 NJH194346:NJH194356 NTD194346:NTD194356 OCZ194346:OCZ194356 OMV194346:OMV194356 OWR194346:OWR194356 PGN194346:PGN194356 PQJ194346:PQJ194356 QAF194346:QAF194356 QKB194346:QKB194356 QTX194346:QTX194356 RDT194346:RDT194356 RNP194346:RNP194356 RXL194346:RXL194356 SHH194346:SHH194356 SRD194346:SRD194356 TAZ194346:TAZ194356 TKV194346:TKV194356 TUR194346:TUR194356 UEN194346:UEN194356 UOJ194346:UOJ194356 UYF194346:UYF194356 VIB194346:VIB194356 VRX194346:VRX194356 WBT194346:WBT194356 WLP194346:WLP194356 WVL194346:WVL194356 D259882:D259892 IZ259882:IZ259892 SV259882:SV259892 ACR259882:ACR259892 AMN259882:AMN259892 AWJ259882:AWJ259892 BGF259882:BGF259892 BQB259882:BQB259892 BZX259882:BZX259892 CJT259882:CJT259892 CTP259882:CTP259892 DDL259882:DDL259892 DNH259882:DNH259892 DXD259882:DXD259892 EGZ259882:EGZ259892 EQV259882:EQV259892 FAR259882:FAR259892 FKN259882:FKN259892 FUJ259882:FUJ259892 GEF259882:GEF259892 GOB259882:GOB259892 GXX259882:GXX259892 HHT259882:HHT259892 HRP259882:HRP259892 IBL259882:IBL259892 ILH259882:ILH259892 IVD259882:IVD259892 JEZ259882:JEZ259892 JOV259882:JOV259892 JYR259882:JYR259892 KIN259882:KIN259892 KSJ259882:KSJ259892 LCF259882:LCF259892 LMB259882:LMB259892 LVX259882:LVX259892 MFT259882:MFT259892 MPP259882:MPP259892 MZL259882:MZL259892 NJH259882:NJH259892 NTD259882:NTD259892 OCZ259882:OCZ259892 OMV259882:OMV259892 OWR259882:OWR259892 PGN259882:PGN259892 PQJ259882:PQJ259892 QAF259882:QAF259892 QKB259882:QKB259892 QTX259882:QTX259892 RDT259882:RDT259892 RNP259882:RNP259892 RXL259882:RXL259892 SHH259882:SHH259892 SRD259882:SRD259892 TAZ259882:TAZ259892 TKV259882:TKV259892 TUR259882:TUR259892 UEN259882:UEN259892 UOJ259882:UOJ259892 UYF259882:UYF259892 VIB259882:VIB259892 VRX259882:VRX259892 WBT259882:WBT259892 WLP259882:WLP259892 WVL259882:WVL259892 D325418:D325428 IZ325418:IZ325428 SV325418:SV325428 ACR325418:ACR325428 AMN325418:AMN325428 AWJ325418:AWJ325428 BGF325418:BGF325428 BQB325418:BQB325428 BZX325418:BZX325428 CJT325418:CJT325428 CTP325418:CTP325428 DDL325418:DDL325428 DNH325418:DNH325428 DXD325418:DXD325428 EGZ325418:EGZ325428 EQV325418:EQV325428 FAR325418:FAR325428 FKN325418:FKN325428 FUJ325418:FUJ325428 GEF325418:GEF325428 GOB325418:GOB325428 GXX325418:GXX325428 HHT325418:HHT325428 HRP325418:HRP325428 IBL325418:IBL325428 ILH325418:ILH325428 IVD325418:IVD325428 JEZ325418:JEZ325428 JOV325418:JOV325428 JYR325418:JYR325428 KIN325418:KIN325428 KSJ325418:KSJ325428 LCF325418:LCF325428 LMB325418:LMB325428 LVX325418:LVX325428 MFT325418:MFT325428 MPP325418:MPP325428 MZL325418:MZL325428 NJH325418:NJH325428 NTD325418:NTD325428 OCZ325418:OCZ325428 OMV325418:OMV325428 OWR325418:OWR325428 PGN325418:PGN325428 PQJ325418:PQJ325428 QAF325418:QAF325428 QKB325418:QKB325428 QTX325418:QTX325428 RDT325418:RDT325428 RNP325418:RNP325428 RXL325418:RXL325428 SHH325418:SHH325428 SRD325418:SRD325428 TAZ325418:TAZ325428 TKV325418:TKV325428 TUR325418:TUR325428 UEN325418:UEN325428 UOJ325418:UOJ325428 UYF325418:UYF325428 VIB325418:VIB325428 VRX325418:VRX325428 WBT325418:WBT325428 WLP325418:WLP325428 WVL325418:WVL325428 D390954:D390964 IZ390954:IZ390964 SV390954:SV390964 ACR390954:ACR390964 AMN390954:AMN390964 AWJ390954:AWJ390964 BGF390954:BGF390964 BQB390954:BQB390964 BZX390954:BZX390964 CJT390954:CJT390964 CTP390954:CTP390964 DDL390954:DDL390964 DNH390954:DNH390964 DXD390954:DXD390964 EGZ390954:EGZ390964 EQV390954:EQV390964 FAR390954:FAR390964 FKN390954:FKN390964 FUJ390954:FUJ390964 GEF390954:GEF390964 GOB390954:GOB390964 GXX390954:GXX390964 HHT390954:HHT390964 HRP390954:HRP390964 IBL390954:IBL390964 ILH390954:ILH390964 IVD390954:IVD390964 JEZ390954:JEZ390964 JOV390954:JOV390964 JYR390954:JYR390964 KIN390954:KIN390964 KSJ390954:KSJ390964 LCF390954:LCF390964 LMB390954:LMB390964 LVX390954:LVX390964 MFT390954:MFT390964 MPP390954:MPP390964 MZL390954:MZL390964 NJH390954:NJH390964 NTD390954:NTD390964 OCZ390954:OCZ390964 OMV390954:OMV390964 OWR390954:OWR390964 PGN390954:PGN390964 PQJ390954:PQJ390964 QAF390954:QAF390964 QKB390954:QKB390964 QTX390954:QTX390964 RDT390954:RDT390964 RNP390954:RNP390964 RXL390954:RXL390964 SHH390954:SHH390964 SRD390954:SRD390964 TAZ390954:TAZ390964 TKV390954:TKV390964 TUR390954:TUR390964 UEN390954:UEN390964 UOJ390954:UOJ390964 UYF390954:UYF390964 VIB390954:VIB390964 VRX390954:VRX390964 WBT390954:WBT390964 WLP390954:WLP390964 WVL390954:WVL390964 D456490:D456500 IZ456490:IZ456500 SV456490:SV456500 ACR456490:ACR456500 AMN456490:AMN456500 AWJ456490:AWJ456500 BGF456490:BGF456500 BQB456490:BQB456500 BZX456490:BZX456500 CJT456490:CJT456500 CTP456490:CTP456500 DDL456490:DDL456500 DNH456490:DNH456500 DXD456490:DXD456500 EGZ456490:EGZ456500 EQV456490:EQV456500 FAR456490:FAR456500 FKN456490:FKN456500 FUJ456490:FUJ456500 GEF456490:GEF456500 GOB456490:GOB456500 GXX456490:GXX456500 HHT456490:HHT456500 HRP456490:HRP456500 IBL456490:IBL456500 ILH456490:ILH456500 IVD456490:IVD456500 JEZ456490:JEZ456500 JOV456490:JOV456500 JYR456490:JYR456500 KIN456490:KIN456500 KSJ456490:KSJ456500 LCF456490:LCF456500 LMB456490:LMB456500 LVX456490:LVX456500 MFT456490:MFT456500 MPP456490:MPP456500 MZL456490:MZL456500 NJH456490:NJH456500 NTD456490:NTD456500 OCZ456490:OCZ456500 OMV456490:OMV456500 OWR456490:OWR456500 PGN456490:PGN456500 PQJ456490:PQJ456500 QAF456490:QAF456500 QKB456490:QKB456500 QTX456490:QTX456500 RDT456490:RDT456500 RNP456490:RNP456500 RXL456490:RXL456500 SHH456490:SHH456500 SRD456490:SRD456500 TAZ456490:TAZ456500 TKV456490:TKV456500 TUR456490:TUR456500 UEN456490:UEN456500 UOJ456490:UOJ456500 UYF456490:UYF456500 VIB456490:VIB456500 VRX456490:VRX456500 WBT456490:WBT456500 WLP456490:WLP456500 WVL456490:WVL456500 D522026:D522036 IZ522026:IZ522036 SV522026:SV522036 ACR522026:ACR522036 AMN522026:AMN522036 AWJ522026:AWJ522036 BGF522026:BGF522036 BQB522026:BQB522036 BZX522026:BZX522036 CJT522026:CJT522036 CTP522026:CTP522036 DDL522026:DDL522036 DNH522026:DNH522036 DXD522026:DXD522036 EGZ522026:EGZ522036 EQV522026:EQV522036 FAR522026:FAR522036 FKN522026:FKN522036 FUJ522026:FUJ522036 GEF522026:GEF522036 GOB522026:GOB522036 GXX522026:GXX522036 HHT522026:HHT522036 HRP522026:HRP522036 IBL522026:IBL522036 ILH522026:ILH522036 IVD522026:IVD522036 JEZ522026:JEZ522036 JOV522026:JOV522036 JYR522026:JYR522036 KIN522026:KIN522036 KSJ522026:KSJ522036 LCF522026:LCF522036 LMB522026:LMB522036 LVX522026:LVX522036 MFT522026:MFT522036 MPP522026:MPP522036 MZL522026:MZL522036 NJH522026:NJH522036 NTD522026:NTD522036 OCZ522026:OCZ522036 OMV522026:OMV522036 OWR522026:OWR522036 PGN522026:PGN522036 PQJ522026:PQJ522036 QAF522026:QAF522036 QKB522026:QKB522036 QTX522026:QTX522036 RDT522026:RDT522036 RNP522026:RNP522036 RXL522026:RXL522036 SHH522026:SHH522036 SRD522026:SRD522036 TAZ522026:TAZ522036 TKV522026:TKV522036 TUR522026:TUR522036 UEN522026:UEN522036 UOJ522026:UOJ522036 UYF522026:UYF522036 VIB522026:VIB522036 VRX522026:VRX522036 WBT522026:WBT522036 WLP522026:WLP522036 WVL522026:WVL522036 D587562:D587572 IZ587562:IZ587572 SV587562:SV587572 ACR587562:ACR587572 AMN587562:AMN587572 AWJ587562:AWJ587572 BGF587562:BGF587572 BQB587562:BQB587572 BZX587562:BZX587572 CJT587562:CJT587572 CTP587562:CTP587572 DDL587562:DDL587572 DNH587562:DNH587572 DXD587562:DXD587572 EGZ587562:EGZ587572 EQV587562:EQV587572 FAR587562:FAR587572 FKN587562:FKN587572 FUJ587562:FUJ587572 GEF587562:GEF587572 GOB587562:GOB587572 GXX587562:GXX587572 HHT587562:HHT587572 HRP587562:HRP587572 IBL587562:IBL587572 ILH587562:ILH587572 IVD587562:IVD587572 JEZ587562:JEZ587572 JOV587562:JOV587572 JYR587562:JYR587572 KIN587562:KIN587572 KSJ587562:KSJ587572 LCF587562:LCF587572 LMB587562:LMB587572 LVX587562:LVX587572 MFT587562:MFT587572 MPP587562:MPP587572 MZL587562:MZL587572 NJH587562:NJH587572 NTD587562:NTD587572 OCZ587562:OCZ587572 OMV587562:OMV587572 OWR587562:OWR587572 PGN587562:PGN587572 PQJ587562:PQJ587572 QAF587562:QAF587572 QKB587562:QKB587572 QTX587562:QTX587572 RDT587562:RDT587572 RNP587562:RNP587572 RXL587562:RXL587572 SHH587562:SHH587572 SRD587562:SRD587572 TAZ587562:TAZ587572 TKV587562:TKV587572 TUR587562:TUR587572 UEN587562:UEN587572 UOJ587562:UOJ587572 UYF587562:UYF587572 VIB587562:VIB587572 VRX587562:VRX587572 WBT587562:WBT587572 WLP587562:WLP587572 WVL587562:WVL587572 D653098:D653108 IZ653098:IZ653108 SV653098:SV653108 ACR653098:ACR653108 AMN653098:AMN653108 AWJ653098:AWJ653108 BGF653098:BGF653108 BQB653098:BQB653108 BZX653098:BZX653108 CJT653098:CJT653108 CTP653098:CTP653108 DDL653098:DDL653108 DNH653098:DNH653108 DXD653098:DXD653108 EGZ653098:EGZ653108 EQV653098:EQV653108 FAR653098:FAR653108 FKN653098:FKN653108 FUJ653098:FUJ653108 GEF653098:GEF653108 GOB653098:GOB653108 GXX653098:GXX653108 HHT653098:HHT653108 HRP653098:HRP653108 IBL653098:IBL653108 ILH653098:ILH653108 IVD653098:IVD653108 JEZ653098:JEZ653108 JOV653098:JOV653108 JYR653098:JYR653108 KIN653098:KIN653108 KSJ653098:KSJ653108 LCF653098:LCF653108 LMB653098:LMB653108 LVX653098:LVX653108 MFT653098:MFT653108 MPP653098:MPP653108 MZL653098:MZL653108 NJH653098:NJH653108 NTD653098:NTD653108 OCZ653098:OCZ653108 OMV653098:OMV653108 OWR653098:OWR653108 PGN653098:PGN653108 PQJ653098:PQJ653108 QAF653098:QAF653108 QKB653098:QKB653108 QTX653098:QTX653108 RDT653098:RDT653108 RNP653098:RNP653108 RXL653098:RXL653108 SHH653098:SHH653108 SRD653098:SRD653108 TAZ653098:TAZ653108 TKV653098:TKV653108 TUR653098:TUR653108 UEN653098:UEN653108 UOJ653098:UOJ653108 UYF653098:UYF653108 VIB653098:VIB653108 VRX653098:VRX653108 WBT653098:WBT653108 WLP653098:WLP653108 WVL653098:WVL653108 D718634:D718644 IZ718634:IZ718644 SV718634:SV718644 ACR718634:ACR718644 AMN718634:AMN718644 AWJ718634:AWJ718644 BGF718634:BGF718644 BQB718634:BQB718644 BZX718634:BZX718644 CJT718634:CJT718644 CTP718634:CTP718644 DDL718634:DDL718644 DNH718634:DNH718644 DXD718634:DXD718644 EGZ718634:EGZ718644 EQV718634:EQV718644 FAR718634:FAR718644 FKN718634:FKN718644 FUJ718634:FUJ718644 GEF718634:GEF718644 GOB718634:GOB718644 GXX718634:GXX718644 HHT718634:HHT718644 HRP718634:HRP718644 IBL718634:IBL718644 ILH718634:ILH718644 IVD718634:IVD718644 JEZ718634:JEZ718644 JOV718634:JOV718644 JYR718634:JYR718644 KIN718634:KIN718644 KSJ718634:KSJ718644 LCF718634:LCF718644 LMB718634:LMB718644 LVX718634:LVX718644 MFT718634:MFT718644 MPP718634:MPP718644 MZL718634:MZL718644 NJH718634:NJH718644 NTD718634:NTD718644 OCZ718634:OCZ718644 OMV718634:OMV718644 OWR718634:OWR718644 PGN718634:PGN718644 PQJ718634:PQJ718644 QAF718634:QAF718644 QKB718634:QKB718644 QTX718634:QTX718644 RDT718634:RDT718644 RNP718634:RNP718644 RXL718634:RXL718644 SHH718634:SHH718644 SRD718634:SRD718644 TAZ718634:TAZ718644 TKV718634:TKV718644 TUR718634:TUR718644 UEN718634:UEN718644 UOJ718634:UOJ718644 UYF718634:UYF718644 VIB718634:VIB718644 VRX718634:VRX718644 WBT718634:WBT718644 WLP718634:WLP718644 WVL718634:WVL718644 D784170:D784180 IZ784170:IZ784180 SV784170:SV784180 ACR784170:ACR784180 AMN784170:AMN784180 AWJ784170:AWJ784180 BGF784170:BGF784180 BQB784170:BQB784180 BZX784170:BZX784180 CJT784170:CJT784180 CTP784170:CTP784180 DDL784170:DDL784180 DNH784170:DNH784180 DXD784170:DXD784180 EGZ784170:EGZ784180 EQV784170:EQV784180 FAR784170:FAR784180 FKN784170:FKN784180 FUJ784170:FUJ784180 GEF784170:GEF784180 GOB784170:GOB784180 GXX784170:GXX784180 HHT784170:HHT784180 HRP784170:HRP784180 IBL784170:IBL784180 ILH784170:ILH784180 IVD784170:IVD784180 JEZ784170:JEZ784180 JOV784170:JOV784180 JYR784170:JYR784180 KIN784170:KIN784180 KSJ784170:KSJ784180 LCF784170:LCF784180 LMB784170:LMB784180 LVX784170:LVX784180 MFT784170:MFT784180 MPP784170:MPP784180 MZL784170:MZL784180 NJH784170:NJH784180 NTD784170:NTD784180 OCZ784170:OCZ784180 OMV784170:OMV784180 OWR784170:OWR784180 PGN784170:PGN784180 PQJ784170:PQJ784180 QAF784170:QAF784180 QKB784170:QKB784180 QTX784170:QTX784180 RDT784170:RDT784180 RNP784170:RNP784180 RXL784170:RXL784180 SHH784170:SHH784180 SRD784170:SRD784180 TAZ784170:TAZ784180 TKV784170:TKV784180 TUR784170:TUR784180 UEN784170:UEN784180 UOJ784170:UOJ784180 UYF784170:UYF784180 VIB784170:VIB784180 VRX784170:VRX784180 WBT784170:WBT784180 WLP784170:WLP784180 WVL784170:WVL784180 D849706:D849716 IZ849706:IZ849716 SV849706:SV849716 ACR849706:ACR849716 AMN849706:AMN849716 AWJ849706:AWJ849716 BGF849706:BGF849716 BQB849706:BQB849716 BZX849706:BZX849716 CJT849706:CJT849716 CTP849706:CTP849716 DDL849706:DDL849716 DNH849706:DNH849716 DXD849706:DXD849716 EGZ849706:EGZ849716 EQV849706:EQV849716 FAR849706:FAR849716 FKN849706:FKN849716 FUJ849706:FUJ849716 GEF849706:GEF849716 GOB849706:GOB849716 GXX849706:GXX849716 HHT849706:HHT849716 HRP849706:HRP849716 IBL849706:IBL849716 ILH849706:ILH849716 IVD849706:IVD849716 JEZ849706:JEZ849716 JOV849706:JOV849716 JYR849706:JYR849716 KIN849706:KIN849716 KSJ849706:KSJ849716 LCF849706:LCF849716 LMB849706:LMB849716 LVX849706:LVX849716 MFT849706:MFT849716 MPP849706:MPP849716 MZL849706:MZL849716 NJH849706:NJH849716 NTD849706:NTD849716 OCZ849706:OCZ849716 OMV849706:OMV849716 OWR849706:OWR849716 PGN849706:PGN849716 PQJ849706:PQJ849716 QAF849706:QAF849716 QKB849706:QKB849716 QTX849706:QTX849716 RDT849706:RDT849716 RNP849706:RNP849716 RXL849706:RXL849716 SHH849706:SHH849716 SRD849706:SRD849716 TAZ849706:TAZ849716 TKV849706:TKV849716 TUR849706:TUR849716 UEN849706:UEN849716 UOJ849706:UOJ849716 UYF849706:UYF849716 VIB849706:VIB849716 VRX849706:VRX849716 WBT849706:WBT849716 WLP849706:WLP849716 WVL849706:WVL849716 D915242:D915252 IZ915242:IZ915252 SV915242:SV915252 ACR915242:ACR915252 AMN915242:AMN915252 AWJ915242:AWJ915252 BGF915242:BGF915252 BQB915242:BQB915252 BZX915242:BZX915252 CJT915242:CJT915252 CTP915242:CTP915252 DDL915242:DDL915252 DNH915242:DNH915252 DXD915242:DXD915252 EGZ915242:EGZ915252 EQV915242:EQV915252 FAR915242:FAR915252 FKN915242:FKN915252 FUJ915242:FUJ915252 GEF915242:GEF915252 GOB915242:GOB915252 GXX915242:GXX915252 HHT915242:HHT915252 HRP915242:HRP915252 IBL915242:IBL915252 ILH915242:ILH915252 IVD915242:IVD915252 JEZ915242:JEZ915252 JOV915242:JOV915252 JYR915242:JYR915252 KIN915242:KIN915252 KSJ915242:KSJ915252 LCF915242:LCF915252 LMB915242:LMB915252 LVX915242:LVX915252 MFT915242:MFT915252 MPP915242:MPP915252 MZL915242:MZL915252 NJH915242:NJH915252 NTD915242:NTD915252 OCZ915242:OCZ915252 OMV915242:OMV915252 OWR915242:OWR915252 PGN915242:PGN915252 PQJ915242:PQJ915252 QAF915242:QAF915252 QKB915242:QKB915252 QTX915242:QTX915252 RDT915242:RDT915252 RNP915242:RNP915252 RXL915242:RXL915252 SHH915242:SHH915252 SRD915242:SRD915252 TAZ915242:TAZ915252 TKV915242:TKV915252 TUR915242:TUR915252 UEN915242:UEN915252 UOJ915242:UOJ915252 UYF915242:UYF915252 VIB915242:VIB915252 VRX915242:VRX915252 WBT915242:WBT915252 WLP915242:WLP915252 WVL915242:WVL915252 D980778:D980788 IZ980778:IZ980788 SV980778:SV980788 ACR980778:ACR980788 AMN980778:AMN980788 AWJ980778:AWJ980788 BGF980778:BGF980788 BQB980778:BQB980788 BZX980778:BZX980788 CJT980778:CJT980788 CTP980778:CTP980788 DDL980778:DDL980788 DNH980778:DNH980788 DXD980778:DXD980788 EGZ980778:EGZ980788 EQV980778:EQV980788 FAR980778:FAR980788 FKN980778:FKN980788 FUJ980778:FUJ980788 GEF980778:GEF980788 GOB980778:GOB980788 GXX980778:GXX980788 HHT980778:HHT980788 HRP980778:HRP980788 IBL980778:IBL980788 ILH980778:ILH980788 IVD980778:IVD980788 JEZ980778:JEZ980788 JOV980778:JOV980788 JYR980778:JYR980788 KIN980778:KIN980788 KSJ980778:KSJ980788 LCF980778:LCF980788 LMB980778:LMB980788 LVX980778:LVX980788 MFT980778:MFT980788 MPP980778:MPP980788 MZL980778:MZL980788 NJH980778:NJH980788 NTD980778:NTD980788 OCZ980778:OCZ980788 OMV980778:OMV980788 OWR980778:OWR980788 PGN980778:PGN980788 PQJ980778:PQJ980788 QAF980778:QAF980788 QKB980778:QKB980788 QTX980778:QTX980788 RDT980778:RDT980788 RNP980778:RNP980788 RXL980778:RXL980788 SHH980778:SHH980788 SRD980778:SRD980788 TAZ980778:TAZ980788 TKV980778:TKV980788 TUR980778:TUR980788 UEN980778:UEN980788 UOJ980778:UOJ980788 UYF980778:UYF980788 VIB980778:VIB980788 VRX980778:VRX980788 WBT980778:WBT980788 WLP980778:WLP980788">
      <formula1>$AJ$3:$AJ$26</formula1>
    </dataValidation>
    <dataValidation type="list" allowBlank="1" showInputMessage="1" showErrorMessage="1" sqref="WVN980778:WVN980788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3274:F63284 JB63274:JB63284 SX63274:SX63284 ACT63274:ACT63284 AMP63274:AMP63284 AWL63274:AWL63284 BGH63274:BGH63284 BQD63274:BQD63284 BZZ63274:BZZ63284 CJV63274:CJV63284 CTR63274:CTR63284 DDN63274:DDN63284 DNJ63274:DNJ63284 DXF63274:DXF63284 EHB63274:EHB63284 EQX63274:EQX63284 FAT63274:FAT63284 FKP63274:FKP63284 FUL63274:FUL63284 GEH63274:GEH63284 GOD63274:GOD63284 GXZ63274:GXZ63284 HHV63274:HHV63284 HRR63274:HRR63284 IBN63274:IBN63284 ILJ63274:ILJ63284 IVF63274:IVF63284 JFB63274:JFB63284 JOX63274:JOX63284 JYT63274:JYT63284 KIP63274:KIP63284 KSL63274:KSL63284 LCH63274:LCH63284 LMD63274:LMD63284 LVZ63274:LVZ63284 MFV63274:MFV63284 MPR63274:MPR63284 MZN63274:MZN63284 NJJ63274:NJJ63284 NTF63274:NTF63284 ODB63274:ODB63284 OMX63274:OMX63284 OWT63274:OWT63284 PGP63274:PGP63284 PQL63274:PQL63284 QAH63274:QAH63284 QKD63274:QKD63284 QTZ63274:QTZ63284 RDV63274:RDV63284 RNR63274:RNR63284 RXN63274:RXN63284 SHJ63274:SHJ63284 SRF63274:SRF63284 TBB63274:TBB63284 TKX63274:TKX63284 TUT63274:TUT63284 UEP63274:UEP63284 UOL63274:UOL63284 UYH63274:UYH63284 VID63274:VID63284 VRZ63274:VRZ63284 WBV63274:WBV63284 WLR63274:WLR63284 WVN63274:WVN63284 F128810:F128820 JB128810:JB128820 SX128810:SX128820 ACT128810:ACT128820 AMP128810:AMP128820 AWL128810:AWL128820 BGH128810:BGH128820 BQD128810:BQD128820 BZZ128810:BZZ128820 CJV128810:CJV128820 CTR128810:CTR128820 DDN128810:DDN128820 DNJ128810:DNJ128820 DXF128810:DXF128820 EHB128810:EHB128820 EQX128810:EQX128820 FAT128810:FAT128820 FKP128810:FKP128820 FUL128810:FUL128820 GEH128810:GEH128820 GOD128810:GOD128820 GXZ128810:GXZ128820 HHV128810:HHV128820 HRR128810:HRR128820 IBN128810:IBN128820 ILJ128810:ILJ128820 IVF128810:IVF128820 JFB128810:JFB128820 JOX128810:JOX128820 JYT128810:JYT128820 KIP128810:KIP128820 KSL128810:KSL128820 LCH128810:LCH128820 LMD128810:LMD128820 LVZ128810:LVZ128820 MFV128810:MFV128820 MPR128810:MPR128820 MZN128810:MZN128820 NJJ128810:NJJ128820 NTF128810:NTF128820 ODB128810:ODB128820 OMX128810:OMX128820 OWT128810:OWT128820 PGP128810:PGP128820 PQL128810:PQL128820 QAH128810:QAH128820 QKD128810:QKD128820 QTZ128810:QTZ128820 RDV128810:RDV128820 RNR128810:RNR128820 RXN128810:RXN128820 SHJ128810:SHJ128820 SRF128810:SRF128820 TBB128810:TBB128820 TKX128810:TKX128820 TUT128810:TUT128820 UEP128810:UEP128820 UOL128810:UOL128820 UYH128810:UYH128820 VID128810:VID128820 VRZ128810:VRZ128820 WBV128810:WBV128820 WLR128810:WLR128820 WVN128810:WVN128820 F194346:F194356 JB194346:JB194356 SX194346:SX194356 ACT194346:ACT194356 AMP194346:AMP194356 AWL194346:AWL194356 BGH194346:BGH194356 BQD194346:BQD194356 BZZ194346:BZZ194356 CJV194346:CJV194356 CTR194346:CTR194356 DDN194346:DDN194356 DNJ194346:DNJ194356 DXF194346:DXF194356 EHB194346:EHB194356 EQX194346:EQX194356 FAT194346:FAT194356 FKP194346:FKP194356 FUL194346:FUL194356 GEH194346:GEH194356 GOD194346:GOD194356 GXZ194346:GXZ194356 HHV194346:HHV194356 HRR194346:HRR194356 IBN194346:IBN194356 ILJ194346:ILJ194356 IVF194346:IVF194356 JFB194346:JFB194356 JOX194346:JOX194356 JYT194346:JYT194356 KIP194346:KIP194356 KSL194346:KSL194356 LCH194346:LCH194356 LMD194346:LMD194356 LVZ194346:LVZ194356 MFV194346:MFV194356 MPR194346:MPR194356 MZN194346:MZN194356 NJJ194346:NJJ194356 NTF194346:NTF194356 ODB194346:ODB194356 OMX194346:OMX194356 OWT194346:OWT194356 PGP194346:PGP194356 PQL194346:PQL194356 QAH194346:QAH194356 QKD194346:QKD194356 QTZ194346:QTZ194356 RDV194346:RDV194356 RNR194346:RNR194356 RXN194346:RXN194356 SHJ194346:SHJ194356 SRF194346:SRF194356 TBB194346:TBB194356 TKX194346:TKX194356 TUT194346:TUT194356 UEP194346:UEP194356 UOL194346:UOL194356 UYH194346:UYH194356 VID194346:VID194356 VRZ194346:VRZ194356 WBV194346:WBV194356 WLR194346:WLR194356 WVN194346:WVN194356 F259882:F259892 JB259882:JB259892 SX259882:SX259892 ACT259882:ACT259892 AMP259882:AMP259892 AWL259882:AWL259892 BGH259882:BGH259892 BQD259882:BQD259892 BZZ259882:BZZ259892 CJV259882:CJV259892 CTR259882:CTR259892 DDN259882:DDN259892 DNJ259882:DNJ259892 DXF259882:DXF259892 EHB259882:EHB259892 EQX259882:EQX259892 FAT259882:FAT259892 FKP259882:FKP259892 FUL259882:FUL259892 GEH259882:GEH259892 GOD259882:GOD259892 GXZ259882:GXZ259892 HHV259882:HHV259892 HRR259882:HRR259892 IBN259882:IBN259892 ILJ259882:ILJ259892 IVF259882:IVF259892 JFB259882:JFB259892 JOX259882:JOX259892 JYT259882:JYT259892 KIP259882:KIP259892 KSL259882:KSL259892 LCH259882:LCH259892 LMD259882:LMD259892 LVZ259882:LVZ259892 MFV259882:MFV259892 MPR259882:MPR259892 MZN259882:MZN259892 NJJ259882:NJJ259892 NTF259882:NTF259892 ODB259882:ODB259892 OMX259882:OMX259892 OWT259882:OWT259892 PGP259882:PGP259892 PQL259882:PQL259892 QAH259882:QAH259892 QKD259882:QKD259892 QTZ259882:QTZ259892 RDV259882:RDV259892 RNR259882:RNR259892 RXN259882:RXN259892 SHJ259882:SHJ259892 SRF259882:SRF259892 TBB259882:TBB259892 TKX259882:TKX259892 TUT259882:TUT259892 UEP259882:UEP259892 UOL259882:UOL259892 UYH259882:UYH259892 VID259882:VID259892 VRZ259882:VRZ259892 WBV259882:WBV259892 WLR259882:WLR259892 WVN259882:WVN259892 F325418:F325428 JB325418:JB325428 SX325418:SX325428 ACT325418:ACT325428 AMP325418:AMP325428 AWL325418:AWL325428 BGH325418:BGH325428 BQD325418:BQD325428 BZZ325418:BZZ325428 CJV325418:CJV325428 CTR325418:CTR325428 DDN325418:DDN325428 DNJ325418:DNJ325428 DXF325418:DXF325428 EHB325418:EHB325428 EQX325418:EQX325428 FAT325418:FAT325428 FKP325418:FKP325428 FUL325418:FUL325428 GEH325418:GEH325428 GOD325418:GOD325428 GXZ325418:GXZ325428 HHV325418:HHV325428 HRR325418:HRR325428 IBN325418:IBN325428 ILJ325418:ILJ325428 IVF325418:IVF325428 JFB325418:JFB325428 JOX325418:JOX325428 JYT325418:JYT325428 KIP325418:KIP325428 KSL325418:KSL325428 LCH325418:LCH325428 LMD325418:LMD325428 LVZ325418:LVZ325428 MFV325418:MFV325428 MPR325418:MPR325428 MZN325418:MZN325428 NJJ325418:NJJ325428 NTF325418:NTF325428 ODB325418:ODB325428 OMX325418:OMX325428 OWT325418:OWT325428 PGP325418:PGP325428 PQL325418:PQL325428 QAH325418:QAH325428 QKD325418:QKD325428 QTZ325418:QTZ325428 RDV325418:RDV325428 RNR325418:RNR325428 RXN325418:RXN325428 SHJ325418:SHJ325428 SRF325418:SRF325428 TBB325418:TBB325428 TKX325418:TKX325428 TUT325418:TUT325428 UEP325418:UEP325428 UOL325418:UOL325428 UYH325418:UYH325428 VID325418:VID325428 VRZ325418:VRZ325428 WBV325418:WBV325428 WLR325418:WLR325428 WVN325418:WVN325428 F390954:F390964 JB390954:JB390964 SX390954:SX390964 ACT390954:ACT390964 AMP390954:AMP390964 AWL390954:AWL390964 BGH390954:BGH390964 BQD390954:BQD390964 BZZ390954:BZZ390964 CJV390954:CJV390964 CTR390954:CTR390964 DDN390954:DDN390964 DNJ390954:DNJ390964 DXF390954:DXF390964 EHB390954:EHB390964 EQX390954:EQX390964 FAT390954:FAT390964 FKP390954:FKP390964 FUL390954:FUL390964 GEH390954:GEH390964 GOD390954:GOD390964 GXZ390954:GXZ390964 HHV390954:HHV390964 HRR390954:HRR390964 IBN390954:IBN390964 ILJ390954:ILJ390964 IVF390954:IVF390964 JFB390954:JFB390964 JOX390954:JOX390964 JYT390954:JYT390964 KIP390954:KIP390964 KSL390954:KSL390964 LCH390954:LCH390964 LMD390954:LMD390964 LVZ390954:LVZ390964 MFV390954:MFV390964 MPR390954:MPR390964 MZN390954:MZN390964 NJJ390954:NJJ390964 NTF390954:NTF390964 ODB390954:ODB390964 OMX390954:OMX390964 OWT390954:OWT390964 PGP390954:PGP390964 PQL390954:PQL390964 QAH390954:QAH390964 QKD390954:QKD390964 QTZ390954:QTZ390964 RDV390954:RDV390964 RNR390954:RNR390964 RXN390954:RXN390964 SHJ390954:SHJ390964 SRF390954:SRF390964 TBB390954:TBB390964 TKX390954:TKX390964 TUT390954:TUT390964 UEP390954:UEP390964 UOL390954:UOL390964 UYH390954:UYH390964 VID390954:VID390964 VRZ390954:VRZ390964 WBV390954:WBV390964 WLR390954:WLR390964 WVN390954:WVN390964 F456490:F456500 JB456490:JB456500 SX456490:SX456500 ACT456490:ACT456500 AMP456490:AMP456500 AWL456490:AWL456500 BGH456490:BGH456500 BQD456490:BQD456500 BZZ456490:BZZ456500 CJV456490:CJV456500 CTR456490:CTR456500 DDN456490:DDN456500 DNJ456490:DNJ456500 DXF456490:DXF456500 EHB456490:EHB456500 EQX456490:EQX456500 FAT456490:FAT456500 FKP456490:FKP456500 FUL456490:FUL456500 GEH456490:GEH456500 GOD456490:GOD456500 GXZ456490:GXZ456500 HHV456490:HHV456500 HRR456490:HRR456500 IBN456490:IBN456500 ILJ456490:ILJ456500 IVF456490:IVF456500 JFB456490:JFB456500 JOX456490:JOX456500 JYT456490:JYT456500 KIP456490:KIP456500 KSL456490:KSL456500 LCH456490:LCH456500 LMD456490:LMD456500 LVZ456490:LVZ456500 MFV456490:MFV456500 MPR456490:MPR456500 MZN456490:MZN456500 NJJ456490:NJJ456500 NTF456490:NTF456500 ODB456490:ODB456500 OMX456490:OMX456500 OWT456490:OWT456500 PGP456490:PGP456500 PQL456490:PQL456500 QAH456490:QAH456500 QKD456490:QKD456500 QTZ456490:QTZ456500 RDV456490:RDV456500 RNR456490:RNR456500 RXN456490:RXN456500 SHJ456490:SHJ456500 SRF456490:SRF456500 TBB456490:TBB456500 TKX456490:TKX456500 TUT456490:TUT456500 UEP456490:UEP456500 UOL456490:UOL456500 UYH456490:UYH456500 VID456490:VID456500 VRZ456490:VRZ456500 WBV456490:WBV456500 WLR456490:WLR456500 WVN456490:WVN456500 F522026:F522036 JB522026:JB522036 SX522026:SX522036 ACT522026:ACT522036 AMP522026:AMP522036 AWL522026:AWL522036 BGH522026:BGH522036 BQD522026:BQD522036 BZZ522026:BZZ522036 CJV522026:CJV522036 CTR522026:CTR522036 DDN522026:DDN522036 DNJ522026:DNJ522036 DXF522026:DXF522036 EHB522026:EHB522036 EQX522026:EQX522036 FAT522026:FAT522036 FKP522026:FKP522036 FUL522026:FUL522036 GEH522026:GEH522036 GOD522026:GOD522036 GXZ522026:GXZ522036 HHV522026:HHV522036 HRR522026:HRR522036 IBN522026:IBN522036 ILJ522026:ILJ522036 IVF522026:IVF522036 JFB522026:JFB522036 JOX522026:JOX522036 JYT522026:JYT522036 KIP522026:KIP522036 KSL522026:KSL522036 LCH522026:LCH522036 LMD522026:LMD522036 LVZ522026:LVZ522036 MFV522026:MFV522036 MPR522026:MPR522036 MZN522026:MZN522036 NJJ522026:NJJ522036 NTF522026:NTF522036 ODB522026:ODB522036 OMX522026:OMX522036 OWT522026:OWT522036 PGP522026:PGP522036 PQL522026:PQL522036 QAH522026:QAH522036 QKD522026:QKD522036 QTZ522026:QTZ522036 RDV522026:RDV522036 RNR522026:RNR522036 RXN522026:RXN522036 SHJ522026:SHJ522036 SRF522026:SRF522036 TBB522026:TBB522036 TKX522026:TKX522036 TUT522026:TUT522036 UEP522026:UEP522036 UOL522026:UOL522036 UYH522026:UYH522036 VID522026:VID522036 VRZ522026:VRZ522036 WBV522026:WBV522036 WLR522026:WLR522036 WVN522026:WVN522036 F587562:F587572 JB587562:JB587572 SX587562:SX587572 ACT587562:ACT587572 AMP587562:AMP587572 AWL587562:AWL587572 BGH587562:BGH587572 BQD587562:BQD587572 BZZ587562:BZZ587572 CJV587562:CJV587572 CTR587562:CTR587572 DDN587562:DDN587572 DNJ587562:DNJ587572 DXF587562:DXF587572 EHB587562:EHB587572 EQX587562:EQX587572 FAT587562:FAT587572 FKP587562:FKP587572 FUL587562:FUL587572 GEH587562:GEH587572 GOD587562:GOD587572 GXZ587562:GXZ587572 HHV587562:HHV587572 HRR587562:HRR587572 IBN587562:IBN587572 ILJ587562:ILJ587572 IVF587562:IVF587572 JFB587562:JFB587572 JOX587562:JOX587572 JYT587562:JYT587572 KIP587562:KIP587572 KSL587562:KSL587572 LCH587562:LCH587572 LMD587562:LMD587572 LVZ587562:LVZ587572 MFV587562:MFV587572 MPR587562:MPR587572 MZN587562:MZN587572 NJJ587562:NJJ587572 NTF587562:NTF587572 ODB587562:ODB587572 OMX587562:OMX587572 OWT587562:OWT587572 PGP587562:PGP587572 PQL587562:PQL587572 QAH587562:QAH587572 QKD587562:QKD587572 QTZ587562:QTZ587572 RDV587562:RDV587572 RNR587562:RNR587572 RXN587562:RXN587572 SHJ587562:SHJ587572 SRF587562:SRF587572 TBB587562:TBB587572 TKX587562:TKX587572 TUT587562:TUT587572 UEP587562:UEP587572 UOL587562:UOL587572 UYH587562:UYH587572 VID587562:VID587572 VRZ587562:VRZ587572 WBV587562:WBV587572 WLR587562:WLR587572 WVN587562:WVN587572 F653098:F653108 JB653098:JB653108 SX653098:SX653108 ACT653098:ACT653108 AMP653098:AMP653108 AWL653098:AWL653108 BGH653098:BGH653108 BQD653098:BQD653108 BZZ653098:BZZ653108 CJV653098:CJV653108 CTR653098:CTR653108 DDN653098:DDN653108 DNJ653098:DNJ653108 DXF653098:DXF653108 EHB653098:EHB653108 EQX653098:EQX653108 FAT653098:FAT653108 FKP653098:FKP653108 FUL653098:FUL653108 GEH653098:GEH653108 GOD653098:GOD653108 GXZ653098:GXZ653108 HHV653098:HHV653108 HRR653098:HRR653108 IBN653098:IBN653108 ILJ653098:ILJ653108 IVF653098:IVF653108 JFB653098:JFB653108 JOX653098:JOX653108 JYT653098:JYT653108 KIP653098:KIP653108 KSL653098:KSL653108 LCH653098:LCH653108 LMD653098:LMD653108 LVZ653098:LVZ653108 MFV653098:MFV653108 MPR653098:MPR653108 MZN653098:MZN653108 NJJ653098:NJJ653108 NTF653098:NTF653108 ODB653098:ODB653108 OMX653098:OMX653108 OWT653098:OWT653108 PGP653098:PGP653108 PQL653098:PQL653108 QAH653098:QAH653108 QKD653098:QKD653108 QTZ653098:QTZ653108 RDV653098:RDV653108 RNR653098:RNR653108 RXN653098:RXN653108 SHJ653098:SHJ653108 SRF653098:SRF653108 TBB653098:TBB653108 TKX653098:TKX653108 TUT653098:TUT653108 UEP653098:UEP653108 UOL653098:UOL653108 UYH653098:UYH653108 VID653098:VID653108 VRZ653098:VRZ653108 WBV653098:WBV653108 WLR653098:WLR653108 WVN653098:WVN653108 F718634:F718644 JB718634:JB718644 SX718634:SX718644 ACT718634:ACT718644 AMP718634:AMP718644 AWL718634:AWL718644 BGH718634:BGH718644 BQD718634:BQD718644 BZZ718634:BZZ718644 CJV718634:CJV718644 CTR718634:CTR718644 DDN718634:DDN718644 DNJ718634:DNJ718644 DXF718634:DXF718644 EHB718634:EHB718644 EQX718634:EQX718644 FAT718634:FAT718644 FKP718634:FKP718644 FUL718634:FUL718644 GEH718634:GEH718644 GOD718634:GOD718644 GXZ718634:GXZ718644 HHV718634:HHV718644 HRR718634:HRR718644 IBN718634:IBN718644 ILJ718634:ILJ718644 IVF718634:IVF718644 JFB718634:JFB718644 JOX718634:JOX718644 JYT718634:JYT718644 KIP718634:KIP718644 KSL718634:KSL718644 LCH718634:LCH718644 LMD718634:LMD718644 LVZ718634:LVZ718644 MFV718634:MFV718644 MPR718634:MPR718644 MZN718634:MZN718644 NJJ718634:NJJ718644 NTF718634:NTF718644 ODB718634:ODB718644 OMX718634:OMX718644 OWT718634:OWT718644 PGP718634:PGP718644 PQL718634:PQL718644 QAH718634:QAH718644 QKD718634:QKD718644 QTZ718634:QTZ718644 RDV718634:RDV718644 RNR718634:RNR718644 RXN718634:RXN718644 SHJ718634:SHJ718644 SRF718634:SRF718644 TBB718634:TBB718644 TKX718634:TKX718644 TUT718634:TUT718644 UEP718634:UEP718644 UOL718634:UOL718644 UYH718634:UYH718644 VID718634:VID718644 VRZ718634:VRZ718644 WBV718634:WBV718644 WLR718634:WLR718644 WVN718634:WVN718644 F784170:F784180 JB784170:JB784180 SX784170:SX784180 ACT784170:ACT784180 AMP784170:AMP784180 AWL784170:AWL784180 BGH784170:BGH784180 BQD784170:BQD784180 BZZ784170:BZZ784180 CJV784170:CJV784180 CTR784170:CTR784180 DDN784170:DDN784180 DNJ784170:DNJ784180 DXF784170:DXF784180 EHB784170:EHB784180 EQX784170:EQX784180 FAT784170:FAT784180 FKP784170:FKP784180 FUL784170:FUL784180 GEH784170:GEH784180 GOD784170:GOD784180 GXZ784170:GXZ784180 HHV784170:HHV784180 HRR784170:HRR784180 IBN784170:IBN784180 ILJ784170:ILJ784180 IVF784170:IVF784180 JFB784170:JFB784180 JOX784170:JOX784180 JYT784170:JYT784180 KIP784170:KIP784180 KSL784170:KSL784180 LCH784170:LCH784180 LMD784170:LMD784180 LVZ784170:LVZ784180 MFV784170:MFV784180 MPR784170:MPR784180 MZN784170:MZN784180 NJJ784170:NJJ784180 NTF784170:NTF784180 ODB784170:ODB784180 OMX784170:OMX784180 OWT784170:OWT784180 PGP784170:PGP784180 PQL784170:PQL784180 QAH784170:QAH784180 QKD784170:QKD784180 QTZ784170:QTZ784180 RDV784170:RDV784180 RNR784170:RNR784180 RXN784170:RXN784180 SHJ784170:SHJ784180 SRF784170:SRF784180 TBB784170:TBB784180 TKX784170:TKX784180 TUT784170:TUT784180 UEP784170:UEP784180 UOL784170:UOL784180 UYH784170:UYH784180 VID784170:VID784180 VRZ784170:VRZ784180 WBV784170:WBV784180 WLR784170:WLR784180 WVN784170:WVN784180 F849706:F849716 JB849706:JB849716 SX849706:SX849716 ACT849706:ACT849716 AMP849706:AMP849716 AWL849706:AWL849716 BGH849706:BGH849716 BQD849706:BQD849716 BZZ849706:BZZ849716 CJV849706:CJV849716 CTR849706:CTR849716 DDN849706:DDN849716 DNJ849706:DNJ849716 DXF849706:DXF849716 EHB849706:EHB849716 EQX849706:EQX849716 FAT849706:FAT849716 FKP849706:FKP849716 FUL849706:FUL849716 GEH849706:GEH849716 GOD849706:GOD849716 GXZ849706:GXZ849716 HHV849706:HHV849716 HRR849706:HRR849716 IBN849706:IBN849716 ILJ849706:ILJ849716 IVF849706:IVF849716 JFB849706:JFB849716 JOX849706:JOX849716 JYT849706:JYT849716 KIP849706:KIP849716 KSL849706:KSL849716 LCH849706:LCH849716 LMD849706:LMD849716 LVZ849706:LVZ849716 MFV849706:MFV849716 MPR849706:MPR849716 MZN849706:MZN849716 NJJ849706:NJJ849716 NTF849706:NTF849716 ODB849706:ODB849716 OMX849706:OMX849716 OWT849706:OWT849716 PGP849706:PGP849716 PQL849706:PQL849716 QAH849706:QAH849716 QKD849706:QKD849716 QTZ849706:QTZ849716 RDV849706:RDV849716 RNR849706:RNR849716 RXN849706:RXN849716 SHJ849706:SHJ849716 SRF849706:SRF849716 TBB849706:TBB849716 TKX849706:TKX849716 TUT849706:TUT849716 UEP849706:UEP849716 UOL849706:UOL849716 UYH849706:UYH849716 VID849706:VID849716 VRZ849706:VRZ849716 WBV849706:WBV849716 WLR849706:WLR849716 WVN849706:WVN849716 F915242:F915252 JB915242:JB915252 SX915242:SX915252 ACT915242:ACT915252 AMP915242:AMP915252 AWL915242:AWL915252 BGH915242:BGH915252 BQD915242:BQD915252 BZZ915242:BZZ915252 CJV915242:CJV915252 CTR915242:CTR915252 DDN915242:DDN915252 DNJ915242:DNJ915252 DXF915242:DXF915252 EHB915242:EHB915252 EQX915242:EQX915252 FAT915242:FAT915252 FKP915242:FKP915252 FUL915242:FUL915252 GEH915242:GEH915252 GOD915242:GOD915252 GXZ915242:GXZ915252 HHV915242:HHV915252 HRR915242:HRR915252 IBN915242:IBN915252 ILJ915242:ILJ915252 IVF915242:IVF915252 JFB915242:JFB915252 JOX915242:JOX915252 JYT915242:JYT915252 KIP915242:KIP915252 KSL915242:KSL915252 LCH915242:LCH915252 LMD915242:LMD915252 LVZ915242:LVZ915252 MFV915242:MFV915252 MPR915242:MPR915252 MZN915242:MZN915252 NJJ915242:NJJ915252 NTF915242:NTF915252 ODB915242:ODB915252 OMX915242:OMX915252 OWT915242:OWT915252 PGP915242:PGP915252 PQL915242:PQL915252 QAH915242:QAH915252 QKD915242:QKD915252 QTZ915242:QTZ915252 RDV915242:RDV915252 RNR915242:RNR915252 RXN915242:RXN915252 SHJ915242:SHJ915252 SRF915242:SRF915252 TBB915242:TBB915252 TKX915242:TKX915252 TUT915242:TUT915252 UEP915242:UEP915252 UOL915242:UOL915252 UYH915242:UYH915252 VID915242:VID915252 VRZ915242:VRZ915252 WBV915242:WBV915252 WLR915242:WLR915252 WVN915242:WVN915252 F980778:F980788 JB980778:JB980788 SX980778:SX980788 ACT980778:ACT980788 AMP980778:AMP980788 AWL980778:AWL980788 BGH980778:BGH980788 BQD980778:BQD980788 BZZ980778:BZZ980788 CJV980778:CJV980788 CTR980778:CTR980788 DDN980778:DDN980788 DNJ980778:DNJ980788 DXF980778:DXF980788 EHB980778:EHB980788 EQX980778:EQX980788 FAT980778:FAT980788 FKP980778:FKP980788 FUL980778:FUL980788 GEH980778:GEH980788 GOD980778:GOD980788 GXZ980778:GXZ980788 HHV980778:HHV980788 HRR980778:HRR980788 IBN980778:IBN980788 ILJ980778:ILJ980788 IVF980778:IVF980788 JFB980778:JFB980788 JOX980778:JOX980788 JYT980778:JYT980788 KIP980778:KIP980788 KSL980778:KSL980788 LCH980778:LCH980788 LMD980778:LMD980788 LVZ980778:LVZ980788 MFV980778:MFV980788 MPR980778:MPR980788 MZN980778:MZN980788 NJJ980778:NJJ980788 NTF980778:NTF980788 ODB980778:ODB980788 OMX980778:OMX980788 OWT980778:OWT980788 PGP980778:PGP980788 PQL980778:PQL980788 QAH980778:QAH980788 QKD980778:QKD980788 QTZ980778:QTZ980788 RDV980778:RDV980788 RNR980778:RNR980788 RXN980778:RXN980788 SHJ980778:SHJ980788 SRF980778:SRF980788 TBB980778:TBB980788 TKX980778:TKX980788 TUT980778:TUT980788 UEP980778:UEP980788 UOL980778:UOL980788 UYH980778:UYH980788 VID980778:VID980788 VRZ980778:VRZ980788 WBV980778:WBV980788 WLR980778:WLR980788">
      <formula1>$AK$3:$AK$30</formula1>
    </dataValidation>
    <dataValidation type="list" allowBlank="1" showInputMessage="1" showErrorMessage="1" sqref="F14:F53 F151">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4"/>
  <sheetViews>
    <sheetView topLeftCell="A109" zoomScale="90" zoomScaleNormal="90" workbookViewId="0">
      <selection activeCell="A115" sqref="A115:XFD122"/>
    </sheetView>
  </sheetViews>
  <sheetFormatPr baseColWidth="10" defaultColWidth="11.42578125" defaultRowHeight="11.25" x14ac:dyDescent="0.2"/>
  <cols>
    <col min="1" max="1" width="5.28515625" style="27" customWidth="1"/>
    <col min="2" max="2" width="11.2851562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12" style="27" bestFit="1" customWidth="1"/>
    <col min="14" max="14" width="12.42578125" style="27" customWidth="1"/>
    <col min="15" max="16" width="15.85546875" style="27" customWidth="1"/>
    <col min="17" max="17" width="32.5703125" style="27" customWidth="1"/>
    <col min="18" max="18" width="19.140625" style="27" customWidth="1"/>
    <col min="19" max="19" width="58.28515625" style="27" customWidth="1"/>
    <col min="20" max="33" width="11.42578125" style="27"/>
    <col min="34" max="35" width="11.42578125" style="27" customWidth="1"/>
    <col min="36" max="36" width="44.28515625" style="27" customWidth="1"/>
    <col min="37" max="37" width="32.85546875" style="27" customWidth="1"/>
    <col min="38" max="256" width="11.42578125" style="27"/>
    <col min="257" max="257" width="5.28515625" style="27" customWidth="1"/>
    <col min="258" max="258" width="11.28515625" style="27" customWidth="1"/>
    <col min="259" max="259" width="13.5703125" style="27" customWidth="1"/>
    <col min="260" max="260" width="21.7109375" style="27" customWidth="1"/>
    <col min="261" max="261" width="23.5703125" style="27" customWidth="1"/>
    <col min="262" max="262" width="30.42578125" style="27" customWidth="1"/>
    <col min="263" max="263" width="26.28515625" style="27" customWidth="1"/>
    <col min="264" max="264" width="18.42578125" style="27" customWidth="1"/>
    <col min="265" max="265" width="21.140625" style="27" customWidth="1"/>
    <col min="266" max="266" width="11" style="27" bestFit="1" customWidth="1"/>
    <col min="267" max="268" width="14.42578125" style="27" customWidth="1"/>
    <col min="269" max="269" width="12" style="27" bestFit="1" customWidth="1"/>
    <col min="270" max="270" width="12.42578125" style="27" customWidth="1"/>
    <col min="271" max="272" width="15.85546875" style="27" customWidth="1"/>
    <col min="273" max="273" width="32.5703125" style="27" customWidth="1"/>
    <col min="274" max="274" width="19.140625" style="27" customWidth="1"/>
    <col min="275" max="275" width="58.28515625" style="27" customWidth="1"/>
    <col min="276" max="289" width="11.42578125" style="27"/>
    <col min="290" max="291" width="11.42578125" style="27" customWidth="1"/>
    <col min="292" max="292" width="44.28515625" style="27" customWidth="1"/>
    <col min="293" max="293" width="32.85546875" style="27" customWidth="1"/>
    <col min="294" max="512" width="11.42578125" style="27"/>
    <col min="513" max="513" width="5.28515625" style="27" customWidth="1"/>
    <col min="514" max="514" width="11.28515625" style="27" customWidth="1"/>
    <col min="515" max="515" width="13.5703125" style="27" customWidth="1"/>
    <col min="516" max="516" width="21.7109375" style="27" customWidth="1"/>
    <col min="517" max="517" width="23.5703125" style="27" customWidth="1"/>
    <col min="518" max="518" width="30.42578125" style="27" customWidth="1"/>
    <col min="519" max="519" width="26.28515625" style="27" customWidth="1"/>
    <col min="520" max="520" width="18.42578125" style="27" customWidth="1"/>
    <col min="521" max="521" width="21.140625" style="27" customWidth="1"/>
    <col min="522" max="522" width="11" style="27" bestFit="1" customWidth="1"/>
    <col min="523" max="524" width="14.42578125" style="27" customWidth="1"/>
    <col min="525" max="525" width="12" style="27" bestFit="1" customWidth="1"/>
    <col min="526" max="526" width="12.42578125" style="27" customWidth="1"/>
    <col min="527" max="528" width="15.85546875" style="27" customWidth="1"/>
    <col min="529" max="529" width="32.5703125" style="27" customWidth="1"/>
    <col min="530" max="530" width="19.140625" style="27" customWidth="1"/>
    <col min="531" max="531" width="58.28515625" style="27" customWidth="1"/>
    <col min="532" max="545" width="11.42578125" style="27"/>
    <col min="546" max="547" width="11.42578125" style="27" customWidth="1"/>
    <col min="548" max="548" width="44.28515625" style="27" customWidth="1"/>
    <col min="549" max="549" width="32.85546875" style="27" customWidth="1"/>
    <col min="550" max="768" width="11.42578125" style="27"/>
    <col min="769" max="769" width="5.28515625" style="27" customWidth="1"/>
    <col min="770" max="770" width="11.28515625" style="27" customWidth="1"/>
    <col min="771" max="771" width="13.5703125" style="27" customWidth="1"/>
    <col min="772" max="772" width="21.7109375" style="27" customWidth="1"/>
    <col min="773" max="773" width="23.5703125" style="27" customWidth="1"/>
    <col min="774" max="774" width="30.42578125" style="27" customWidth="1"/>
    <col min="775" max="775" width="26.28515625" style="27" customWidth="1"/>
    <col min="776" max="776" width="18.42578125" style="27" customWidth="1"/>
    <col min="777" max="777" width="21.140625" style="27" customWidth="1"/>
    <col min="778" max="778" width="11" style="27" bestFit="1" customWidth="1"/>
    <col min="779" max="780" width="14.42578125" style="27" customWidth="1"/>
    <col min="781" max="781" width="12" style="27" bestFit="1" customWidth="1"/>
    <col min="782" max="782" width="12.42578125" style="27" customWidth="1"/>
    <col min="783" max="784" width="15.85546875" style="27" customWidth="1"/>
    <col min="785" max="785" width="32.5703125" style="27" customWidth="1"/>
    <col min="786" max="786" width="19.140625" style="27" customWidth="1"/>
    <col min="787" max="787" width="58.28515625" style="27" customWidth="1"/>
    <col min="788" max="801" width="11.42578125" style="27"/>
    <col min="802" max="803" width="11.42578125" style="27" customWidth="1"/>
    <col min="804" max="804" width="44.28515625" style="27" customWidth="1"/>
    <col min="805" max="805" width="32.85546875" style="27" customWidth="1"/>
    <col min="806" max="1024" width="11.42578125" style="27"/>
    <col min="1025" max="1025" width="5.28515625" style="27" customWidth="1"/>
    <col min="1026" max="1026" width="11.28515625" style="27" customWidth="1"/>
    <col min="1027" max="1027" width="13.5703125" style="27" customWidth="1"/>
    <col min="1028" max="1028" width="21.7109375" style="27" customWidth="1"/>
    <col min="1029" max="1029" width="23.5703125" style="27" customWidth="1"/>
    <col min="1030" max="1030" width="30.42578125" style="27" customWidth="1"/>
    <col min="1031" max="1031" width="26.28515625" style="27" customWidth="1"/>
    <col min="1032" max="1032" width="18.42578125" style="27" customWidth="1"/>
    <col min="1033" max="1033" width="21.140625" style="27" customWidth="1"/>
    <col min="1034" max="1034" width="11" style="27" bestFit="1" customWidth="1"/>
    <col min="1035" max="1036" width="14.42578125" style="27" customWidth="1"/>
    <col min="1037" max="1037" width="12" style="27" bestFit="1" customWidth="1"/>
    <col min="1038" max="1038" width="12.42578125" style="27" customWidth="1"/>
    <col min="1039" max="1040" width="15.85546875" style="27" customWidth="1"/>
    <col min="1041" max="1041" width="32.5703125" style="27" customWidth="1"/>
    <col min="1042" max="1042" width="19.140625" style="27" customWidth="1"/>
    <col min="1043" max="1043" width="58.28515625" style="27" customWidth="1"/>
    <col min="1044" max="1057" width="11.42578125" style="27"/>
    <col min="1058" max="1059" width="11.42578125" style="27" customWidth="1"/>
    <col min="1060" max="1060" width="44.28515625" style="27" customWidth="1"/>
    <col min="1061" max="1061" width="32.85546875" style="27" customWidth="1"/>
    <col min="1062" max="1280" width="11.42578125" style="27"/>
    <col min="1281" max="1281" width="5.28515625" style="27" customWidth="1"/>
    <col min="1282" max="1282" width="11.28515625" style="27" customWidth="1"/>
    <col min="1283" max="1283" width="13.5703125" style="27" customWidth="1"/>
    <col min="1284" max="1284" width="21.7109375" style="27" customWidth="1"/>
    <col min="1285" max="1285" width="23.5703125" style="27" customWidth="1"/>
    <col min="1286" max="1286" width="30.42578125" style="27" customWidth="1"/>
    <col min="1287" max="1287" width="26.28515625" style="27" customWidth="1"/>
    <col min="1288" max="1288" width="18.42578125" style="27" customWidth="1"/>
    <col min="1289" max="1289" width="21.140625" style="27" customWidth="1"/>
    <col min="1290" max="1290" width="11" style="27" bestFit="1" customWidth="1"/>
    <col min="1291" max="1292" width="14.42578125" style="27" customWidth="1"/>
    <col min="1293" max="1293" width="12" style="27" bestFit="1" customWidth="1"/>
    <col min="1294" max="1294" width="12.42578125" style="27" customWidth="1"/>
    <col min="1295" max="1296" width="15.85546875" style="27" customWidth="1"/>
    <col min="1297" max="1297" width="32.5703125" style="27" customWidth="1"/>
    <col min="1298" max="1298" width="19.140625" style="27" customWidth="1"/>
    <col min="1299" max="1299" width="58.28515625" style="27" customWidth="1"/>
    <col min="1300" max="1313" width="11.42578125" style="27"/>
    <col min="1314" max="1315" width="11.42578125" style="27" customWidth="1"/>
    <col min="1316" max="1316" width="44.28515625" style="27" customWidth="1"/>
    <col min="1317" max="1317" width="32.85546875" style="27" customWidth="1"/>
    <col min="1318" max="1536" width="11.42578125" style="27"/>
    <col min="1537" max="1537" width="5.28515625" style="27" customWidth="1"/>
    <col min="1538" max="1538" width="11.28515625" style="27" customWidth="1"/>
    <col min="1539" max="1539" width="13.5703125" style="27" customWidth="1"/>
    <col min="1540" max="1540" width="21.7109375" style="27" customWidth="1"/>
    <col min="1541" max="1541" width="23.5703125" style="27" customWidth="1"/>
    <col min="1542" max="1542" width="30.42578125" style="27" customWidth="1"/>
    <col min="1543" max="1543" width="26.28515625" style="27" customWidth="1"/>
    <col min="1544" max="1544" width="18.42578125" style="27" customWidth="1"/>
    <col min="1545" max="1545" width="21.140625" style="27" customWidth="1"/>
    <col min="1546" max="1546" width="11" style="27" bestFit="1" customWidth="1"/>
    <col min="1547" max="1548" width="14.42578125" style="27" customWidth="1"/>
    <col min="1549" max="1549" width="12" style="27" bestFit="1" customWidth="1"/>
    <col min="1550" max="1550" width="12.42578125" style="27" customWidth="1"/>
    <col min="1551" max="1552" width="15.85546875" style="27" customWidth="1"/>
    <col min="1553" max="1553" width="32.5703125" style="27" customWidth="1"/>
    <col min="1554" max="1554" width="19.140625" style="27" customWidth="1"/>
    <col min="1555" max="1555" width="58.28515625" style="27" customWidth="1"/>
    <col min="1556" max="1569" width="11.42578125" style="27"/>
    <col min="1570" max="1571" width="11.42578125" style="27" customWidth="1"/>
    <col min="1572" max="1572" width="44.28515625" style="27" customWidth="1"/>
    <col min="1573" max="1573" width="32.85546875" style="27" customWidth="1"/>
    <col min="1574" max="1792" width="11.42578125" style="27"/>
    <col min="1793" max="1793" width="5.28515625" style="27" customWidth="1"/>
    <col min="1794" max="1794" width="11.28515625" style="27" customWidth="1"/>
    <col min="1795" max="1795" width="13.5703125" style="27" customWidth="1"/>
    <col min="1796" max="1796" width="21.7109375" style="27" customWidth="1"/>
    <col min="1797" max="1797" width="23.5703125" style="27" customWidth="1"/>
    <col min="1798" max="1798" width="30.42578125" style="27" customWidth="1"/>
    <col min="1799" max="1799" width="26.28515625" style="27" customWidth="1"/>
    <col min="1800" max="1800" width="18.42578125" style="27" customWidth="1"/>
    <col min="1801" max="1801" width="21.140625" style="27" customWidth="1"/>
    <col min="1802" max="1802" width="11" style="27" bestFit="1" customWidth="1"/>
    <col min="1803" max="1804" width="14.42578125" style="27" customWidth="1"/>
    <col min="1805" max="1805" width="12" style="27" bestFit="1" customWidth="1"/>
    <col min="1806" max="1806" width="12.42578125" style="27" customWidth="1"/>
    <col min="1807" max="1808" width="15.85546875" style="27" customWidth="1"/>
    <col min="1809" max="1809" width="32.5703125" style="27" customWidth="1"/>
    <col min="1810" max="1810" width="19.140625" style="27" customWidth="1"/>
    <col min="1811" max="1811" width="58.28515625" style="27" customWidth="1"/>
    <col min="1812" max="1825" width="11.42578125" style="27"/>
    <col min="1826" max="1827" width="11.42578125" style="27" customWidth="1"/>
    <col min="1828" max="1828" width="44.28515625" style="27" customWidth="1"/>
    <col min="1829" max="1829" width="32.85546875" style="27" customWidth="1"/>
    <col min="1830" max="2048" width="11.42578125" style="27"/>
    <col min="2049" max="2049" width="5.28515625" style="27" customWidth="1"/>
    <col min="2050" max="2050" width="11.28515625" style="27" customWidth="1"/>
    <col min="2051" max="2051" width="13.5703125" style="27" customWidth="1"/>
    <col min="2052" max="2052" width="21.7109375" style="27" customWidth="1"/>
    <col min="2053" max="2053" width="23.5703125" style="27" customWidth="1"/>
    <col min="2054" max="2054" width="30.42578125" style="27" customWidth="1"/>
    <col min="2055" max="2055" width="26.28515625" style="27" customWidth="1"/>
    <col min="2056" max="2056" width="18.42578125" style="27" customWidth="1"/>
    <col min="2057" max="2057" width="21.140625" style="27" customWidth="1"/>
    <col min="2058" max="2058" width="11" style="27" bestFit="1" customWidth="1"/>
    <col min="2059" max="2060" width="14.42578125" style="27" customWidth="1"/>
    <col min="2061" max="2061" width="12" style="27" bestFit="1" customWidth="1"/>
    <col min="2062" max="2062" width="12.42578125" style="27" customWidth="1"/>
    <col min="2063" max="2064" width="15.85546875" style="27" customWidth="1"/>
    <col min="2065" max="2065" width="32.5703125" style="27" customWidth="1"/>
    <col min="2066" max="2066" width="19.140625" style="27" customWidth="1"/>
    <col min="2067" max="2067" width="58.28515625" style="27" customWidth="1"/>
    <col min="2068" max="2081" width="11.42578125" style="27"/>
    <col min="2082" max="2083" width="11.42578125" style="27" customWidth="1"/>
    <col min="2084" max="2084" width="44.28515625" style="27" customWidth="1"/>
    <col min="2085" max="2085" width="32.85546875" style="27" customWidth="1"/>
    <col min="2086" max="2304" width="11.42578125" style="27"/>
    <col min="2305" max="2305" width="5.28515625" style="27" customWidth="1"/>
    <col min="2306" max="2306" width="11.28515625" style="27" customWidth="1"/>
    <col min="2307" max="2307" width="13.5703125" style="27" customWidth="1"/>
    <col min="2308" max="2308" width="21.7109375" style="27" customWidth="1"/>
    <col min="2309" max="2309" width="23.5703125" style="27" customWidth="1"/>
    <col min="2310" max="2310" width="30.42578125" style="27" customWidth="1"/>
    <col min="2311" max="2311" width="26.28515625" style="27" customWidth="1"/>
    <col min="2312" max="2312" width="18.42578125" style="27" customWidth="1"/>
    <col min="2313" max="2313" width="21.140625" style="27" customWidth="1"/>
    <col min="2314" max="2314" width="11" style="27" bestFit="1" customWidth="1"/>
    <col min="2315" max="2316" width="14.42578125" style="27" customWidth="1"/>
    <col min="2317" max="2317" width="12" style="27" bestFit="1" customWidth="1"/>
    <col min="2318" max="2318" width="12.42578125" style="27" customWidth="1"/>
    <col min="2319" max="2320" width="15.85546875" style="27" customWidth="1"/>
    <col min="2321" max="2321" width="32.5703125" style="27" customWidth="1"/>
    <col min="2322" max="2322" width="19.140625" style="27" customWidth="1"/>
    <col min="2323" max="2323" width="58.28515625" style="27" customWidth="1"/>
    <col min="2324" max="2337" width="11.42578125" style="27"/>
    <col min="2338" max="2339" width="11.42578125" style="27" customWidth="1"/>
    <col min="2340" max="2340" width="44.28515625" style="27" customWidth="1"/>
    <col min="2341" max="2341" width="32.85546875" style="27" customWidth="1"/>
    <col min="2342" max="2560" width="11.42578125" style="27"/>
    <col min="2561" max="2561" width="5.28515625" style="27" customWidth="1"/>
    <col min="2562" max="2562" width="11.28515625" style="27" customWidth="1"/>
    <col min="2563" max="2563" width="13.5703125" style="27" customWidth="1"/>
    <col min="2564" max="2564" width="21.7109375" style="27" customWidth="1"/>
    <col min="2565" max="2565" width="23.5703125" style="27" customWidth="1"/>
    <col min="2566" max="2566" width="30.42578125" style="27" customWidth="1"/>
    <col min="2567" max="2567" width="26.28515625" style="27" customWidth="1"/>
    <col min="2568" max="2568" width="18.42578125" style="27" customWidth="1"/>
    <col min="2569" max="2569" width="21.140625" style="27" customWidth="1"/>
    <col min="2570" max="2570" width="11" style="27" bestFit="1" customWidth="1"/>
    <col min="2571" max="2572" width="14.42578125" style="27" customWidth="1"/>
    <col min="2573" max="2573" width="12" style="27" bestFit="1" customWidth="1"/>
    <col min="2574" max="2574" width="12.42578125" style="27" customWidth="1"/>
    <col min="2575" max="2576" width="15.85546875" style="27" customWidth="1"/>
    <col min="2577" max="2577" width="32.5703125" style="27" customWidth="1"/>
    <col min="2578" max="2578" width="19.140625" style="27" customWidth="1"/>
    <col min="2579" max="2579" width="58.28515625" style="27" customWidth="1"/>
    <col min="2580" max="2593" width="11.42578125" style="27"/>
    <col min="2594" max="2595" width="11.42578125" style="27" customWidth="1"/>
    <col min="2596" max="2596" width="44.28515625" style="27" customWidth="1"/>
    <col min="2597" max="2597" width="32.85546875" style="27" customWidth="1"/>
    <col min="2598" max="2816" width="11.42578125" style="27"/>
    <col min="2817" max="2817" width="5.28515625" style="27" customWidth="1"/>
    <col min="2818" max="2818" width="11.28515625" style="27" customWidth="1"/>
    <col min="2819" max="2819" width="13.5703125" style="27" customWidth="1"/>
    <col min="2820" max="2820" width="21.7109375" style="27" customWidth="1"/>
    <col min="2821" max="2821" width="23.5703125" style="27" customWidth="1"/>
    <col min="2822" max="2822" width="30.42578125" style="27" customWidth="1"/>
    <col min="2823" max="2823" width="26.28515625" style="27" customWidth="1"/>
    <col min="2824" max="2824" width="18.42578125" style="27" customWidth="1"/>
    <col min="2825" max="2825" width="21.140625" style="27" customWidth="1"/>
    <col min="2826" max="2826" width="11" style="27" bestFit="1" customWidth="1"/>
    <col min="2827" max="2828" width="14.42578125" style="27" customWidth="1"/>
    <col min="2829" max="2829" width="12" style="27" bestFit="1" customWidth="1"/>
    <col min="2830" max="2830" width="12.42578125" style="27" customWidth="1"/>
    <col min="2831" max="2832" width="15.85546875" style="27" customWidth="1"/>
    <col min="2833" max="2833" width="32.5703125" style="27" customWidth="1"/>
    <col min="2834" max="2834" width="19.140625" style="27" customWidth="1"/>
    <col min="2835" max="2835" width="58.28515625" style="27" customWidth="1"/>
    <col min="2836" max="2849" width="11.42578125" style="27"/>
    <col min="2850" max="2851" width="11.42578125" style="27" customWidth="1"/>
    <col min="2852" max="2852" width="44.28515625" style="27" customWidth="1"/>
    <col min="2853" max="2853" width="32.85546875" style="27" customWidth="1"/>
    <col min="2854" max="3072" width="11.42578125" style="27"/>
    <col min="3073" max="3073" width="5.28515625" style="27" customWidth="1"/>
    <col min="3074" max="3074" width="11.28515625" style="27" customWidth="1"/>
    <col min="3075" max="3075" width="13.5703125" style="27" customWidth="1"/>
    <col min="3076" max="3076" width="21.7109375" style="27" customWidth="1"/>
    <col min="3077" max="3077" width="23.5703125" style="27" customWidth="1"/>
    <col min="3078" max="3078" width="30.42578125" style="27" customWidth="1"/>
    <col min="3079" max="3079" width="26.28515625" style="27" customWidth="1"/>
    <col min="3080" max="3080" width="18.42578125" style="27" customWidth="1"/>
    <col min="3081" max="3081" width="21.140625" style="27" customWidth="1"/>
    <col min="3082" max="3082" width="11" style="27" bestFit="1" customWidth="1"/>
    <col min="3083" max="3084" width="14.42578125" style="27" customWidth="1"/>
    <col min="3085" max="3085" width="12" style="27" bestFit="1" customWidth="1"/>
    <col min="3086" max="3086" width="12.42578125" style="27" customWidth="1"/>
    <col min="3087" max="3088" width="15.85546875" style="27" customWidth="1"/>
    <col min="3089" max="3089" width="32.5703125" style="27" customWidth="1"/>
    <col min="3090" max="3090" width="19.140625" style="27" customWidth="1"/>
    <col min="3091" max="3091" width="58.28515625" style="27" customWidth="1"/>
    <col min="3092" max="3105" width="11.42578125" style="27"/>
    <col min="3106" max="3107" width="11.42578125" style="27" customWidth="1"/>
    <col min="3108" max="3108" width="44.28515625" style="27" customWidth="1"/>
    <col min="3109" max="3109" width="32.85546875" style="27" customWidth="1"/>
    <col min="3110" max="3328" width="11.42578125" style="27"/>
    <col min="3329" max="3329" width="5.28515625" style="27" customWidth="1"/>
    <col min="3330" max="3330" width="11.28515625" style="27" customWidth="1"/>
    <col min="3331" max="3331" width="13.5703125" style="27" customWidth="1"/>
    <col min="3332" max="3332" width="21.7109375" style="27" customWidth="1"/>
    <col min="3333" max="3333" width="23.5703125" style="27" customWidth="1"/>
    <col min="3334" max="3334" width="30.42578125" style="27" customWidth="1"/>
    <col min="3335" max="3335" width="26.28515625" style="27" customWidth="1"/>
    <col min="3336" max="3336" width="18.42578125" style="27" customWidth="1"/>
    <col min="3337" max="3337" width="21.140625" style="27" customWidth="1"/>
    <col min="3338" max="3338" width="11" style="27" bestFit="1" customWidth="1"/>
    <col min="3339" max="3340" width="14.42578125" style="27" customWidth="1"/>
    <col min="3341" max="3341" width="12" style="27" bestFit="1" customWidth="1"/>
    <col min="3342" max="3342" width="12.42578125" style="27" customWidth="1"/>
    <col min="3343" max="3344" width="15.85546875" style="27" customWidth="1"/>
    <col min="3345" max="3345" width="32.5703125" style="27" customWidth="1"/>
    <col min="3346" max="3346" width="19.140625" style="27" customWidth="1"/>
    <col min="3347" max="3347" width="58.28515625" style="27" customWidth="1"/>
    <col min="3348" max="3361" width="11.42578125" style="27"/>
    <col min="3362" max="3363" width="11.42578125" style="27" customWidth="1"/>
    <col min="3364" max="3364" width="44.28515625" style="27" customWidth="1"/>
    <col min="3365" max="3365" width="32.85546875" style="27" customWidth="1"/>
    <col min="3366" max="3584" width="11.42578125" style="27"/>
    <col min="3585" max="3585" width="5.28515625" style="27" customWidth="1"/>
    <col min="3586" max="3586" width="11.28515625" style="27" customWidth="1"/>
    <col min="3587" max="3587" width="13.5703125" style="27" customWidth="1"/>
    <col min="3588" max="3588" width="21.7109375" style="27" customWidth="1"/>
    <col min="3589" max="3589" width="23.5703125" style="27" customWidth="1"/>
    <col min="3590" max="3590" width="30.42578125" style="27" customWidth="1"/>
    <col min="3591" max="3591" width="26.28515625" style="27" customWidth="1"/>
    <col min="3592" max="3592" width="18.42578125" style="27" customWidth="1"/>
    <col min="3593" max="3593" width="21.140625" style="27" customWidth="1"/>
    <col min="3594" max="3594" width="11" style="27" bestFit="1" customWidth="1"/>
    <col min="3595" max="3596" width="14.42578125" style="27" customWidth="1"/>
    <col min="3597" max="3597" width="12" style="27" bestFit="1" customWidth="1"/>
    <col min="3598" max="3598" width="12.42578125" style="27" customWidth="1"/>
    <col min="3599" max="3600" width="15.85546875" style="27" customWidth="1"/>
    <col min="3601" max="3601" width="32.5703125" style="27" customWidth="1"/>
    <col min="3602" max="3602" width="19.140625" style="27" customWidth="1"/>
    <col min="3603" max="3603" width="58.28515625" style="27" customWidth="1"/>
    <col min="3604" max="3617" width="11.42578125" style="27"/>
    <col min="3618" max="3619" width="11.42578125" style="27" customWidth="1"/>
    <col min="3620" max="3620" width="44.28515625" style="27" customWidth="1"/>
    <col min="3621" max="3621" width="32.85546875" style="27" customWidth="1"/>
    <col min="3622" max="3840" width="11.42578125" style="27"/>
    <col min="3841" max="3841" width="5.28515625" style="27" customWidth="1"/>
    <col min="3842" max="3842" width="11.28515625" style="27" customWidth="1"/>
    <col min="3843" max="3843" width="13.5703125" style="27" customWidth="1"/>
    <col min="3844" max="3844" width="21.7109375" style="27" customWidth="1"/>
    <col min="3845" max="3845" width="23.5703125" style="27" customWidth="1"/>
    <col min="3846" max="3846" width="30.42578125" style="27" customWidth="1"/>
    <col min="3847" max="3847" width="26.28515625" style="27" customWidth="1"/>
    <col min="3848" max="3848" width="18.42578125" style="27" customWidth="1"/>
    <col min="3849" max="3849" width="21.140625" style="27" customWidth="1"/>
    <col min="3850" max="3850" width="11" style="27" bestFit="1" customWidth="1"/>
    <col min="3851" max="3852" width="14.42578125" style="27" customWidth="1"/>
    <col min="3853" max="3853" width="12" style="27" bestFit="1" customWidth="1"/>
    <col min="3854" max="3854" width="12.42578125" style="27" customWidth="1"/>
    <col min="3855" max="3856" width="15.85546875" style="27" customWidth="1"/>
    <col min="3857" max="3857" width="32.5703125" style="27" customWidth="1"/>
    <col min="3858" max="3858" width="19.140625" style="27" customWidth="1"/>
    <col min="3859" max="3859" width="58.28515625" style="27" customWidth="1"/>
    <col min="3860" max="3873" width="11.42578125" style="27"/>
    <col min="3874" max="3875" width="11.42578125" style="27" customWidth="1"/>
    <col min="3876" max="3876" width="44.28515625" style="27" customWidth="1"/>
    <col min="3877" max="3877" width="32.85546875" style="27" customWidth="1"/>
    <col min="3878" max="4096" width="11.42578125" style="27"/>
    <col min="4097" max="4097" width="5.28515625" style="27" customWidth="1"/>
    <col min="4098" max="4098" width="11.28515625" style="27" customWidth="1"/>
    <col min="4099" max="4099" width="13.5703125" style="27" customWidth="1"/>
    <col min="4100" max="4100" width="21.7109375" style="27" customWidth="1"/>
    <col min="4101" max="4101" width="23.5703125" style="27" customWidth="1"/>
    <col min="4102" max="4102" width="30.42578125" style="27" customWidth="1"/>
    <col min="4103" max="4103" width="26.28515625" style="27" customWidth="1"/>
    <col min="4104" max="4104" width="18.42578125" style="27" customWidth="1"/>
    <col min="4105" max="4105" width="21.140625" style="27" customWidth="1"/>
    <col min="4106" max="4106" width="11" style="27" bestFit="1" customWidth="1"/>
    <col min="4107" max="4108" width="14.42578125" style="27" customWidth="1"/>
    <col min="4109" max="4109" width="12" style="27" bestFit="1" customWidth="1"/>
    <col min="4110" max="4110" width="12.42578125" style="27" customWidth="1"/>
    <col min="4111" max="4112" width="15.85546875" style="27" customWidth="1"/>
    <col min="4113" max="4113" width="32.5703125" style="27" customWidth="1"/>
    <col min="4114" max="4114" width="19.140625" style="27" customWidth="1"/>
    <col min="4115" max="4115" width="58.28515625" style="27" customWidth="1"/>
    <col min="4116" max="4129" width="11.42578125" style="27"/>
    <col min="4130" max="4131" width="11.42578125" style="27" customWidth="1"/>
    <col min="4132" max="4132" width="44.28515625" style="27" customWidth="1"/>
    <col min="4133" max="4133" width="32.85546875" style="27" customWidth="1"/>
    <col min="4134" max="4352" width="11.42578125" style="27"/>
    <col min="4353" max="4353" width="5.28515625" style="27" customWidth="1"/>
    <col min="4354" max="4354" width="11.28515625" style="27" customWidth="1"/>
    <col min="4355" max="4355" width="13.5703125" style="27" customWidth="1"/>
    <col min="4356" max="4356" width="21.7109375" style="27" customWidth="1"/>
    <col min="4357" max="4357" width="23.5703125" style="27" customWidth="1"/>
    <col min="4358" max="4358" width="30.42578125" style="27" customWidth="1"/>
    <col min="4359" max="4359" width="26.28515625" style="27" customWidth="1"/>
    <col min="4360" max="4360" width="18.42578125" style="27" customWidth="1"/>
    <col min="4361" max="4361" width="21.140625" style="27" customWidth="1"/>
    <col min="4362" max="4362" width="11" style="27" bestFit="1" customWidth="1"/>
    <col min="4363" max="4364" width="14.42578125" style="27" customWidth="1"/>
    <col min="4365" max="4365" width="12" style="27" bestFit="1" customWidth="1"/>
    <col min="4366" max="4366" width="12.42578125" style="27" customWidth="1"/>
    <col min="4367" max="4368" width="15.85546875" style="27" customWidth="1"/>
    <col min="4369" max="4369" width="32.5703125" style="27" customWidth="1"/>
    <col min="4370" max="4370" width="19.140625" style="27" customWidth="1"/>
    <col min="4371" max="4371" width="58.28515625" style="27" customWidth="1"/>
    <col min="4372" max="4385" width="11.42578125" style="27"/>
    <col min="4386" max="4387" width="11.42578125" style="27" customWidth="1"/>
    <col min="4388" max="4388" width="44.28515625" style="27" customWidth="1"/>
    <col min="4389" max="4389" width="32.85546875" style="27" customWidth="1"/>
    <col min="4390" max="4608" width="11.42578125" style="27"/>
    <col min="4609" max="4609" width="5.28515625" style="27" customWidth="1"/>
    <col min="4610" max="4610" width="11.28515625" style="27" customWidth="1"/>
    <col min="4611" max="4611" width="13.5703125" style="27" customWidth="1"/>
    <col min="4612" max="4612" width="21.7109375" style="27" customWidth="1"/>
    <col min="4613" max="4613" width="23.5703125" style="27" customWidth="1"/>
    <col min="4614" max="4614" width="30.42578125" style="27" customWidth="1"/>
    <col min="4615" max="4615" width="26.28515625" style="27" customWidth="1"/>
    <col min="4616" max="4616" width="18.42578125" style="27" customWidth="1"/>
    <col min="4617" max="4617" width="21.140625" style="27" customWidth="1"/>
    <col min="4618" max="4618" width="11" style="27" bestFit="1" customWidth="1"/>
    <col min="4619" max="4620" width="14.42578125" style="27" customWidth="1"/>
    <col min="4621" max="4621" width="12" style="27" bestFit="1" customWidth="1"/>
    <col min="4622" max="4622" width="12.42578125" style="27" customWidth="1"/>
    <col min="4623" max="4624" width="15.85546875" style="27" customWidth="1"/>
    <col min="4625" max="4625" width="32.5703125" style="27" customWidth="1"/>
    <col min="4626" max="4626" width="19.140625" style="27" customWidth="1"/>
    <col min="4627" max="4627" width="58.28515625" style="27" customWidth="1"/>
    <col min="4628" max="4641" width="11.42578125" style="27"/>
    <col min="4642" max="4643" width="11.42578125" style="27" customWidth="1"/>
    <col min="4644" max="4644" width="44.28515625" style="27" customWidth="1"/>
    <col min="4645" max="4645" width="32.85546875" style="27" customWidth="1"/>
    <col min="4646" max="4864" width="11.42578125" style="27"/>
    <col min="4865" max="4865" width="5.28515625" style="27" customWidth="1"/>
    <col min="4866" max="4866" width="11.28515625" style="27" customWidth="1"/>
    <col min="4867" max="4867" width="13.5703125" style="27" customWidth="1"/>
    <col min="4868" max="4868" width="21.7109375" style="27" customWidth="1"/>
    <col min="4869" max="4869" width="23.5703125" style="27" customWidth="1"/>
    <col min="4870" max="4870" width="30.42578125" style="27" customWidth="1"/>
    <col min="4871" max="4871" width="26.28515625" style="27" customWidth="1"/>
    <col min="4872" max="4872" width="18.42578125" style="27" customWidth="1"/>
    <col min="4873" max="4873" width="21.140625" style="27" customWidth="1"/>
    <col min="4874" max="4874" width="11" style="27" bestFit="1" customWidth="1"/>
    <col min="4875" max="4876" width="14.42578125" style="27" customWidth="1"/>
    <col min="4877" max="4877" width="12" style="27" bestFit="1" customWidth="1"/>
    <col min="4878" max="4878" width="12.42578125" style="27" customWidth="1"/>
    <col min="4879" max="4880" width="15.85546875" style="27" customWidth="1"/>
    <col min="4881" max="4881" width="32.5703125" style="27" customWidth="1"/>
    <col min="4882" max="4882" width="19.140625" style="27" customWidth="1"/>
    <col min="4883" max="4883" width="58.28515625" style="27" customWidth="1"/>
    <col min="4884" max="4897" width="11.42578125" style="27"/>
    <col min="4898" max="4899" width="11.42578125" style="27" customWidth="1"/>
    <col min="4900" max="4900" width="44.28515625" style="27" customWidth="1"/>
    <col min="4901" max="4901" width="32.85546875" style="27" customWidth="1"/>
    <col min="4902" max="5120" width="11.42578125" style="27"/>
    <col min="5121" max="5121" width="5.28515625" style="27" customWidth="1"/>
    <col min="5122" max="5122" width="11.28515625" style="27" customWidth="1"/>
    <col min="5123" max="5123" width="13.5703125" style="27" customWidth="1"/>
    <col min="5124" max="5124" width="21.7109375" style="27" customWidth="1"/>
    <col min="5125" max="5125" width="23.5703125" style="27" customWidth="1"/>
    <col min="5126" max="5126" width="30.42578125" style="27" customWidth="1"/>
    <col min="5127" max="5127" width="26.28515625" style="27" customWidth="1"/>
    <col min="5128" max="5128" width="18.42578125" style="27" customWidth="1"/>
    <col min="5129" max="5129" width="21.140625" style="27" customWidth="1"/>
    <col min="5130" max="5130" width="11" style="27" bestFit="1" customWidth="1"/>
    <col min="5131" max="5132" width="14.42578125" style="27" customWidth="1"/>
    <col min="5133" max="5133" width="12" style="27" bestFit="1" customWidth="1"/>
    <col min="5134" max="5134" width="12.42578125" style="27" customWidth="1"/>
    <col min="5135" max="5136" width="15.85546875" style="27" customWidth="1"/>
    <col min="5137" max="5137" width="32.5703125" style="27" customWidth="1"/>
    <col min="5138" max="5138" width="19.140625" style="27" customWidth="1"/>
    <col min="5139" max="5139" width="58.28515625" style="27" customWidth="1"/>
    <col min="5140" max="5153" width="11.42578125" style="27"/>
    <col min="5154" max="5155" width="11.42578125" style="27" customWidth="1"/>
    <col min="5156" max="5156" width="44.28515625" style="27" customWidth="1"/>
    <col min="5157" max="5157" width="32.85546875" style="27" customWidth="1"/>
    <col min="5158" max="5376" width="11.42578125" style="27"/>
    <col min="5377" max="5377" width="5.28515625" style="27" customWidth="1"/>
    <col min="5378" max="5378" width="11.28515625" style="27" customWidth="1"/>
    <col min="5379" max="5379" width="13.5703125" style="27" customWidth="1"/>
    <col min="5380" max="5380" width="21.7109375" style="27" customWidth="1"/>
    <col min="5381" max="5381" width="23.5703125" style="27" customWidth="1"/>
    <col min="5382" max="5382" width="30.42578125" style="27" customWidth="1"/>
    <col min="5383" max="5383" width="26.28515625" style="27" customWidth="1"/>
    <col min="5384" max="5384" width="18.42578125" style="27" customWidth="1"/>
    <col min="5385" max="5385" width="21.140625" style="27" customWidth="1"/>
    <col min="5386" max="5386" width="11" style="27" bestFit="1" customWidth="1"/>
    <col min="5387" max="5388" width="14.42578125" style="27" customWidth="1"/>
    <col min="5389" max="5389" width="12" style="27" bestFit="1" customWidth="1"/>
    <col min="5390" max="5390" width="12.42578125" style="27" customWidth="1"/>
    <col min="5391" max="5392" width="15.85546875" style="27" customWidth="1"/>
    <col min="5393" max="5393" width="32.5703125" style="27" customWidth="1"/>
    <col min="5394" max="5394" width="19.140625" style="27" customWidth="1"/>
    <col min="5395" max="5395" width="58.28515625" style="27" customWidth="1"/>
    <col min="5396" max="5409" width="11.42578125" style="27"/>
    <col min="5410" max="5411" width="11.42578125" style="27" customWidth="1"/>
    <col min="5412" max="5412" width="44.28515625" style="27" customWidth="1"/>
    <col min="5413" max="5413" width="32.85546875" style="27" customWidth="1"/>
    <col min="5414" max="5632" width="11.42578125" style="27"/>
    <col min="5633" max="5633" width="5.28515625" style="27" customWidth="1"/>
    <col min="5634" max="5634" width="11.28515625" style="27" customWidth="1"/>
    <col min="5635" max="5635" width="13.5703125" style="27" customWidth="1"/>
    <col min="5636" max="5636" width="21.7109375" style="27" customWidth="1"/>
    <col min="5637" max="5637" width="23.5703125" style="27" customWidth="1"/>
    <col min="5638" max="5638" width="30.42578125" style="27" customWidth="1"/>
    <col min="5639" max="5639" width="26.28515625" style="27" customWidth="1"/>
    <col min="5640" max="5640" width="18.42578125" style="27" customWidth="1"/>
    <col min="5641" max="5641" width="21.140625" style="27" customWidth="1"/>
    <col min="5642" max="5642" width="11" style="27" bestFit="1" customWidth="1"/>
    <col min="5643" max="5644" width="14.42578125" style="27" customWidth="1"/>
    <col min="5645" max="5645" width="12" style="27" bestFit="1" customWidth="1"/>
    <col min="5646" max="5646" width="12.42578125" style="27" customWidth="1"/>
    <col min="5647" max="5648" width="15.85546875" style="27" customWidth="1"/>
    <col min="5649" max="5649" width="32.5703125" style="27" customWidth="1"/>
    <col min="5650" max="5650" width="19.140625" style="27" customWidth="1"/>
    <col min="5651" max="5651" width="58.28515625" style="27" customWidth="1"/>
    <col min="5652" max="5665" width="11.42578125" style="27"/>
    <col min="5666" max="5667" width="11.42578125" style="27" customWidth="1"/>
    <col min="5668" max="5668" width="44.28515625" style="27" customWidth="1"/>
    <col min="5669" max="5669" width="32.85546875" style="27" customWidth="1"/>
    <col min="5670" max="5888" width="11.42578125" style="27"/>
    <col min="5889" max="5889" width="5.28515625" style="27" customWidth="1"/>
    <col min="5890" max="5890" width="11.28515625" style="27" customWidth="1"/>
    <col min="5891" max="5891" width="13.5703125" style="27" customWidth="1"/>
    <col min="5892" max="5892" width="21.7109375" style="27" customWidth="1"/>
    <col min="5893" max="5893" width="23.5703125" style="27" customWidth="1"/>
    <col min="5894" max="5894" width="30.42578125" style="27" customWidth="1"/>
    <col min="5895" max="5895" width="26.28515625" style="27" customWidth="1"/>
    <col min="5896" max="5896" width="18.42578125" style="27" customWidth="1"/>
    <col min="5897" max="5897" width="21.140625" style="27" customWidth="1"/>
    <col min="5898" max="5898" width="11" style="27" bestFit="1" customWidth="1"/>
    <col min="5899" max="5900" width="14.42578125" style="27" customWidth="1"/>
    <col min="5901" max="5901" width="12" style="27" bestFit="1" customWidth="1"/>
    <col min="5902" max="5902" width="12.42578125" style="27" customWidth="1"/>
    <col min="5903" max="5904" width="15.85546875" style="27" customWidth="1"/>
    <col min="5905" max="5905" width="32.5703125" style="27" customWidth="1"/>
    <col min="5906" max="5906" width="19.140625" style="27" customWidth="1"/>
    <col min="5907" max="5907" width="58.28515625" style="27" customWidth="1"/>
    <col min="5908" max="5921" width="11.42578125" style="27"/>
    <col min="5922" max="5923" width="11.42578125" style="27" customWidth="1"/>
    <col min="5924" max="5924" width="44.28515625" style="27" customWidth="1"/>
    <col min="5925" max="5925" width="32.85546875" style="27" customWidth="1"/>
    <col min="5926" max="6144" width="11.42578125" style="27"/>
    <col min="6145" max="6145" width="5.28515625" style="27" customWidth="1"/>
    <col min="6146" max="6146" width="11.28515625" style="27" customWidth="1"/>
    <col min="6147" max="6147" width="13.5703125" style="27" customWidth="1"/>
    <col min="6148" max="6148" width="21.7109375" style="27" customWidth="1"/>
    <col min="6149" max="6149" width="23.5703125" style="27" customWidth="1"/>
    <col min="6150" max="6150" width="30.42578125" style="27" customWidth="1"/>
    <col min="6151" max="6151" width="26.28515625" style="27" customWidth="1"/>
    <col min="6152" max="6152" width="18.42578125" style="27" customWidth="1"/>
    <col min="6153" max="6153" width="21.140625" style="27" customWidth="1"/>
    <col min="6154" max="6154" width="11" style="27" bestFit="1" customWidth="1"/>
    <col min="6155" max="6156" width="14.42578125" style="27" customWidth="1"/>
    <col min="6157" max="6157" width="12" style="27" bestFit="1" customWidth="1"/>
    <col min="6158" max="6158" width="12.42578125" style="27" customWidth="1"/>
    <col min="6159" max="6160" width="15.85546875" style="27" customWidth="1"/>
    <col min="6161" max="6161" width="32.5703125" style="27" customWidth="1"/>
    <col min="6162" max="6162" width="19.140625" style="27" customWidth="1"/>
    <col min="6163" max="6163" width="58.28515625" style="27" customWidth="1"/>
    <col min="6164" max="6177" width="11.42578125" style="27"/>
    <col min="6178" max="6179" width="11.42578125" style="27" customWidth="1"/>
    <col min="6180" max="6180" width="44.28515625" style="27" customWidth="1"/>
    <col min="6181" max="6181" width="32.85546875" style="27" customWidth="1"/>
    <col min="6182" max="6400" width="11.42578125" style="27"/>
    <col min="6401" max="6401" width="5.28515625" style="27" customWidth="1"/>
    <col min="6402" max="6402" width="11.28515625" style="27" customWidth="1"/>
    <col min="6403" max="6403" width="13.5703125" style="27" customWidth="1"/>
    <col min="6404" max="6404" width="21.7109375" style="27" customWidth="1"/>
    <col min="6405" max="6405" width="23.5703125" style="27" customWidth="1"/>
    <col min="6406" max="6406" width="30.42578125" style="27" customWidth="1"/>
    <col min="6407" max="6407" width="26.28515625" style="27" customWidth="1"/>
    <col min="6408" max="6408" width="18.42578125" style="27" customWidth="1"/>
    <col min="6409" max="6409" width="21.140625" style="27" customWidth="1"/>
    <col min="6410" max="6410" width="11" style="27" bestFit="1" customWidth="1"/>
    <col min="6411" max="6412" width="14.42578125" style="27" customWidth="1"/>
    <col min="6413" max="6413" width="12" style="27" bestFit="1" customWidth="1"/>
    <col min="6414" max="6414" width="12.42578125" style="27" customWidth="1"/>
    <col min="6415" max="6416" width="15.85546875" style="27" customWidth="1"/>
    <col min="6417" max="6417" width="32.5703125" style="27" customWidth="1"/>
    <col min="6418" max="6418" width="19.140625" style="27" customWidth="1"/>
    <col min="6419" max="6419" width="58.28515625" style="27" customWidth="1"/>
    <col min="6420" max="6433" width="11.42578125" style="27"/>
    <col min="6434" max="6435" width="11.42578125" style="27" customWidth="1"/>
    <col min="6436" max="6436" width="44.28515625" style="27" customWidth="1"/>
    <col min="6437" max="6437" width="32.85546875" style="27" customWidth="1"/>
    <col min="6438" max="6656" width="11.42578125" style="27"/>
    <col min="6657" max="6657" width="5.28515625" style="27" customWidth="1"/>
    <col min="6658" max="6658" width="11.28515625" style="27" customWidth="1"/>
    <col min="6659" max="6659" width="13.5703125" style="27" customWidth="1"/>
    <col min="6660" max="6660" width="21.7109375" style="27" customWidth="1"/>
    <col min="6661" max="6661" width="23.5703125" style="27" customWidth="1"/>
    <col min="6662" max="6662" width="30.42578125" style="27" customWidth="1"/>
    <col min="6663" max="6663" width="26.28515625" style="27" customWidth="1"/>
    <col min="6664" max="6664" width="18.42578125" style="27" customWidth="1"/>
    <col min="6665" max="6665" width="21.140625" style="27" customWidth="1"/>
    <col min="6666" max="6666" width="11" style="27" bestFit="1" customWidth="1"/>
    <col min="6667" max="6668" width="14.42578125" style="27" customWidth="1"/>
    <col min="6669" max="6669" width="12" style="27" bestFit="1" customWidth="1"/>
    <col min="6670" max="6670" width="12.42578125" style="27" customWidth="1"/>
    <col min="6671" max="6672" width="15.85546875" style="27" customWidth="1"/>
    <col min="6673" max="6673" width="32.5703125" style="27" customWidth="1"/>
    <col min="6674" max="6674" width="19.140625" style="27" customWidth="1"/>
    <col min="6675" max="6675" width="58.28515625" style="27" customWidth="1"/>
    <col min="6676" max="6689" width="11.42578125" style="27"/>
    <col min="6690" max="6691" width="11.42578125" style="27" customWidth="1"/>
    <col min="6692" max="6692" width="44.28515625" style="27" customWidth="1"/>
    <col min="6693" max="6693" width="32.85546875" style="27" customWidth="1"/>
    <col min="6694" max="6912" width="11.42578125" style="27"/>
    <col min="6913" max="6913" width="5.28515625" style="27" customWidth="1"/>
    <col min="6914" max="6914" width="11.28515625" style="27" customWidth="1"/>
    <col min="6915" max="6915" width="13.5703125" style="27" customWidth="1"/>
    <col min="6916" max="6916" width="21.7109375" style="27" customWidth="1"/>
    <col min="6917" max="6917" width="23.5703125" style="27" customWidth="1"/>
    <col min="6918" max="6918" width="30.42578125" style="27" customWidth="1"/>
    <col min="6919" max="6919" width="26.28515625" style="27" customWidth="1"/>
    <col min="6920" max="6920" width="18.42578125" style="27" customWidth="1"/>
    <col min="6921" max="6921" width="21.140625" style="27" customWidth="1"/>
    <col min="6922" max="6922" width="11" style="27" bestFit="1" customWidth="1"/>
    <col min="6923" max="6924" width="14.42578125" style="27" customWidth="1"/>
    <col min="6925" max="6925" width="12" style="27" bestFit="1" customWidth="1"/>
    <col min="6926" max="6926" width="12.42578125" style="27" customWidth="1"/>
    <col min="6927" max="6928" width="15.85546875" style="27" customWidth="1"/>
    <col min="6929" max="6929" width="32.5703125" style="27" customWidth="1"/>
    <col min="6930" max="6930" width="19.140625" style="27" customWidth="1"/>
    <col min="6931" max="6931" width="58.28515625" style="27" customWidth="1"/>
    <col min="6932" max="6945" width="11.42578125" style="27"/>
    <col min="6946" max="6947" width="11.42578125" style="27" customWidth="1"/>
    <col min="6948" max="6948" width="44.28515625" style="27" customWidth="1"/>
    <col min="6949" max="6949" width="32.85546875" style="27" customWidth="1"/>
    <col min="6950" max="7168" width="11.42578125" style="27"/>
    <col min="7169" max="7169" width="5.28515625" style="27" customWidth="1"/>
    <col min="7170" max="7170" width="11.28515625" style="27" customWidth="1"/>
    <col min="7171" max="7171" width="13.5703125" style="27" customWidth="1"/>
    <col min="7172" max="7172" width="21.7109375" style="27" customWidth="1"/>
    <col min="7173" max="7173" width="23.5703125" style="27" customWidth="1"/>
    <col min="7174" max="7174" width="30.42578125" style="27" customWidth="1"/>
    <col min="7175" max="7175" width="26.28515625" style="27" customWidth="1"/>
    <col min="7176" max="7176" width="18.42578125" style="27" customWidth="1"/>
    <col min="7177" max="7177" width="21.140625" style="27" customWidth="1"/>
    <col min="7178" max="7178" width="11" style="27" bestFit="1" customWidth="1"/>
    <col min="7179" max="7180" width="14.42578125" style="27" customWidth="1"/>
    <col min="7181" max="7181" width="12" style="27" bestFit="1" customWidth="1"/>
    <col min="7182" max="7182" width="12.42578125" style="27" customWidth="1"/>
    <col min="7183" max="7184" width="15.85546875" style="27" customWidth="1"/>
    <col min="7185" max="7185" width="32.5703125" style="27" customWidth="1"/>
    <col min="7186" max="7186" width="19.140625" style="27" customWidth="1"/>
    <col min="7187" max="7187" width="58.28515625" style="27" customWidth="1"/>
    <col min="7188" max="7201" width="11.42578125" style="27"/>
    <col min="7202" max="7203" width="11.42578125" style="27" customWidth="1"/>
    <col min="7204" max="7204" width="44.28515625" style="27" customWidth="1"/>
    <col min="7205" max="7205" width="32.85546875" style="27" customWidth="1"/>
    <col min="7206" max="7424" width="11.42578125" style="27"/>
    <col min="7425" max="7425" width="5.28515625" style="27" customWidth="1"/>
    <col min="7426" max="7426" width="11.28515625" style="27" customWidth="1"/>
    <col min="7427" max="7427" width="13.5703125" style="27" customWidth="1"/>
    <col min="7428" max="7428" width="21.7109375" style="27" customWidth="1"/>
    <col min="7429" max="7429" width="23.5703125" style="27" customWidth="1"/>
    <col min="7430" max="7430" width="30.42578125" style="27" customWidth="1"/>
    <col min="7431" max="7431" width="26.28515625" style="27" customWidth="1"/>
    <col min="7432" max="7432" width="18.42578125" style="27" customWidth="1"/>
    <col min="7433" max="7433" width="21.140625" style="27" customWidth="1"/>
    <col min="7434" max="7434" width="11" style="27" bestFit="1" customWidth="1"/>
    <col min="7435" max="7436" width="14.42578125" style="27" customWidth="1"/>
    <col min="7437" max="7437" width="12" style="27" bestFit="1" customWidth="1"/>
    <col min="7438" max="7438" width="12.42578125" style="27" customWidth="1"/>
    <col min="7439" max="7440" width="15.85546875" style="27" customWidth="1"/>
    <col min="7441" max="7441" width="32.5703125" style="27" customWidth="1"/>
    <col min="7442" max="7442" width="19.140625" style="27" customWidth="1"/>
    <col min="7443" max="7443" width="58.28515625" style="27" customWidth="1"/>
    <col min="7444" max="7457" width="11.42578125" style="27"/>
    <col min="7458" max="7459" width="11.42578125" style="27" customWidth="1"/>
    <col min="7460" max="7460" width="44.28515625" style="27" customWidth="1"/>
    <col min="7461" max="7461" width="32.85546875" style="27" customWidth="1"/>
    <col min="7462" max="7680" width="11.42578125" style="27"/>
    <col min="7681" max="7681" width="5.28515625" style="27" customWidth="1"/>
    <col min="7682" max="7682" width="11.28515625" style="27" customWidth="1"/>
    <col min="7683" max="7683" width="13.5703125" style="27" customWidth="1"/>
    <col min="7684" max="7684" width="21.7109375" style="27" customWidth="1"/>
    <col min="7685" max="7685" width="23.5703125" style="27" customWidth="1"/>
    <col min="7686" max="7686" width="30.42578125" style="27" customWidth="1"/>
    <col min="7687" max="7687" width="26.28515625" style="27" customWidth="1"/>
    <col min="7688" max="7688" width="18.42578125" style="27" customWidth="1"/>
    <col min="7689" max="7689" width="21.140625" style="27" customWidth="1"/>
    <col min="7690" max="7690" width="11" style="27" bestFit="1" customWidth="1"/>
    <col min="7691" max="7692" width="14.42578125" style="27" customWidth="1"/>
    <col min="7693" max="7693" width="12" style="27" bestFit="1" customWidth="1"/>
    <col min="7694" max="7694" width="12.42578125" style="27" customWidth="1"/>
    <col min="7695" max="7696" width="15.85546875" style="27" customWidth="1"/>
    <col min="7697" max="7697" width="32.5703125" style="27" customWidth="1"/>
    <col min="7698" max="7698" width="19.140625" style="27" customWidth="1"/>
    <col min="7699" max="7699" width="58.28515625" style="27" customWidth="1"/>
    <col min="7700" max="7713" width="11.42578125" style="27"/>
    <col min="7714" max="7715" width="11.42578125" style="27" customWidth="1"/>
    <col min="7716" max="7716" width="44.28515625" style="27" customWidth="1"/>
    <col min="7717" max="7717" width="32.85546875" style="27" customWidth="1"/>
    <col min="7718" max="7936" width="11.42578125" style="27"/>
    <col min="7937" max="7937" width="5.28515625" style="27" customWidth="1"/>
    <col min="7938" max="7938" width="11.28515625" style="27" customWidth="1"/>
    <col min="7939" max="7939" width="13.5703125" style="27" customWidth="1"/>
    <col min="7940" max="7940" width="21.7109375" style="27" customWidth="1"/>
    <col min="7941" max="7941" width="23.5703125" style="27" customWidth="1"/>
    <col min="7942" max="7942" width="30.42578125" style="27" customWidth="1"/>
    <col min="7943" max="7943" width="26.28515625" style="27" customWidth="1"/>
    <col min="7944" max="7944" width="18.42578125" style="27" customWidth="1"/>
    <col min="7945" max="7945" width="21.140625" style="27" customWidth="1"/>
    <col min="7946" max="7946" width="11" style="27" bestFit="1" customWidth="1"/>
    <col min="7947" max="7948" width="14.42578125" style="27" customWidth="1"/>
    <col min="7949" max="7949" width="12" style="27" bestFit="1" customWidth="1"/>
    <col min="7950" max="7950" width="12.42578125" style="27" customWidth="1"/>
    <col min="7951" max="7952" width="15.85546875" style="27" customWidth="1"/>
    <col min="7953" max="7953" width="32.5703125" style="27" customWidth="1"/>
    <col min="7954" max="7954" width="19.140625" style="27" customWidth="1"/>
    <col min="7955" max="7955" width="58.28515625" style="27" customWidth="1"/>
    <col min="7956" max="7969" width="11.42578125" style="27"/>
    <col min="7970" max="7971" width="11.42578125" style="27" customWidth="1"/>
    <col min="7972" max="7972" width="44.28515625" style="27" customWidth="1"/>
    <col min="7973" max="7973" width="32.85546875" style="27" customWidth="1"/>
    <col min="7974" max="8192" width="11.42578125" style="27"/>
    <col min="8193" max="8193" width="5.28515625" style="27" customWidth="1"/>
    <col min="8194" max="8194" width="11.28515625" style="27" customWidth="1"/>
    <col min="8195" max="8195" width="13.5703125" style="27" customWidth="1"/>
    <col min="8196" max="8196" width="21.7109375" style="27" customWidth="1"/>
    <col min="8197" max="8197" width="23.5703125" style="27" customWidth="1"/>
    <col min="8198" max="8198" width="30.42578125" style="27" customWidth="1"/>
    <col min="8199" max="8199" width="26.28515625" style="27" customWidth="1"/>
    <col min="8200" max="8200" width="18.42578125" style="27" customWidth="1"/>
    <col min="8201" max="8201" width="21.140625" style="27" customWidth="1"/>
    <col min="8202" max="8202" width="11" style="27" bestFit="1" customWidth="1"/>
    <col min="8203" max="8204" width="14.42578125" style="27" customWidth="1"/>
    <col min="8205" max="8205" width="12" style="27" bestFit="1" customWidth="1"/>
    <col min="8206" max="8206" width="12.42578125" style="27" customWidth="1"/>
    <col min="8207" max="8208" width="15.85546875" style="27" customWidth="1"/>
    <col min="8209" max="8209" width="32.5703125" style="27" customWidth="1"/>
    <col min="8210" max="8210" width="19.140625" style="27" customWidth="1"/>
    <col min="8211" max="8211" width="58.28515625" style="27" customWidth="1"/>
    <col min="8212" max="8225" width="11.42578125" style="27"/>
    <col min="8226" max="8227" width="11.42578125" style="27" customWidth="1"/>
    <col min="8228" max="8228" width="44.28515625" style="27" customWidth="1"/>
    <col min="8229" max="8229" width="32.85546875" style="27" customWidth="1"/>
    <col min="8230" max="8448" width="11.42578125" style="27"/>
    <col min="8449" max="8449" width="5.28515625" style="27" customWidth="1"/>
    <col min="8450" max="8450" width="11.28515625" style="27" customWidth="1"/>
    <col min="8451" max="8451" width="13.5703125" style="27" customWidth="1"/>
    <col min="8452" max="8452" width="21.7109375" style="27" customWidth="1"/>
    <col min="8453" max="8453" width="23.5703125" style="27" customWidth="1"/>
    <col min="8454" max="8454" width="30.42578125" style="27" customWidth="1"/>
    <col min="8455" max="8455" width="26.28515625" style="27" customWidth="1"/>
    <col min="8456" max="8456" width="18.42578125" style="27" customWidth="1"/>
    <col min="8457" max="8457" width="21.140625" style="27" customWidth="1"/>
    <col min="8458" max="8458" width="11" style="27" bestFit="1" customWidth="1"/>
    <col min="8459" max="8460" width="14.42578125" style="27" customWidth="1"/>
    <col min="8461" max="8461" width="12" style="27" bestFit="1" customWidth="1"/>
    <col min="8462" max="8462" width="12.42578125" style="27" customWidth="1"/>
    <col min="8463" max="8464" width="15.85546875" style="27" customWidth="1"/>
    <col min="8465" max="8465" width="32.5703125" style="27" customWidth="1"/>
    <col min="8466" max="8466" width="19.140625" style="27" customWidth="1"/>
    <col min="8467" max="8467" width="58.28515625" style="27" customWidth="1"/>
    <col min="8468" max="8481" width="11.42578125" style="27"/>
    <col min="8482" max="8483" width="11.42578125" style="27" customWidth="1"/>
    <col min="8484" max="8484" width="44.28515625" style="27" customWidth="1"/>
    <col min="8485" max="8485" width="32.85546875" style="27" customWidth="1"/>
    <col min="8486" max="8704" width="11.42578125" style="27"/>
    <col min="8705" max="8705" width="5.28515625" style="27" customWidth="1"/>
    <col min="8706" max="8706" width="11.28515625" style="27" customWidth="1"/>
    <col min="8707" max="8707" width="13.5703125" style="27" customWidth="1"/>
    <col min="8708" max="8708" width="21.7109375" style="27" customWidth="1"/>
    <col min="8709" max="8709" width="23.5703125" style="27" customWidth="1"/>
    <col min="8710" max="8710" width="30.42578125" style="27" customWidth="1"/>
    <col min="8711" max="8711" width="26.28515625" style="27" customWidth="1"/>
    <col min="8712" max="8712" width="18.42578125" style="27" customWidth="1"/>
    <col min="8713" max="8713" width="21.140625" style="27" customWidth="1"/>
    <col min="8714" max="8714" width="11" style="27" bestFit="1" customWidth="1"/>
    <col min="8715" max="8716" width="14.42578125" style="27" customWidth="1"/>
    <col min="8717" max="8717" width="12" style="27" bestFit="1" customWidth="1"/>
    <col min="8718" max="8718" width="12.42578125" style="27" customWidth="1"/>
    <col min="8719" max="8720" width="15.85546875" style="27" customWidth="1"/>
    <col min="8721" max="8721" width="32.5703125" style="27" customWidth="1"/>
    <col min="8722" max="8722" width="19.140625" style="27" customWidth="1"/>
    <col min="8723" max="8723" width="58.28515625" style="27" customWidth="1"/>
    <col min="8724" max="8737" width="11.42578125" style="27"/>
    <col min="8738" max="8739" width="11.42578125" style="27" customWidth="1"/>
    <col min="8740" max="8740" width="44.28515625" style="27" customWidth="1"/>
    <col min="8741" max="8741" width="32.85546875" style="27" customWidth="1"/>
    <col min="8742" max="8960" width="11.42578125" style="27"/>
    <col min="8961" max="8961" width="5.28515625" style="27" customWidth="1"/>
    <col min="8962" max="8962" width="11.28515625" style="27" customWidth="1"/>
    <col min="8963" max="8963" width="13.5703125" style="27" customWidth="1"/>
    <col min="8964" max="8964" width="21.7109375" style="27" customWidth="1"/>
    <col min="8965" max="8965" width="23.5703125" style="27" customWidth="1"/>
    <col min="8966" max="8966" width="30.42578125" style="27" customWidth="1"/>
    <col min="8967" max="8967" width="26.28515625" style="27" customWidth="1"/>
    <col min="8968" max="8968" width="18.42578125" style="27" customWidth="1"/>
    <col min="8969" max="8969" width="21.140625" style="27" customWidth="1"/>
    <col min="8970" max="8970" width="11" style="27" bestFit="1" customWidth="1"/>
    <col min="8971" max="8972" width="14.42578125" style="27" customWidth="1"/>
    <col min="8973" max="8973" width="12" style="27" bestFit="1" customWidth="1"/>
    <col min="8974" max="8974" width="12.42578125" style="27" customWidth="1"/>
    <col min="8975" max="8976" width="15.85546875" style="27" customWidth="1"/>
    <col min="8977" max="8977" width="32.5703125" style="27" customWidth="1"/>
    <col min="8978" max="8978" width="19.140625" style="27" customWidth="1"/>
    <col min="8979" max="8979" width="58.28515625" style="27" customWidth="1"/>
    <col min="8980" max="8993" width="11.42578125" style="27"/>
    <col min="8994" max="8995" width="11.42578125" style="27" customWidth="1"/>
    <col min="8996" max="8996" width="44.28515625" style="27" customWidth="1"/>
    <col min="8997" max="8997" width="32.85546875" style="27" customWidth="1"/>
    <col min="8998" max="9216" width="11.42578125" style="27"/>
    <col min="9217" max="9217" width="5.28515625" style="27" customWidth="1"/>
    <col min="9218" max="9218" width="11.28515625" style="27" customWidth="1"/>
    <col min="9219" max="9219" width="13.5703125" style="27" customWidth="1"/>
    <col min="9220" max="9220" width="21.7109375" style="27" customWidth="1"/>
    <col min="9221" max="9221" width="23.5703125" style="27" customWidth="1"/>
    <col min="9222" max="9222" width="30.42578125" style="27" customWidth="1"/>
    <col min="9223" max="9223" width="26.28515625" style="27" customWidth="1"/>
    <col min="9224" max="9224" width="18.42578125" style="27" customWidth="1"/>
    <col min="9225" max="9225" width="21.140625" style="27" customWidth="1"/>
    <col min="9226" max="9226" width="11" style="27" bestFit="1" customWidth="1"/>
    <col min="9227" max="9228" width="14.42578125" style="27" customWidth="1"/>
    <col min="9229" max="9229" width="12" style="27" bestFit="1" customWidth="1"/>
    <col min="9230" max="9230" width="12.42578125" style="27" customWidth="1"/>
    <col min="9231" max="9232" width="15.85546875" style="27" customWidth="1"/>
    <col min="9233" max="9233" width="32.5703125" style="27" customWidth="1"/>
    <col min="9234" max="9234" width="19.140625" style="27" customWidth="1"/>
    <col min="9235" max="9235" width="58.28515625" style="27" customWidth="1"/>
    <col min="9236" max="9249" width="11.42578125" style="27"/>
    <col min="9250" max="9251" width="11.42578125" style="27" customWidth="1"/>
    <col min="9252" max="9252" width="44.28515625" style="27" customWidth="1"/>
    <col min="9253" max="9253" width="32.85546875" style="27" customWidth="1"/>
    <col min="9254" max="9472" width="11.42578125" style="27"/>
    <col min="9473" max="9473" width="5.28515625" style="27" customWidth="1"/>
    <col min="9474" max="9474" width="11.28515625" style="27" customWidth="1"/>
    <col min="9475" max="9475" width="13.5703125" style="27" customWidth="1"/>
    <col min="9476" max="9476" width="21.7109375" style="27" customWidth="1"/>
    <col min="9477" max="9477" width="23.5703125" style="27" customWidth="1"/>
    <col min="9478" max="9478" width="30.42578125" style="27" customWidth="1"/>
    <col min="9479" max="9479" width="26.28515625" style="27" customWidth="1"/>
    <col min="9480" max="9480" width="18.42578125" style="27" customWidth="1"/>
    <col min="9481" max="9481" width="21.140625" style="27" customWidth="1"/>
    <col min="9482" max="9482" width="11" style="27" bestFit="1" customWidth="1"/>
    <col min="9483" max="9484" width="14.42578125" style="27" customWidth="1"/>
    <col min="9485" max="9485" width="12" style="27" bestFit="1" customWidth="1"/>
    <col min="9486" max="9486" width="12.42578125" style="27" customWidth="1"/>
    <col min="9487" max="9488" width="15.85546875" style="27" customWidth="1"/>
    <col min="9489" max="9489" width="32.5703125" style="27" customWidth="1"/>
    <col min="9490" max="9490" width="19.140625" style="27" customWidth="1"/>
    <col min="9491" max="9491" width="58.28515625" style="27" customWidth="1"/>
    <col min="9492" max="9505" width="11.42578125" style="27"/>
    <col min="9506" max="9507" width="11.42578125" style="27" customWidth="1"/>
    <col min="9508" max="9508" width="44.28515625" style="27" customWidth="1"/>
    <col min="9509" max="9509" width="32.85546875" style="27" customWidth="1"/>
    <col min="9510" max="9728" width="11.42578125" style="27"/>
    <col min="9729" max="9729" width="5.28515625" style="27" customWidth="1"/>
    <col min="9730" max="9730" width="11.28515625" style="27" customWidth="1"/>
    <col min="9731" max="9731" width="13.5703125" style="27" customWidth="1"/>
    <col min="9732" max="9732" width="21.7109375" style="27" customWidth="1"/>
    <col min="9733" max="9733" width="23.5703125" style="27" customWidth="1"/>
    <col min="9734" max="9734" width="30.42578125" style="27" customWidth="1"/>
    <col min="9735" max="9735" width="26.28515625" style="27" customWidth="1"/>
    <col min="9736" max="9736" width="18.42578125" style="27" customWidth="1"/>
    <col min="9737" max="9737" width="21.140625" style="27" customWidth="1"/>
    <col min="9738" max="9738" width="11" style="27" bestFit="1" customWidth="1"/>
    <col min="9739" max="9740" width="14.42578125" style="27" customWidth="1"/>
    <col min="9741" max="9741" width="12" style="27" bestFit="1" customWidth="1"/>
    <col min="9742" max="9742" width="12.42578125" style="27" customWidth="1"/>
    <col min="9743" max="9744" width="15.85546875" style="27" customWidth="1"/>
    <col min="9745" max="9745" width="32.5703125" style="27" customWidth="1"/>
    <col min="9746" max="9746" width="19.140625" style="27" customWidth="1"/>
    <col min="9747" max="9747" width="58.28515625" style="27" customWidth="1"/>
    <col min="9748" max="9761" width="11.42578125" style="27"/>
    <col min="9762" max="9763" width="11.42578125" style="27" customWidth="1"/>
    <col min="9764" max="9764" width="44.28515625" style="27" customWidth="1"/>
    <col min="9765" max="9765" width="32.85546875" style="27" customWidth="1"/>
    <col min="9766" max="9984" width="11.42578125" style="27"/>
    <col min="9985" max="9985" width="5.28515625" style="27" customWidth="1"/>
    <col min="9986" max="9986" width="11.28515625" style="27" customWidth="1"/>
    <col min="9987" max="9987" width="13.5703125" style="27" customWidth="1"/>
    <col min="9988" max="9988" width="21.7109375" style="27" customWidth="1"/>
    <col min="9989" max="9989" width="23.5703125" style="27" customWidth="1"/>
    <col min="9990" max="9990" width="30.42578125" style="27" customWidth="1"/>
    <col min="9991" max="9991" width="26.28515625" style="27" customWidth="1"/>
    <col min="9992" max="9992" width="18.42578125" style="27" customWidth="1"/>
    <col min="9993" max="9993" width="21.140625" style="27" customWidth="1"/>
    <col min="9994" max="9994" width="11" style="27" bestFit="1" customWidth="1"/>
    <col min="9995" max="9996" width="14.42578125" style="27" customWidth="1"/>
    <col min="9997" max="9997" width="12" style="27" bestFit="1" customWidth="1"/>
    <col min="9998" max="9998" width="12.42578125" style="27" customWidth="1"/>
    <col min="9999" max="10000" width="15.85546875" style="27" customWidth="1"/>
    <col min="10001" max="10001" width="32.5703125" style="27" customWidth="1"/>
    <col min="10002" max="10002" width="19.140625" style="27" customWidth="1"/>
    <col min="10003" max="10003" width="58.28515625" style="27" customWidth="1"/>
    <col min="10004" max="10017" width="11.42578125" style="27"/>
    <col min="10018" max="10019" width="11.42578125" style="27" customWidth="1"/>
    <col min="10020" max="10020" width="44.28515625" style="27" customWidth="1"/>
    <col min="10021" max="10021" width="32.85546875" style="27" customWidth="1"/>
    <col min="10022" max="10240" width="11.42578125" style="27"/>
    <col min="10241" max="10241" width="5.28515625" style="27" customWidth="1"/>
    <col min="10242" max="10242" width="11.28515625" style="27" customWidth="1"/>
    <col min="10243" max="10243" width="13.5703125" style="27" customWidth="1"/>
    <col min="10244" max="10244" width="21.7109375" style="27" customWidth="1"/>
    <col min="10245" max="10245" width="23.5703125" style="27" customWidth="1"/>
    <col min="10246" max="10246" width="30.42578125" style="27" customWidth="1"/>
    <col min="10247" max="10247" width="26.28515625" style="27" customWidth="1"/>
    <col min="10248" max="10248" width="18.42578125" style="27" customWidth="1"/>
    <col min="10249" max="10249" width="21.140625" style="27" customWidth="1"/>
    <col min="10250" max="10250" width="11" style="27" bestFit="1" customWidth="1"/>
    <col min="10251" max="10252" width="14.42578125" style="27" customWidth="1"/>
    <col min="10253" max="10253" width="12" style="27" bestFit="1" customWidth="1"/>
    <col min="10254" max="10254" width="12.42578125" style="27" customWidth="1"/>
    <col min="10255" max="10256" width="15.85546875" style="27" customWidth="1"/>
    <col min="10257" max="10257" width="32.5703125" style="27" customWidth="1"/>
    <col min="10258" max="10258" width="19.140625" style="27" customWidth="1"/>
    <col min="10259" max="10259" width="58.28515625" style="27" customWidth="1"/>
    <col min="10260" max="10273" width="11.42578125" style="27"/>
    <col min="10274" max="10275" width="11.42578125" style="27" customWidth="1"/>
    <col min="10276" max="10276" width="44.28515625" style="27" customWidth="1"/>
    <col min="10277" max="10277" width="32.85546875" style="27" customWidth="1"/>
    <col min="10278" max="10496" width="11.42578125" style="27"/>
    <col min="10497" max="10497" width="5.28515625" style="27" customWidth="1"/>
    <col min="10498" max="10498" width="11.28515625" style="27" customWidth="1"/>
    <col min="10499" max="10499" width="13.5703125" style="27" customWidth="1"/>
    <col min="10500" max="10500" width="21.7109375" style="27" customWidth="1"/>
    <col min="10501" max="10501" width="23.5703125" style="27" customWidth="1"/>
    <col min="10502" max="10502" width="30.42578125" style="27" customWidth="1"/>
    <col min="10503" max="10503" width="26.28515625" style="27" customWidth="1"/>
    <col min="10504" max="10504" width="18.42578125" style="27" customWidth="1"/>
    <col min="10505" max="10505" width="21.140625" style="27" customWidth="1"/>
    <col min="10506" max="10506" width="11" style="27" bestFit="1" customWidth="1"/>
    <col min="10507" max="10508" width="14.42578125" style="27" customWidth="1"/>
    <col min="10509" max="10509" width="12" style="27" bestFit="1" customWidth="1"/>
    <col min="10510" max="10510" width="12.42578125" style="27" customWidth="1"/>
    <col min="10511" max="10512" width="15.85546875" style="27" customWidth="1"/>
    <col min="10513" max="10513" width="32.5703125" style="27" customWidth="1"/>
    <col min="10514" max="10514" width="19.140625" style="27" customWidth="1"/>
    <col min="10515" max="10515" width="58.28515625" style="27" customWidth="1"/>
    <col min="10516" max="10529" width="11.42578125" style="27"/>
    <col min="10530" max="10531" width="11.42578125" style="27" customWidth="1"/>
    <col min="10532" max="10532" width="44.28515625" style="27" customWidth="1"/>
    <col min="10533" max="10533" width="32.85546875" style="27" customWidth="1"/>
    <col min="10534" max="10752" width="11.42578125" style="27"/>
    <col min="10753" max="10753" width="5.28515625" style="27" customWidth="1"/>
    <col min="10754" max="10754" width="11.28515625" style="27" customWidth="1"/>
    <col min="10755" max="10755" width="13.5703125" style="27" customWidth="1"/>
    <col min="10756" max="10756" width="21.7109375" style="27" customWidth="1"/>
    <col min="10757" max="10757" width="23.5703125" style="27" customWidth="1"/>
    <col min="10758" max="10758" width="30.42578125" style="27" customWidth="1"/>
    <col min="10759" max="10759" width="26.28515625" style="27" customWidth="1"/>
    <col min="10760" max="10760" width="18.42578125" style="27" customWidth="1"/>
    <col min="10761" max="10761" width="21.140625" style="27" customWidth="1"/>
    <col min="10762" max="10762" width="11" style="27" bestFit="1" customWidth="1"/>
    <col min="10763" max="10764" width="14.42578125" style="27" customWidth="1"/>
    <col min="10765" max="10765" width="12" style="27" bestFit="1" customWidth="1"/>
    <col min="10766" max="10766" width="12.42578125" style="27" customWidth="1"/>
    <col min="10767" max="10768" width="15.85546875" style="27" customWidth="1"/>
    <col min="10769" max="10769" width="32.5703125" style="27" customWidth="1"/>
    <col min="10770" max="10770" width="19.140625" style="27" customWidth="1"/>
    <col min="10771" max="10771" width="58.28515625" style="27" customWidth="1"/>
    <col min="10772" max="10785" width="11.42578125" style="27"/>
    <col min="10786" max="10787" width="11.42578125" style="27" customWidth="1"/>
    <col min="10788" max="10788" width="44.28515625" style="27" customWidth="1"/>
    <col min="10789" max="10789" width="32.85546875" style="27" customWidth="1"/>
    <col min="10790" max="11008" width="11.42578125" style="27"/>
    <col min="11009" max="11009" width="5.28515625" style="27" customWidth="1"/>
    <col min="11010" max="11010" width="11.28515625" style="27" customWidth="1"/>
    <col min="11011" max="11011" width="13.5703125" style="27" customWidth="1"/>
    <col min="11012" max="11012" width="21.7109375" style="27" customWidth="1"/>
    <col min="11013" max="11013" width="23.5703125" style="27" customWidth="1"/>
    <col min="11014" max="11014" width="30.42578125" style="27" customWidth="1"/>
    <col min="11015" max="11015" width="26.28515625" style="27" customWidth="1"/>
    <col min="11016" max="11016" width="18.42578125" style="27" customWidth="1"/>
    <col min="11017" max="11017" width="21.140625" style="27" customWidth="1"/>
    <col min="11018" max="11018" width="11" style="27" bestFit="1" customWidth="1"/>
    <col min="11019" max="11020" width="14.42578125" style="27" customWidth="1"/>
    <col min="11021" max="11021" width="12" style="27" bestFit="1" customWidth="1"/>
    <col min="11022" max="11022" width="12.42578125" style="27" customWidth="1"/>
    <col min="11023" max="11024" width="15.85546875" style="27" customWidth="1"/>
    <col min="11025" max="11025" width="32.5703125" style="27" customWidth="1"/>
    <col min="11026" max="11026" width="19.140625" style="27" customWidth="1"/>
    <col min="11027" max="11027" width="58.28515625" style="27" customWidth="1"/>
    <col min="11028" max="11041" width="11.42578125" style="27"/>
    <col min="11042" max="11043" width="11.42578125" style="27" customWidth="1"/>
    <col min="11044" max="11044" width="44.28515625" style="27" customWidth="1"/>
    <col min="11045" max="11045" width="32.85546875" style="27" customWidth="1"/>
    <col min="11046" max="11264" width="11.42578125" style="27"/>
    <col min="11265" max="11265" width="5.28515625" style="27" customWidth="1"/>
    <col min="11266" max="11266" width="11.28515625" style="27" customWidth="1"/>
    <col min="11267" max="11267" width="13.5703125" style="27" customWidth="1"/>
    <col min="11268" max="11268" width="21.7109375" style="27" customWidth="1"/>
    <col min="11269" max="11269" width="23.5703125" style="27" customWidth="1"/>
    <col min="11270" max="11270" width="30.42578125" style="27" customWidth="1"/>
    <col min="11271" max="11271" width="26.28515625" style="27" customWidth="1"/>
    <col min="11272" max="11272" width="18.42578125" style="27" customWidth="1"/>
    <col min="11273" max="11273" width="21.140625" style="27" customWidth="1"/>
    <col min="11274" max="11274" width="11" style="27" bestFit="1" customWidth="1"/>
    <col min="11275" max="11276" width="14.42578125" style="27" customWidth="1"/>
    <col min="11277" max="11277" width="12" style="27" bestFit="1" customWidth="1"/>
    <col min="11278" max="11278" width="12.42578125" style="27" customWidth="1"/>
    <col min="11279" max="11280" width="15.85546875" style="27" customWidth="1"/>
    <col min="11281" max="11281" width="32.5703125" style="27" customWidth="1"/>
    <col min="11282" max="11282" width="19.140625" style="27" customWidth="1"/>
    <col min="11283" max="11283" width="58.28515625" style="27" customWidth="1"/>
    <col min="11284" max="11297" width="11.42578125" style="27"/>
    <col min="11298" max="11299" width="11.42578125" style="27" customWidth="1"/>
    <col min="11300" max="11300" width="44.28515625" style="27" customWidth="1"/>
    <col min="11301" max="11301" width="32.85546875" style="27" customWidth="1"/>
    <col min="11302" max="11520" width="11.42578125" style="27"/>
    <col min="11521" max="11521" width="5.28515625" style="27" customWidth="1"/>
    <col min="11522" max="11522" width="11.28515625" style="27" customWidth="1"/>
    <col min="11523" max="11523" width="13.5703125" style="27" customWidth="1"/>
    <col min="11524" max="11524" width="21.7109375" style="27" customWidth="1"/>
    <col min="11525" max="11525" width="23.5703125" style="27" customWidth="1"/>
    <col min="11526" max="11526" width="30.42578125" style="27" customWidth="1"/>
    <col min="11527" max="11527" width="26.28515625" style="27" customWidth="1"/>
    <col min="11528" max="11528" width="18.42578125" style="27" customWidth="1"/>
    <col min="11529" max="11529" width="21.140625" style="27" customWidth="1"/>
    <col min="11530" max="11530" width="11" style="27" bestFit="1" customWidth="1"/>
    <col min="11531" max="11532" width="14.42578125" style="27" customWidth="1"/>
    <col min="11533" max="11533" width="12" style="27" bestFit="1" customWidth="1"/>
    <col min="11534" max="11534" width="12.42578125" style="27" customWidth="1"/>
    <col min="11535" max="11536" width="15.85546875" style="27" customWidth="1"/>
    <col min="11537" max="11537" width="32.5703125" style="27" customWidth="1"/>
    <col min="11538" max="11538" width="19.140625" style="27" customWidth="1"/>
    <col min="11539" max="11539" width="58.28515625" style="27" customWidth="1"/>
    <col min="11540" max="11553" width="11.42578125" style="27"/>
    <col min="11554" max="11555" width="11.42578125" style="27" customWidth="1"/>
    <col min="11556" max="11556" width="44.28515625" style="27" customWidth="1"/>
    <col min="11557" max="11557" width="32.85546875" style="27" customWidth="1"/>
    <col min="11558" max="11776" width="11.42578125" style="27"/>
    <col min="11777" max="11777" width="5.28515625" style="27" customWidth="1"/>
    <col min="11778" max="11778" width="11.28515625" style="27" customWidth="1"/>
    <col min="11779" max="11779" width="13.5703125" style="27" customWidth="1"/>
    <col min="11780" max="11780" width="21.7109375" style="27" customWidth="1"/>
    <col min="11781" max="11781" width="23.5703125" style="27" customWidth="1"/>
    <col min="11782" max="11782" width="30.42578125" style="27" customWidth="1"/>
    <col min="11783" max="11783" width="26.28515625" style="27" customWidth="1"/>
    <col min="11784" max="11784" width="18.42578125" style="27" customWidth="1"/>
    <col min="11785" max="11785" width="21.140625" style="27" customWidth="1"/>
    <col min="11786" max="11786" width="11" style="27" bestFit="1" customWidth="1"/>
    <col min="11787" max="11788" width="14.42578125" style="27" customWidth="1"/>
    <col min="11789" max="11789" width="12" style="27" bestFit="1" customWidth="1"/>
    <col min="11790" max="11790" width="12.42578125" style="27" customWidth="1"/>
    <col min="11791" max="11792" width="15.85546875" style="27" customWidth="1"/>
    <col min="11793" max="11793" width="32.5703125" style="27" customWidth="1"/>
    <col min="11794" max="11794" width="19.140625" style="27" customWidth="1"/>
    <col min="11795" max="11795" width="58.28515625" style="27" customWidth="1"/>
    <col min="11796" max="11809" width="11.42578125" style="27"/>
    <col min="11810" max="11811" width="11.42578125" style="27" customWidth="1"/>
    <col min="11812" max="11812" width="44.28515625" style="27" customWidth="1"/>
    <col min="11813" max="11813" width="32.85546875" style="27" customWidth="1"/>
    <col min="11814" max="12032" width="11.42578125" style="27"/>
    <col min="12033" max="12033" width="5.28515625" style="27" customWidth="1"/>
    <col min="12034" max="12034" width="11.28515625" style="27" customWidth="1"/>
    <col min="12035" max="12035" width="13.5703125" style="27" customWidth="1"/>
    <col min="12036" max="12036" width="21.7109375" style="27" customWidth="1"/>
    <col min="12037" max="12037" width="23.5703125" style="27" customWidth="1"/>
    <col min="12038" max="12038" width="30.42578125" style="27" customWidth="1"/>
    <col min="12039" max="12039" width="26.28515625" style="27" customWidth="1"/>
    <col min="12040" max="12040" width="18.42578125" style="27" customWidth="1"/>
    <col min="12041" max="12041" width="21.140625" style="27" customWidth="1"/>
    <col min="12042" max="12042" width="11" style="27" bestFit="1" customWidth="1"/>
    <col min="12043" max="12044" width="14.42578125" style="27" customWidth="1"/>
    <col min="12045" max="12045" width="12" style="27" bestFit="1" customWidth="1"/>
    <col min="12046" max="12046" width="12.42578125" style="27" customWidth="1"/>
    <col min="12047" max="12048" width="15.85546875" style="27" customWidth="1"/>
    <col min="12049" max="12049" width="32.5703125" style="27" customWidth="1"/>
    <col min="12050" max="12050" width="19.140625" style="27" customWidth="1"/>
    <col min="12051" max="12051" width="58.28515625" style="27" customWidth="1"/>
    <col min="12052" max="12065" width="11.42578125" style="27"/>
    <col min="12066" max="12067" width="11.42578125" style="27" customWidth="1"/>
    <col min="12068" max="12068" width="44.28515625" style="27" customWidth="1"/>
    <col min="12069" max="12069" width="32.85546875" style="27" customWidth="1"/>
    <col min="12070" max="12288" width="11.42578125" style="27"/>
    <col min="12289" max="12289" width="5.28515625" style="27" customWidth="1"/>
    <col min="12290" max="12290" width="11.28515625" style="27" customWidth="1"/>
    <col min="12291" max="12291" width="13.5703125" style="27" customWidth="1"/>
    <col min="12292" max="12292" width="21.7109375" style="27" customWidth="1"/>
    <col min="12293" max="12293" width="23.5703125" style="27" customWidth="1"/>
    <col min="12294" max="12294" width="30.42578125" style="27" customWidth="1"/>
    <col min="12295" max="12295" width="26.28515625" style="27" customWidth="1"/>
    <col min="12296" max="12296" width="18.42578125" style="27" customWidth="1"/>
    <col min="12297" max="12297" width="21.140625" style="27" customWidth="1"/>
    <col min="12298" max="12298" width="11" style="27" bestFit="1" customWidth="1"/>
    <col min="12299" max="12300" width="14.42578125" style="27" customWidth="1"/>
    <col min="12301" max="12301" width="12" style="27" bestFit="1" customWidth="1"/>
    <col min="12302" max="12302" width="12.42578125" style="27" customWidth="1"/>
    <col min="12303" max="12304" width="15.85546875" style="27" customWidth="1"/>
    <col min="12305" max="12305" width="32.5703125" style="27" customWidth="1"/>
    <col min="12306" max="12306" width="19.140625" style="27" customWidth="1"/>
    <col min="12307" max="12307" width="58.28515625" style="27" customWidth="1"/>
    <col min="12308" max="12321" width="11.42578125" style="27"/>
    <col min="12322" max="12323" width="11.42578125" style="27" customWidth="1"/>
    <col min="12324" max="12324" width="44.28515625" style="27" customWidth="1"/>
    <col min="12325" max="12325" width="32.85546875" style="27" customWidth="1"/>
    <col min="12326" max="12544" width="11.42578125" style="27"/>
    <col min="12545" max="12545" width="5.28515625" style="27" customWidth="1"/>
    <col min="12546" max="12546" width="11.28515625" style="27" customWidth="1"/>
    <col min="12547" max="12547" width="13.5703125" style="27" customWidth="1"/>
    <col min="12548" max="12548" width="21.7109375" style="27" customWidth="1"/>
    <col min="12549" max="12549" width="23.5703125" style="27" customWidth="1"/>
    <col min="12550" max="12550" width="30.42578125" style="27" customWidth="1"/>
    <col min="12551" max="12551" width="26.28515625" style="27" customWidth="1"/>
    <col min="12552" max="12552" width="18.42578125" style="27" customWidth="1"/>
    <col min="12553" max="12553" width="21.140625" style="27" customWidth="1"/>
    <col min="12554" max="12554" width="11" style="27" bestFit="1" customWidth="1"/>
    <col min="12555" max="12556" width="14.42578125" style="27" customWidth="1"/>
    <col min="12557" max="12557" width="12" style="27" bestFit="1" customWidth="1"/>
    <col min="12558" max="12558" width="12.42578125" style="27" customWidth="1"/>
    <col min="12559" max="12560" width="15.85546875" style="27" customWidth="1"/>
    <col min="12561" max="12561" width="32.5703125" style="27" customWidth="1"/>
    <col min="12562" max="12562" width="19.140625" style="27" customWidth="1"/>
    <col min="12563" max="12563" width="58.28515625" style="27" customWidth="1"/>
    <col min="12564" max="12577" width="11.42578125" style="27"/>
    <col min="12578" max="12579" width="11.42578125" style="27" customWidth="1"/>
    <col min="12580" max="12580" width="44.28515625" style="27" customWidth="1"/>
    <col min="12581" max="12581" width="32.85546875" style="27" customWidth="1"/>
    <col min="12582" max="12800" width="11.42578125" style="27"/>
    <col min="12801" max="12801" width="5.28515625" style="27" customWidth="1"/>
    <col min="12802" max="12802" width="11.28515625" style="27" customWidth="1"/>
    <col min="12803" max="12803" width="13.5703125" style="27" customWidth="1"/>
    <col min="12804" max="12804" width="21.7109375" style="27" customWidth="1"/>
    <col min="12805" max="12805" width="23.5703125" style="27" customWidth="1"/>
    <col min="12806" max="12806" width="30.42578125" style="27" customWidth="1"/>
    <col min="12807" max="12807" width="26.28515625" style="27" customWidth="1"/>
    <col min="12808" max="12808" width="18.42578125" style="27" customWidth="1"/>
    <col min="12809" max="12809" width="21.140625" style="27" customWidth="1"/>
    <col min="12810" max="12810" width="11" style="27" bestFit="1" customWidth="1"/>
    <col min="12811" max="12812" width="14.42578125" style="27" customWidth="1"/>
    <col min="12813" max="12813" width="12" style="27" bestFit="1" customWidth="1"/>
    <col min="12814" max="12814" width="12.42578125" style="27" customWidth="1"/>
    <col min="12815" max="12816" width="15.85546875" style="27" customWidth="1"/>
    <col min="12817" max="12817" width="32.5703125" style="27" customWidth="1"/>
    <col min="12818" max="12818" width="19.140625" style="27" customWidth="1"/>
    <col min="12819" max="12819" width="58.28515625" style="27" customWidth="1"/>
    <col min="12820" max="12833" width="11.42578125" style="27"/>
    <col min="12834" max="12835" width="11.42578125" style="27" customWidth="1"/>
    <col min="12836" max="12836" width="44.28515625" style="27" customWidth="1"/>
    <col min="12837" max="12837" width="32.85546875" style="27" customWidth="1"/>
    <col min="12838" max="13056" width="11.42578125" style="27"/>
    <col min="13057" max="13057" width="5.28515625" style="27" customWidth="1"/>
    <col min="13058" max="13058" width="11.28515625" style="27" customWidth="1"/>
    <col min="13059" max="13059" width="13.5703125" style="27" customWidth="1"/>
    <col min="13060" max="13060" width="21.7109375" style="27" customWidth="1"/>
    <col min="13061" max="13061" width="23.5703125" style="27" customWidth="1"/>
    <col min="13062" max="13062" width="30.42578125" style="27" customWidth="1"/>
    <col min="13063" max="13063" width="26.28515625" style="27" customWidth="1"/>
    <col min="13064" max="13064" width="18.42578125" style="27" customWidth="1"/>
    <col min="13065" max="13065" width="21.140625" style="27" customWidth="1"/>
    <col min="13066" max="13066" width="11" style="27" bestFit="1" customWidth="1"/>
    <col min="13067" max="13068" width="14.42578125" style="27" customWidth="1"/>
    <col min="13069" max="13069" width="12" style="27" bestFit="1" customWidth="1"/>
    <col min="13070" max="13070" width="12.42578125" style="27" customWidth="1"/>
    <col min="13071" max="13072" width="15.85546875" style="27" customWidth="1"/>
    <col min="13073" max="13073" width="32.5703125" style="27" customWidth="1"/>
    <col min="13074" max="13074" width="19.140625" style="27" customWidth="1"/>
    <col min="13075" max="13075" width="58.28515625" style="27" customWidth="1"/>
    <col min="13076" max="13089" width="11.42578125" style="27"/>
    <col min="13090" max="13091" width="11.42578125" style="27" customWidth="1"/>
    <col min="13092" max="13092" width="44.28515625" style="27" customWidth="1"/>
    <col min="13093" max="13093" width="32.85546875" style="27" customWidth="1"/>
    <col min="13094" max="13312" width="11.42578125" style="27"/>
    <col min="13313" max="13313" width="5.28515625" style="27" customWidth="1"/>
    <col min="13314" max="13314" width="11.28515625" style="27" customWidth="1"/>
    <col min="13315" max="13315" width="13.5703125" style="27" customWidth="1"/>
    <col min="13316" max="13316" width="21.7109375" style="27" customWidth="1"/>
    <col min="13317" max="13317" width="23.5703125" style="27" customWidth="1"/>
    <col min="13318" max="13318" width="30.42578125" style="27" customWidth="1"/>
    <col min="13319" max="13319" width="26.28515625" style="27" customWidth="1"/>
    <col min="13320" max="13320" width="18.42578125" style="27" customWidth="1"/>
    <col min="13321" max="13321" width="21.140625" style="27" customWidth="1"/>
    <col min="13322" max="13322" width="11" style="27" bestFit="1" customWidth="1"/>
    <col min="13323" max="13324" width="14.42578125" style="27" customWidth="1"/>
    <col min="13325" max="13325" width="12" style="27" bestFit="1" customWidth="1"/>
    <col min="13326" max="13326" width="12.42578125" style="27" customWidth="1"/>
    <col min="13327" max="13328" width="15.85546875" style="27" customWidth="1"/>
    <col min="13329" max="13329" width="32.5703125" style="27" customWidth="1"/>
    <col min="13330" max="13330" width="19.140625" style="27" customWidth="1"/>
    <col min="13331" max="13331" width="58.28515625" style="27" customWidth="1"/>
    <col min="13332" max="13345" width="11.42578125" style="27"/>
    <col min="13346" max="13347" width="11.42578125" style="27" customWidth="1"/>
    <col min="13348" max="13348" width="44.28515625" style="27" customWidth="1"/>
    <col min="13349" max="13349" width="32.85546875" style="27" customWidth="1"/>
    <col min="13350" max="13568" width="11.42578125" style="27"/>
    <col min="13569" max="13569" width="5.28515625" style="27" customWidth="1"/>
    <col min="13570" max="13570" width="11.28515625" style="27" customWidth="1"/>
    <col min="13571" max="13571" width="13.5703125" style="27" customWidth="1"/>
    <col min="13572" max="13572" width="21.7109375" style="27" customWidth="1"/>
    <col min="13573" max="13573" width="23.5703125" style="27" customWidth="1"/>
    <col min="13574" max="13574" width="30.42578125" style="27" customWidth="1"/>
    <col min="13575" max="13575" width="26.28515625" style="27" customWidth="1"/>
    <col min="13576" max="13576" width="18.42578125" style="27" customWidth="1"/>
    <col min="13577" max="13577" width="21.140625" style="27" customWidth="1"/>
    <col min="13578" max="13578" width="11" style="27" bestFit="1" customWidth="1"/>
    <col min="13579" max="13580" width="14.42578125" style="27" customWidth="1"/>
    <col min="13581" max="13581" width="12" style="27" bestFit="1" customWidth="1"/>
    <col min="13582" max="13582" width="12.42578125" style="27" customWidth="1"/>
    <col min="13583" max="13584" width="15.85546875" style="27" customWidth="1"/>
    <col min="13585" max="13585" width="32.5703125" style="27" customWidth="1"/>
    <col min="13586" max="13586" width="19.140625" style="27" customWidth="1"/>
    <col min="13587" max="13587" width="58.28515625" style="27" customWidth="1"/>
    <col min="13588" max="13601" width="11.42578125" style="27"/>
    <col min="13602" max="13603" width="11.42578125" style="27" customWidth="1"/>
    <col min="13604" max="13604" width="44.28515625" style="27" customWidth="1"/>
    <col min="13605" max="13605" width="32.85546875" style="27" customWidth="1"/>
    <col min="13606" max="13824" width="11.42578125" style="27"/>
    <col min="13825" max="13825" width="5.28515625" style="27" customWidth="1"/>
    <col min="13826" max="13826" width="11.28515625" style="27" customWidth="1"/>
    <col min="13827" max="13827" width="13.5703125" style="27" customWidth="1"/>
    <col min="13828" max="13828" width="21.7109375" style="27" customWidth="1"/>
    <col min="13829" max="13829" width="23.5703125" style="27" customWidth="1"/>
    <col min="13830" max="13830" width="30.42578125" style="27" customWidth="1"/>
    <col min="13831" max="13831" width="26.28515625" style="27" customWidth="1"/>
    <col min="13832" max="13832" width="18.42578125" style="27" customWidth="1"/>
    <col min="13833" max="13833" width="21.140625" style="27" customWidth="1"/>
    <col min="13834" max="13834" width="11" style="27" bestFit="1" customWidth="1"/>
    <col min="13835" max="13836" width="14.42578125" style="27" customWidth="1"/>
    <col min="13837" max="13837" width="12" style="27" bestFit="1" customWidth="1"/>
    <col min="13838" max="13838" width="12.42578125" style="27" customWidth="1"/>
    <col min="13839" max="13840" width="15.85546875" style="27" customWidth="1"/>
    <col min="13841" max="13841" width="32.5703125" style="27" customWidth="1"/>
    <col min="13842" max="13842" width="19.140625" style="27" customWidth="1"/>
    <col min="13843" max="13843" width="58.28515625" style="27" customWidth="1"/>
    <col min="13844" max="13857" width="11.42578125" style="27"/>
    <col min="13858" max="13859" width="11.42578125" style="27" customWidth="1"/>
    <col min="13860" max="13860" width="44.28515625" style="27" customWidth="1"/>
    <col min="13861" max="13861" width="32.85546875" style="27" customWidth="1"/>
    <col min="13862" max="14080" width="11.42578125" style="27"/>
    <col min="14081" max="14081" width="5.28515625" style="27" customWidth="1"/>
    <col min="14082" max="14082" width="11.28515625" style="27" customWidth="1"/>
    <col min="14083" max="14083" width="13.5703125" style="27" customWidth="1"/>
    <col min="14084" max="14084" width="21.7109375" style="27" customWidth="1"/>
    <col min="14085" max="14085" width="23.5703125" style="27" customWidth="1"/>
    <col min="14086" max="14086" width="30.42578125" style="27" customWidth="1"/>
    <col min="14087" max="14087" width="26.28515625" style="27" customWidth="1"/>
    <col min="14088" max="14088" width="18.42578125" style="27" customWidth="1"/>
    <col min="14089" max="14089" width="21.140625" style="27" customWidth="1"/>
    <col min="14090" max="14090" width="11" style="27" bestFit="1" customWidth="1"/>
    <col min="14091" max="14092" width="14.42578125" style="27" customWidth="1"/>
    <col min="14093" max="14093" width="12" style="27" bestFit="1" customWidth="1"/>
    <col min="14094" max="14094" width="12.42578125" style="27" customWidth="1"/>
    <col min="14095" max="14096" width="15.85546875" style="27" customWidth="1"/>
    <col min="14097" max="14097" width="32.5703125" style="27" customWidth="1"/>
    <col min="14098" max="14098" width="19.140625" style="27" customWidth="1"/>
    <col min="14099" max="14099" width="58.28515625" style="27" customWidth="1"/>
    <col min="14100" max="14113" width="11.42578125" style="27"/>
    <col min="14114" max="14115" width="11.42578125" style="27" customWidth="1"/>
    <col min="14116" max="14116" width="44.28515625" style="27" customWidth="1"/>
    <col min="14117" max="14117" width="32.85546875" style="27" customWidth="1"/>
    <col min="14118" max="14336" width="11.42578125" style="27"/>
    <col min="14337" max="14337" width="5.28515625" style="27" customWidth="1"/>
    <col min="14338" max="14338" width="11.28515625" style="27" customWidth="1"/>
    <col min="14339" max="14339" width="13.5703125" style="27" customWidth="1"/>
    <col min="14340" max="14340" width="21.7109375" style="27" customWidth="1"/>
    <col min="14341" max="14341" width="23.5703125" style="27" customWidth="1"/>
    <col min="14342" max="14342" width="30.42578125" style="27" customWidth="1"/>
    <col min="14343" max="14343" width="26.28515625" style="27" customWidth="1"/>
    <col min="14344" max="14344" width="18.42578125" style="27" customWidth="1"/>
    <col min="14345" max="14345" width="21.140625" style="27" customWidth="1"/>
    <col min="14346" max="14346" width="11" style="27" bestFit="1" customWidth="1"/>
    <col min="14347" max="14348" width="14.42578125" style="27" customWidth="1"/>
    <col min="14349" max="14349" width="12" style="27" bestFit="1" customWidth="1"/>
    <col min="14350" max="14350" width="12.42578125" style="27" customWidth="1"/>
    <col min="14351" max="14352" width="15.85546875" style="27" customWidth="1"/>
    <col min="14353" max="14353" width="32.5703125" style="27" customWidth="1"/>
    <col min="14354" max="14354" width="19.140625" style="27" customWidth="1"/>
    <col min="14355" max="14355" width="58.28515625" style="27" customWidth="1"/>
    <col min="14356" max="14369" width="11.42578125" style="27"/>
    <col min="14370" max="14371" width="11.42578125" style="27" customWidth="1"/>
    <col min="14372" max="14372" width="44.28515625" style="27" customWidth="1"/>
    <col min="14373" max="14373" width="32.85546875" style="27" customWidth="1"/>
    <col min="14374" max="14592" width="11.42578125" style="27"/>
    <col min="14593" max="14593" width="5.28515625" style="27" customWidth="1"/>
    <col min="14594" max="14594" width="11.28515625" style="27" customWidth="1"/>
    <col min="14595" max="14595" width="13.5703125" style="27" customWidth="1"/>
    <col min="14596" max="14596" width="21.7109375" style="27" customWidth="1"/>
    <col min="14597" max="14597" width="23.5703125" style="27" customWidth="1"/>
    <col min="14598" max="14598" width="30.42578125" style="27" customWidth="1"/>
    <col min="14599" max="14599" width="26.28515625" style="27" customWidth="1"/>
    <col min="14600" max="14600" width="18.42578125" style="27" customWidth="1"/>
    <col min="14601" max="14601" width="21.140625" style="27" customWidth="1"/>
    <col min="14602" max="14602" width="11" style="27" bestFit="1" customWidth="1"/>
    <col min="14603" max="14604" width="14.42578125" style="27" customWidth="1"/>
    <col min="14605" max="14605" width="12" style="27" bestFit="1" customWidth="1"/>
    <col min="14606" max="14606" width="12.42578125" style="27" customWidth="1"/>
    <col min="14607" max="14608" width="15.85546875" style="27" customWidth="1"/>
    <col min="14609" max="14609" width="32.5703125" style="27" customWidth="1"/>
    <col min="14610" max="14610" width="19.140625" style="27" customWidth="1"/>
    <col min="14611" max="14611" width="58.28515625" style="27" customWidth="1"/>
    <col min="14612" max="14625" width="11.42578125" style="27"/>
    <col min="14626" max="14627" width="11.42578125" style="27" customWidth="1"/>
    <col min="14628" max="14628" width="44.28515625" style="27" customWidth="1"/>
    <col min="14629" max="14629" width="32.85546875" style="27" customWidth="1"/>
    <col min="14630" max="14848" width="11.42578125" style="27"/>
    <col min="14849" max="14849" width="5.28515625" style="27" customWidth="1"/>
    <col min="14850" max="14850" width="11.28515625" style="27" customWidth="1"/>
    <col min="14851" max="14851" width="13.5703125" style="27" customWidth="1"/>
    <col min="14852" max="14852" width="21.7109375" style="27" customWidth="1"/>
    <col min="14853" max="14853" width="23.5703125" style="27" customWidth="1"/>
    <col min="14854" max="14854" width="30.42578125" style="27" customWidth="1"/>
    <col min="14855" max="14855" width="26.28515625" style="27" customWidth="1"/>
    <col min="14856" max="14856" width="18.42578125" style="27" customWidth="1"/>
    <col min="14857" max="14857" width="21.140625" style="27" customWidth="1"/>
    <col min="14858" max="14858" width="11" style="27" bestFit="1" customWidth="1"/>
    <col min="14859" max="14860" width="14.42578125" style="27" customWidth="1"/>
    <col min="14861" max="14861" width="12" style="27" bestFit="1" customWidth="1"/>
    <col min="14862" max="14862" width="12.42578125" style="27" customWidth="1"/>
    <col min="14863" max="14864" width="15.85546875" style="27" customWidth="1"/>
    <col min="14865" max="14865" width="32.5703125" style="27" customWidth="1"/>
    <col min="14866" max="14866" width="19.140625" style="27" customWidth="1"/>
    <col min="14867" max="14867" width="58.28515625" style="27" customWidth="1"/>
    <col min="14868" max="14881" width="11.42578125" style="27"/>
    <col min="14882" max="14883" width="11.42578125" style="27" customWidth="1"/>
    <col min="14884" max="14884" width="44.28515625" style="27" customWidth="1"/>
    <col min="14885" max="14885" width="32.85546875" style="27" customWidth="1"/>
    <col min="14886" max="15104" width="11.42578125" style="27"/>
    <col min="15105" max="15105" width="5.28515625" style="27" customWidth="1"/>
    <col min="15106" max="15106" width="11.28515625" style="27" customWidth="1"/>
    <col min="15107" max="15107" width="13.5703125" style="27" customWidth="1"/>
    <col min="15108" max="15108" width="21.7109375" style="27" customWidth="1"/>
    <col min="15109" max="15109" width="23.5703125" style="27" customWidth="1"/>
    <col min="15110" max="15110" width="30.42578125" style="27" customWidth="1"/>
    <col min="15111" max="15111" width="26.28515625" style="27" customWidth="1"/>
    <col min="15112" max="15112" width="18.42578125" style="27" customWidth="1"/>
    <col min="15113" max="15113" width="21.140625" style="27" customWidth="1"/>
    <col min="15114" max="15114" width="11" style="27" bestFit="1" customWidth="1"/>
    <col min="15115" max="15116" width="14.42578125" style="27" customWidth="1"/>
    <col min="15117" max="15117" width="12" style="27" bestFit="1" customWidth="1"/>
    <col min="15118" max="15118" width="12.42578125" style="27" customWidth="1"/>
    <col min="15119" max="15120" width="15.85546875" style="27" customWidth="1"/>
    <col min="15121" max="15121" width="32.5703125" style="27" customWidth="1"/>
    <col min="15122" max="15122" width="19.140625" style="27" customWidth="1"/>
    <col min="15123" max="15123" width="58.28515625" style="27" customWidth="1"/>
    <col min="15124" max="15137" width="11.42578125" style="27"/>
    <col min="15138" max="15139" width="11.42578125" style="27" customWidth="1"/>
    <col min="15140" max="15140" width="44.28515625" style="27" customWidth="1"/>
    <col min="15141" max="15141" width="32.85546875" style="27" customWidth="1"/>
    <col min="15142" max="15360" width="11.42578125" style="27"/>
    <col min="15361" max="15361" width="5.28515625" style="27" customWidth="1"/>
    <col min="15362" max="15362" width="11.28515625" style="27" customWidth="1"/>
    <col min="15363" max="15363" width="13.5703125" style="27" customWidth="1"/>
    <col min="15364" max="15364" width="21.7109375" style="27" customWidth="1"/>
    <col min="15365" max="15365" width="23.5703125" style="27" customWidth="1"/>
    <col min="15366" max="15366" width="30.42578125" style="27" customWidth="1"/>
    <col min="15367" max="15367" width="26.28515625" style="27" customWidth="1"/>
    <col min="15368" max="15368" width="18.42578125" style="27" customWidth="1"/>
    <col min="15369" max="15369" width="21.140625" style="27" customWidth="1"/>
    <col min="15370" max="15370" width="11" style="27" bestFit="1" customWidth="1"/>
    <col min="15371" max="15372" width="14.42578125" style="27" customWidth="1"/>
    <col min="15373" max="15373" width="12" style="27" bestFit="1" customWidth="1"/>
    <col min="15374" max="15374" width="12.42578125" style="27" customWidth="1"/>
    <col min="15375" max="15376" width="15.85546875" style="27" customWidth="1"/>
    <col min="15377" max="15377" width="32.5703125" style="27" customWidth="1"/>
    <col min="15378" max="15378" width="19.140625" style="27" customWidth="1"/>
    <col min="15379" max="15379" width="58.28515625" style="27" customWidth="1"/>
    <col min="15380" max="15393" width="11.42578125" style="27"/>
    <col min="15394" max="15395" width="11.42578125" style="27" customWidth="1"/>
    <col min="15396" max="15396" width="44.28515625" style="27" customWidth="1"/>
    <col min="15397" max="15397" width="32.85546875" style="27" customWidth="1"/>
    <col min="15398" max="15616" width="11.42578125" style="27"/>
    <col min="15617" max="15617" width="5.28515625" style="27" customWidth="1"/>
    <col min="15618" max="15618" width="11.28515625" style="27" customWidth="1"/>
    <col min="15619" max="15619" width="13.5703125" style="27" customWidth="1"/>
    <col min="15620" max="15620" width="21.7109375" style="27" customWidth="1"/>
    <col min="15621" max="15621" width="23.5703125" style="27" customWidth="1"/>
    <col min="15622" max="15622" width="30.42578125" style="27" customWidth="1"/>
    <col min="15623" max="15623" width="26.28515625" style="27" customWidth="1"/>
    <col min="15624" max="15624" width="18.42578125" style="27" customWidth="1"/>
    <col min="15625" max="15625" width="21.140625" style="27" customWidth="1"/>
    <col min="15626" max="15626" width="11" style="27" bestFit="1" customWidth="1"/>
    <col min="15627" max="15628" width="14.42578125" style="27" customWidth="1"/>
    <col min="15629" max="15629" width="12" style="27" bestFit="1" customWidth="1"/>
    <col min="15630" max="15630" width="12.42578125" style="27" customWidth="1"/>
    <col min="15631" max="15632" width="15.85546875" style="27" customWidth="1"/>
    <col min="15633" max="15633" width="32.5703125" style="27" customWidth="1"/>
    <col min="15634" max="15634" width="19.140625" style="27" customWidth="1"/>
    <col min="15635" max="15635" width="58.28515625" style="27" customWidth="1"/>
    <col min="15636" max="15649" width="11.42578125" style="27"/>
    <col min="15650" max="15651" width="11.42578125" style="27" customWidth="1"/>
    <col min="15652" max="15652" width="44.28515625" style="27" customWidth="1"/>
    <col min="15653" max="15653" width="32.85546875" style="27" customWidth="1"/>
    <col min="15654" max="15872" width="11.42578125" style="27"/>
    <col min="15873" max="15873" width="5.28515625" style="27" customWidth="1"/>
    <col min="15874" max="15874" width="11.28515625" style="27" customWidth="1"/>
    <col min="15875" max="15875" width="13.5703125" style="27" customWidth="1"/>
    <col min="15876" max="15876" width="21.7109375" style="27" customWidth="1"/>
    <col min="15877" max="15877" width="23.5703125" style="27" customWidth="1"/>
    <col min="15878" max="15878" width="30.42578125" style="27" customWidth="1"/>
    <col min="15879" max="15879" width="26.28515625" style="27" customWidth="1"/>
    <col min="15880" max="15880" width="18.42578125" style="27" customWidth="1"/>
    <col min="15881" max="15881" width="21.140625" style="27" customWidth="1"/>
    <col min="15882" max="15882" width="11" style="27" bestFit="1" customWidth="1"/>
    <col min="15883" max="15884" width="14.42578125" style="27" customWidth="1"/>
    <col min="15885" max="15885" width="12" style="27" bestFit="1" customWidth="1"/>
    <col min="15886" max="15886" width="12.42578125" style="27" customWidth="1"/>
    <col min="15887" max="15888" width="15.85546875" style="27" customWidth="1"/>
    <col min="15889" max="15889" width="32.5703125" style="27" customWidth="1"/>
    <col min="15890" max="15890" width="19.140625" style="27" customWidth="1"/>
    <col min="15891" max="15891" width="58.28515625" style="27" customWidth="1"/>
    <col min="15892" max="15905" width="11.42578125" style="27"/>
    <col min="15906" max="15907" width="11.42578125" style="27" customWidth="1"/>
    <col min="15908" max="15908" width="44.28515625" style="27" customWidth="1"/>
    <col min="15909" max="15909" width="32.85546875" style="27" customWidth="1"/>
    <col min="15910" max="16128" width="11.42578125" style="27"/>
    <col min="16129" max="16129" width="5.28515625" style="27" customWidth="1"/>
    <col min="16130" max="16130" width="11.28515625" style="27" customWidth="1"/>
    <col min="16131" max="16131" width="13.5703125" style="27" customWidth="1"/>
    <col min="16132" max="16132" width="21.7109375" style="27" customWidth="1"/>
    <col min="16133" max="16133" width="23.5703125" style="27" customWidth="1"/>
    <col min="16134" max="16134" width="30.42578125" style="27" customWidth="1"/>
    <col min="16135" max="16135" width="26.28515625" style="27" customWidth="1"/>
    <col min="16136" max="16136" width="18.42578125" style="27" customWidth="1"/>
    <col min="16137" max="16137" width="21.140625" style="27" customWidth="1"/>
    <col min="16138" max="16138" width="11" style="27" bestFit="1" customWidth="1"/>
    <col min="16139" max="16140" width="14.42578125" style="27" customWidth="1"/>
    <col min="16141" max="16141" width="12" style="27" bestFit="1" customWidth="1"/>
    <col min="16142" max="16142" width="12.42578125" style="27" customWidth="1"/>
    <col min="16143" max="16144" width="15.85546875" style="27" customWidth="1"/>
    <col min="16145" max="16145" width="32.5703125" style="27" customWidth="1"/>
    <col min="16146" max="16146" width="19.140625" style="27" customWidth="1"/>
    <col min="16147" max="16147" width="58.28515625" style="27" customWidth="1"/>
    <col min="16148" max="16161" width="11.42578125" style="27"/>
    <col min="16162" max="16163" width="11.42578125" style="27" customWidth="1"/>
    <col min="16164" max="16164" width="44.28515625" style="27" customWidth="1"/>
    <col min="16165" max="16165" width="32.85546875" style="27" customWidth="1"/>
    <col min="16166" max="16384" width="11.42578125" style="27"/>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35"/>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45" x14ac:dyDescent="0.2">
      <c r="A3" s="16">
        <v>1</v>
      </c>
      <c r="B3" s="22">
        <v>43105</v>
      </c>
      <c r="C3" s="39" t="s">
        <v>79</v>
      </c>
      <c r="D3" s="13" t="s">
        <v>30</v>
      </c>
      <c r="E3" s="13" t="s">
        <v>855</v>
      </c>
      <c r="F3" s="13" t="s">
        <v>31</v>
      </c>
      <c r="G3" s="13" t="s">
        <v>856</v>
      </c>
      <c r="H3" s="13" t="s">
        <v>857</v>
      </c>
      <c r="I3" s="13" t="s">
        <v>28</v>
      </c>
      <c r="J3" s="22">
        <v>43105</v>
      </c>
      <c r="K3" s="22">
        <v>43131</v>
      </c>
      <c r="L3" s="40">
        <f>K3-J3</f>
        <v>26</v>
      </c>
      <c r="M3" s="13" t="s">
        <v>72</v>
      </c>
      <c r="N3" s="41" t="s">
        <v>32</v>
      </c>
      <c r="O3" s="22">
        <v>43125</v>
      </c>
      <c r="P3" s="40">
        <f>+O3-J3</f>
        <v>20</v>
      </c>
      <c r="Q3" s="13" t="s">
        <v>858</v>
      </c>
      <c r="R3" s="42" t="s">
        <v>73</v>
      </c>
      <c r="S3" s="13" t="s">
        <v>858</v>
      </c>
      <c r="T3" s="172"/>
      <c r="AH3" s="75" t="s">
        <v>21</v>
      </c>
      <c r="AI3" s="75" t="s">
        <v>21</v>
      </c>
      <c r="AJ3" s="75" t="s">
        <v>21</v>
      </c>
      <c r="AK3" s="75" t="s">
        <v>21</v>
      </c>
    </row>
    <row r="4" spans="1:37" ht="56.25" x14ac:dyDescent="0.2">
      <c r="A4" s="16">
        <v>2</v>
      </c>
      <c r="B4" s="22">
        <v>43113</v>
      </c>
      <c r="C4" s="39" t="s">
        <v>79</v>
      </c>
      <c r="D4" s="13" t="s">
        <v>20</v>
      </c>
      <c r="E4" s="13" t="s">
        <v>859</v>
      </c>
      <c r="F4" s="13" t="s">
        <v>31</v>
      </c>
      <c r="G4" s="13" t="s">
        <v>860</v>
      </c>
      <c r="H4" s="13" t="s">
        <v>861</v>
      </c>
      <c r="I4" s="13" t="s">
        <v>28</v>
      </c>
      <c r="J4" s="22">
        <v>43113</v>
      </c>
      <c r="K4" s="22">
        <v>43131</v>
      </c>
      <c r="L4" s="40">
        <f t="shared" ref="L4:L67" si="0">K4-J4</f>
        <v>18</v>
      </c>
      <c r="M4" s="13" t="s">
        <v>103</v>
      </c>
      <c r="N4" s="41" t="s">
        <v>32</v>
      </c>
      <c r="O4" s="22">
        <v>43130</v>
      </c>
      <c r="P4" s="40">
        <f t="shared" ref="P4:P67" si="1">+O4-J4</f>
        <v>17</v>
      </c>
      <c r="Q4" s="13" t="s">
        <v>862</v>
      </c>
      <c r="R4" s="42" t="s">
        <v>73</v>
      </c>
      <c r="S4" s="13" t="s">
        <v>3031</v>
      </c>
      <c r="T4" s="172"/>
      <c r="AH4" s="75" t="s">
        <v>38</v>
      </c>
      <c r="AI4" s="75" t="s">
        <v>40</v>
      </c>
      <c r="AJ4" s="75" t="s">
        <v>20</v>
      </c>
      <c r="AK4" s="75" t="s">
        <v>31</v>
      </c>
    </row>
    <row r="5" spans="1:37" ht="101.25" x14ac:dyDescent="0.2">
      <c r="A5" s="16">
        <v>3</v>
      </c>
      <c r="B5" s="22">
        <v>42997</v>
      </c>
      <c r="C5" s="39" t="s">
        <v>6058</v>
      </c>
      <c r="D5" s="13" t="s">
        <v>20</v>
      </c>
      <c r="E5" s="13" t="s">
        <v>149</v>
      </c>
      <c r="F5" s="13" t="s">
        <v>31</v>
      </c>
      <c r="G5" s="13" t="s">
        <v>863</v>
      </c>
      <c r="H5" s="13" t="s">
        <v>864</v>
      </c>
      <c r="I5" s="13" t="s">
        <v>28</v>
      </c>
      <c r="J5" s="22">
        <v>42997</v>
      </c>
      <c r="K5" s="22">
        <v>43131</v>
      </c>
      <c r="L5" s="40">
        <f t="shared" si="0"/>
        <v>134</v>
      </c>
      <c r="M5" s="13" t="s">
        <v>98</v>
      </c>
      <c r="N5" s="41" t="s">
        <v>32</v>
      </c>
      <c r="O5" s="22">
        <v>43131</v>
      </c>
      <c r="P5" s="40">
        <f t="shared" si="1"/>
        <v>134</v>
      </c>
      <c r="Q5" s="13" t="s">
        <v>3032</v>
      </c>
      <c r="R5" s="42" t="s">
        <v>74</v>
      </c>
      <c r="S5" s="13" t="s">
        <v>865</v>
      </c>
      <c r="T5" s="172"/>
      <c r="AH5" s="75" t="s">
        <v>29</v>
      </c>
      <c r="AI5" s="75" t="s">
        <v>41</v>
      </c>
      <c r="AJ5" s="75" t="s">
        <v>42</v>
      </c>
      <c r="AK5" s="75" t="s">
        <v>43</v>
      </c>
    </row>
    <row r="6" spans="1:37" ht="45" x14ac:dyDescent="0.2">
      <c r="A6" s="16">
        <v>4</v>
      </c>
      <c r="B6" s="22">
        <v>43123</v>
      </c>
      <c r="C6" s="39" t="s">
        <v>79</v>
      </c>
      <c r="D6" s="13" t="s">
        <v>20</v>
      </c>
      <c r="E6" s="13" t="s">
        <v>1904</v>
      </c>
      <c r="F6" s="13" t="s">
        <v>31</v>
      </c>
      <c r="G6" s="13" t="s">
        <v>866</v>
      </c>
      <c r="H6" s="13" t="s">
        <v>861</v>
      </c>
      <c r="I6" s="13" t="s">
        <v>28</v>
      </c>
      <c r="J6" s="22">
        <v>43123</v>
      </c>
      <c r="K6" s="22">
        <v>43146</v>
      </c>
      <c r="L6" s="40">
        <f t="shared" si="0"/>
        <v>23</v>
      </c>
      <c r="M6" s="13" t="s">
        <v>3033</v>
      </c>
      <c r="N6" s="41" t="s">
        <v>32</v>
      </c>
      <c r="O6" s="22">
        <v>43146</v>
      </c>
      <c r="P6" s="40">
        <f t="shared" si="1"/>
        <v>23</v>
      </c>
      <c r="Q6" s="13" t="s">
        <v>3034</v>
      </c>
      <c r="R6" s="42" t="s">
        <v>74</v>
      </c>
      <c r="S6" s="13"/>
      <c r="T6" s="172"/>
      <c r="AH6" s="75" t="s">
        <v>32</v>
      </c>
      <c r="AI6" s="75" t="s">
        <v>44</v>
      </c>
      <c r="AJ6" s="75" t="s">
        <v>35</v>
      </c>
      <c r="AK6" s="75" t="s">
        <v>27</v>
      </c>
    </row>
    <row r="7" spans="1:37" ht="33.75" x14ac:dyDescent="0.2">
      <c r="A7" s="16">
        <v>5</v>
      </c>
      <c r="B7" s="22">
        <v>43123</v>
      </c>
      <c r="C7" s="39" t="s">
        <v>79</v>
      </c>
      <c r="D7" s="13" t="s">
        <v>30</v>
      </c>
      <c r="E7" s="13" t="s">
        <v>867</v>
      </c>
      <c r="F7" s="13" t="s">
        <v>31</v>
      </c>
      <c r="G7" s="13" t="s">
        <v>868</v>
      </c>
      <c r="H7" s="13" t="s">
        <v>861</v>
      </c>
      <c r="I7" s="13" t="s">
        <v>28</v>
      </c>
      <c r="J7" s="22">
        <v>43123</v>
      </c>
      <c r="K7" s="22">
        <v>43131</v>
      </c>
      <c r="L7" s="40">
        <f t="shared" si="0"/>
        <v>8</v>
      </c>
      <c r="M7" s="13" t="s">
        <v>72</v>
      </c>
      <c r="N7" s="41" t="s">
        <v>32</v>
      </c>
      <c r="O7" s="22">
        <v>43129</v>
      </c>
      <c r="P7" s="40">
        <f t="shared" si="1"/>
        <v>6</v>
      </c>
      <c r="Q7" s="13" t="s">
        <v>869</v>
      </c>
      <c r="R7" s="42" t="s">
        <v>88</v>
      </c>
      <c r="S7" s="13" t="s">
        <v>870</v>
      </c>
      <c r="T7" s="172"/>
      <c r="AH7" s="75"/>
      <c r="AI7" s="75" t="s">
        <v>28</v>
      </c>
      <c r="AJ7" s="75" t="s">
        <v>26</v>
      </c>
      <c r="AK7" s="75" t="s">
        <v>45</v>
      </c>
    </row>
    <row r="8" spans="1:37" ht="33.75" x14ac:dyDescent="0.2">
      <c r="A8" s="16">
        <v>6</v>
      </c>
      <c r="B8" s="22">
        <v>43123</v>
      </c>
      <c r="C8" s="39" t="s">
        <v>79</v>
      </c>
      <c r="D8" s="13" t="s">
        <v>30</v>
      </c>
      <c r="E8" s="13" t="s">
        <v>867</v>
      </c>
      <c r="F8" s="13" t="s">
        <v>31</v>
      </c>
      <c r="G8" s="13" t="s">
        <v>868</v>
      </c>
      <c r="H8" s="13" t="s">
        <v>861</v>
      </c>
      <c r="I8" s="13" t="s">
        <v>28</v>
      </c>
      <c r="J8" s="22">
        <v>43123</v>
      </c>
      <c r="K8" s="22">
        <v>43131</v>
      </c>
      <c r="L8" s="40">
        <f t="shared" si="0"/>
        <v>8</v>
      </c>
      <c r="M8" s="13" t="s">
        <v>72</v>
      </c>
      <c r="N8" s="41" t="s">
        <v>32</v>
      </c>
      <c r="O8" s="22">
        <v>43129</v>
      </c>
      <c r="P8" s="40">
        <f t="shared" si="1"/>
        <v>6</v>
      </c>
      <c r="Q8" s="13" t="s">
        <v>869</v>
      </c>
      <c r="R8" s="42" t="s">
        <v>88</v>
      </c>
      <c r="S8" s="13" t="s">
        <v>871</v>
      </c>
      <c r="T8" s="172"/>
      <c r="AH8" s="75"/>
      <c r="AI8" s="75" t="s">
        <v>37</v>
      </c>
      <c r="AJ8" s="75" t="s">
        <v>22</v>
      </c>
      <c r="AK8" s="75" t="s">
        <v>46</v>
      </c>
    </row>
    <row r="9" spans="1:37" ht="33.75" x14ac:dyDescent="0.2">
      <c r="A9" s="16">
        <v>7</v>
      </c>
      <c r="B9" s="22">
        <v>43123</v>
      </c>
      <c r="C9" s="39" t="s">
        <v>79</v>
      </c>
      <c r="D9" s="13" t="s">
        <v>30</v>
      </c>
      <c r="E9" s="13" t="s">
        <v>867</v>
      </c>
      <c r="F9" s="13" t="s">
        <v>31</v>
      </c>
      <c r="G9" s="13" t="s">
        <v>868</v>
      </c>
      <c r="H9" s="13" t="s">
        <v>861</v>
      </c>
      <c r="I9" s="13" t="s">
        <v>28</v>
      </c>
      <c r="J9" s="22">
        <v>43123</v>
      </c>
      <c r="K9" s="22">
        <v>43131</v>
      </c>
      <c r="L9" s="40">
        <f t="shared" si="0"/>
        <v>8</v>
      </c>
      <c r="M9" s="13" t="s">
        <v>72</v>
      </c>
      <c r="N9" s="41" t="s">
        <v>32</v>
      </c>
      <c r="O9" s="22">
        <v>43129</v>
      </c>
      <c r="P9" s="40">
        <f t="shared" si="1"/>
        <v>6</v>
      </c>
      <c r="Q9" s="13" t="s">
        <v>869</v>
      </c>
      <c r="R9" s="42" t="s">
        <v>88</v>
      </c>
      <c r="S9" s="13" t="s">
        <v>872</v>
      </c>
      <c r="T9" s="172"/>
      <c r="AH9" s="75"/>
      <c r="AI9" s="75" t="s">
        <v>66</v>
      </c>
      <c r="AJ9" s="75" t="s">
        <v>68</v>
      </c>
      <c r="AK9" s="75" t="s">
        <v>67</v>
      </c>
    </row>
    <row r="10" spans="1:37" ht="33.75" x14ac:dyDescent="0.2">
      <c r="A10" s="16">
        <v>8</v>
      </c>
      <c r="B10" s="22">
        <v>43123</v>
      </c>
      <c r="C10" s="39" t="s">
        <v>79</v>
      </c>
      <c r="D10" s="13" t="s">
        <v>30</v>
      </c>
      <c r="E10" s="13" t="s">
        <v>867</v>
      </c>
      <c r="F10" s="13" t="s">
        <v>31</v>
      </c>
      <c r="G10" s="13" t="s">
        <v>868</v>
      </c>
      <c r="H10" s="13" t="s">
        <v>861</v>
      </c>
      <c r="I10" s="13" t="s">
        <v>28</v>
      </c>
      <c r="J10" s="22">
        <v>43123</v>
      </c>
      <c r="K10" s="22">
        <v>43131</v>
      </c>
      <c r="L10" s="40">
        <f t="shared" si="0"/>
        <v>8</v>
      </c>
      <c r="M10" s="13" t="s">
        <v>72</v>
      </c>
      <c r="N10" s="41" t="s">
        <v>32</v>
      </c>
      <c r="O10" s="22">
        <v>43129</v>
      </c>
      <c r="P10" s="40">
        <f t="shared" si="1"/>
        <v>6</v>
      </c>
      <c r="Q10" s="13" t="s">
        <v>869</v>
      </c>
      <c r="R10" s="42" t="s">
        <v>88</v>
      </c>
      <c r="S10" s="13" t="s">
        <v>873</v>
      </c>
      <c r="T10" s="172"/>
      <c r="AH10" s="75"/>
      <c r="AI10" s="75" t="s">
        <v>47</v>
      </c>
      <c r="AJ10" s="75" t="s">
        <v>25</v>
      </c>
      <c r="AK10" s="75" t="s">
        <v>48</v>
      </c>
    </row>
    <row r="11" spans="1:37" ht="33.75" x14ac:dyDescent="0.2">
      <c r="A11" s="16">
        <v>9</v>
      </c>
      <c r="B11" s="22">
        <v>43123</v>
      </c>
      <c r="C11" s="39" t="s">
        <v>79</v>
      </c>
      <c r="D11" s="13" t="s">
        <v>42</v>
      </c>
      <c r="E11" s="13" t="s">
        <v>874</v>
      </c>
      <c r="F11" s="13" t="s">
        <v>31</v>
      </c>
      <c r="G11" s="13" t="s">
        <v>868</v>
      </c>
      <c r="H11" s="13" t="s">
        <v>861</v>
      </c>
      <c r="I11" s="13" t="s">
        <v>28</v>
      </c>
      <c r="J11" s="22">
        <v>43123</v>
      </c>
      <c r="K11" s="22">
        <v>43131</v>
      </c>
      <c r="L11" s="40">
        <f t="shared" si="0"/>
        <v>8</v>
      </c>
      <c r="M11" s="13" t="s">
        <v>72</v>
      </c>
      <c r="N11" s="41" t="s">
        <v>32</v>
      </c>
      <c r="O11" s="22">
        <v>43129</v>
      </c>
      <c r="P11" s="40">
        <f t="shared" si="1"/>
        <v>6</v>
      </c>
      <c r="Q11" s="13" t="s">
        <v>869</v>
      </c>
      <c r="R11" s="42" t="s">
        <v>88</v>
      </c>
      <c r="S11" s="13" t="s">
        <v>875</v>
      </c>
      <c r="T11" s="172"/>
      <c r="AH11" s="75"/>
      <c r="AI11" s="75" t="s">
        <v>69</v>
      </c>
      <c r="AJ11" s="75" t="s">
        <v>24</v>
      </c>
      <c r="AK11" s="75" t="s">
        <v>70</v>
      </c>
    </row>
    <row r="12" spans="1:37" ht="22.5" x14ac:dyDescent="0.2">
      <c r="A12" s="16">
        <v>10</v>
      </c>
      <c r="B12" s="22">
        <v>43130</v>
      </c>
      <c r="C12" s="39" t="s">
        <v>79</v>
      </c>
      <c r="D12" s="13" t="s">
        <v>20</v>
      </c>
      <c r="E12" s="13" t="s">
        <v>876</v>
      </c>
      <c r="F12" s="13" t="s">
        <v>31</v>
      </c>
      <c r="G12" s="13" t="s">
        <v>876</v>
      </c>
      <c r="H12" s="13" t="s">
        <v>861</v>
      </c>
      <c r="I12" s="13" t="s">
        <v>28</v>
      </c>
      <c r="J12" s="22">
        <v>42977</v>
      </c>
      <c r="K12" s="22">
        <v>43146</v>
      </c>
      <c r="L12" s="40">
        <f t="shared" si="0"/>
        <v>169</v>
      </c>
      <c r="M12" s="13" t="s">
        <v>72</v>
      </c>
      <c r="N12" s="41" t="s">
        <v>32</v>
      </c>
      <c r="O12" s="22">
        <v>43146</v>
      </c>
      <c r="P12" s="40">
        <f t="shared" si="1"/>
        <v>169</v>
      </c>
      <c r="Q12" s="13" t="s">
        <v>1905</v>
      </c>
      <c r="R12" s="42" t="s">
        <v>3035</v>
      </c>
      <c r="S12" s="13"/>
      <c r="T12" s="172"/>
      <c r="AH12" s="75"/>
      <c r="AI12" s="75" t="s">
        <v>49</v>
      </c>
      <c r="AJ12" s="75" t="s">
        <v>50</v>
      </c>
      <c r="AK12" s="75" t="s">
        <v>51</v>
      </c>
    </row>
    <row r="13" spans="1:37" ht="22.5" x14ac:dyDescent="0.2">
      <c r="A13" s="16">
        <v>11</v>
      </c>
      <c r="B13" s="22">
        <v>43131</v>
      </c>
      <c r="C13" s="39" t="s">
        <v>79</v>
      </c>
      <c r="D13" s="13" t="s">
        <v>20</v>
      </c>
      <c r="E13" s="13" t="s">
        <v>877</v>
      </c>
      <c r="F13" s="13" t="s">
        <v>31</v>
      </c>
      <c r="G13" s="13" t="s">
        <v>105</v>
      </c>
      <c r="H13" s="13" t="s">
        <v>861</v>
      </c>
      <c r="I13" s="13" t="s">
        <v>28</v>
      </c>
      <c r="J13" s="22">
        <v>43131</v>
      </c>
      <c r="K13" s="22">
        <v>43146</v>
      </c>
      <c r="L13" s="40">
        <f t="shared" si="0"/>
        <v>15</v>
      </c>
      <c r="M13" s="13" t="s">
        <v>72</v>
      </c>
      <c r="N13" s="41" t="s">
        <v>32</v>
      </c>
      <c r="O13" s="22">
        <v>43146</v>
      </c>
      <c r="P13" s="40">
        <f t="shared" si="1"/>
        <v>15</v>
      </c>
      <c r="Q13" s="13" t="s">
        <v>1906</v>
      </c>
      <c r="R13" s="42" t="s">
        <v>74</v>
      </c>
      <c r="S13" s="13"/>
      <c r="T13" s="172"/>
      <c r="AH13" s="75"/>
      <c r="AI13" s="75" t="s">
        <v>2414</v>
      </c>
      <c r="AJ13" s="75" t="s">
        <v>53</v>
      </c>
      <c r="AK13" s="75" t="s">
        <v>54</v>
      </c>
    </row>
    <row r="14" spans="1:37" ht="22.5" x14ac:dyDescent="0.2">
      <c r="A14" s="16">
        <v>12</v>
      </c>
      <c r="B14" s="22">
        <v>43132</v>
      </c>
      <c r="C14" s="39" t="s">
        <v>1238</v>
      </c>
      <c r="D14" s="13" t="s">
        <v>20</v>
      </c>
      <c r="E14" s="13" t="s">
        <v>1907</v>
      </c>
      <c r="F14" s="13" t="s">
        <v>31</v>
      </c>
      <c r="G14" s="13" t="s">
        <v>1908</v>
      </c>
      <c r="H14" s="13" t="s">
        <v>861</v>
      </c>
      <c r="I14" s="13" t="s">
        <v>28</v>
      </c>
      <c r="J14" s="22">
        <v>43132</v>
      </c>
      <c r="K14" s="22">
        <v>43159</v>
      </c>
      <c r="L14" s="40">
        <f t="shared" si="0"/>
        <v>27</v>
      </c>
      <c r="M14" s="13" t="s">
        <v>72</v>
      </c>
      <c r="N14" s="41" t="s">
        <v>32</v>
      </c>
      <c r="O14" s="22">
        <v>43159</v>
      </c>
      <c r="P14" s="40">
        <f t="shared" si="1"/>
        <v>27</v>
      </c>
      <c r="Q14" s="13" t="s">
        <v>3036</v>
      </c>
      <c r="R14" s="42" t="s">
        <v>74</v>
      </c>
      <c r="S14" s="13"/>
      <c r="T14" s="172"/>
      <c r="AH14" s="75"/>
      <c r="AI14" s="75" t="s">
        <v>52</v>
      </c>
      <c r="AJ14" s="75" t="s">
        <v>55</v>
      </c>
      <c r="AK14" s="75" t="s">
        <v>36</v>
      </c>
    </row>
    <row r="15" spans="1:37" ht="56.25" x14ac:dyDescent="0.2">
      <c r="A15" s="16">
        <v>13</v>
      </c>
      <c r="B15" s="22">
        <v>43133</v>
      </c>
      <c r="C15" s="39" t="s">
        <v>1238</v>
      </c>
      <c r="D15" s="13" t="s">
        <v>35</v>
      </c>
      <c r="E15" s="13" t="s">
        <v>1909</v>
      </c>
      <c r="F15" s="13" t="s">
        <v>27</v>
      </c>
      <c r="G15" s="13" t="s">
        <v>1910</v>
      </c>
      <c r="H15" s="13" t="s">
        <v>861</v>
      </c>
      <c r="I15" s="13" t="s">
        <v>28</v>
      </c>
      <c r="J15" s="22">
        <v>43133</v>
      </c>
      <c r="K15" s="22">
        <v>43159</v>
      </c>
      <c r="L15" s="40">
        <f t="shared" si="0"/>
        <v>26</v>
      </c>
      <c r="M15" s="13" t="s">
        <v>72</v>
      </c>
      <c r="N15" s="41" t="s">
        <v>32</v>
      </c>
      <c r="O15" s="22">
        <v>43159</v>
      </c>
      <c r="P15" s="40">
        <f t="shared" si="1"/>
        <v>26</v>
      </c>
      <c r="Q15" s="13" t="s">
        <v>3037</v>
      </c>
      <c r="R15" s="42" t="s">
        <v>74</v>
      </c>
      <c r="S15" s="13"/>
      <c r="T15" s="172"/>
      <c r="AH15" s="75"/>
      <c r="AI15" s="75"/>
      <c r="AJ15" s="75" t="s">
        <v>56</v>
      </c>
      <c r="AK15" s="75" t="s">
        <v>57</v>
      </c>
    </row>
    <row r="16" spans="1:37" ht="191.25" x14ac:dyDescent="0.2">
      <c r="A16" s="16">
        <v>14</v>
      </c>
      <c r="B16" s="22">
        <v>43134</v>
      </c>
      <c r="C16" s="39" t="s">
        <v>1238</v>
      </c>
      <c r="D16" s="13" t="s">
        <v>20</v>
      </c>
      <c r="E16" s="13" t="s">
        <v>1911</v>
      </c>
      <c r="F16" s="13" t="s">
        <v>31</v>
      </c>
      <c r="G16" s="13" t="s">
        <v>1912</v>
      </c>
      <c r="H16" s="13" t="s">
        <v>861</v>
      </c>
      <c r="I16" s="13" t="s">
        <v>28</v>
      </c>
      <c r="J16" s="22">
        <v>43134</v>
      </c>
      <c r="K16" s="22">
        <v>43171</v>
      </c>
      <c r="L16" s="40">
        <f t="shared" si="0"/>
        <v>37</v>
      </c>
      <c r="M16" s="13" t="s">
        <v>72</v>
      </c>
      <c r="N16" s="41" t="s">
        <v>32</v>
      </c>
      <c r="O16" s="22">
        <v>43172</v>
      </c>
      <c r="P16" s="40">
        <f t="shared" si="1"/>
        <v>38</v>
      </c>
      <c r="Q16" s="13" t="s">
        <v>4233</v>
      </c>
      <c r="R16" s="42" t="s">
        <v>1651</v>
      </c>
      <c r="S16" s="13"/>
      <c r="T16" s="172"/>
      <c r="AI16" s="75"/>
      <c r="AJ16" s="75" t="s">
        <v>58</v>
      </c>
      <c r="AK16" s="75" t="s">
        <v>59</v>
      </c>
    </row>
    <row r="17" spans="1:37" ht="191.25" x14ac:dyDescent="0.2">
      <c r="A17" s="16">
        <v>15</v>
      </c>
      <c r="B17" s="22">
        <v>43134</v>
      </c>
      <c r="C17" s="39" t="s">
        <v>1238</v>
      </c>
      <c r="D17" s="13" t="s">
        <v>20</v>
      </c>
      <c r="E17" s="13" t="s">
        <v>1913</v>
      </c>
      <c r="F17" s="13" t="s">
        <v>27</v>
      </c>
      <c r="G17" s="13" t="s">
        <v>1910</v>
      </c>
      <c r="H17" s="13" t="s">
        <v>861</v>
      </c>
      <c r="I17" s="13" t="s">
        <v>28</v>
      </c>
      <c r="J17" s="22">
        <v>43134</v>
      </c>
      <c r="K17" s="22">
        <v>43152</v>
      </c>
      <c r="L17" s="40">
        <f t="shared" si="0"/>
        <v>18</v>
      </c>
      <c r="M17" s="13" t="s">
        <v>72</v>
      </c>
      <c r="N17" s="41" t="s">
        <v>32</v>
      </c>
      <c r="O17" s="22">
        <v>43159</v>
      </c>
      <c r="P17" s="40">
        <f t="shared" si="1"/>
        <v>25</v>
      </c>
      <c r="Q17" s="13" t="s">
        <v>4234</v>
      </c>
      <c r="R17" s="42" t="s">
        <v>1651</v>
      </c>
      <c r="S17" s="13"/>
      <c r="T17" s="172"/>
      <c r="AH17" s="75"/>
      <c r="AI17" s="75"/>
      <c r="AJ17" s="75" t="s">
        <v>30</v>
      </c>
      <c r="AK17" s="75" t="s">
        <v>60</v>
      </c>
    </row>
    <row r="18" spans="1:37" ht="33.75" x14ac:dyDescent="0.2">
      <c r="A18" s="16">
        <v>16</v>
      </c>
      <c r="B18" s="22">
        <v>43137</v>
      </c>
      <c r="C18" s="39" t="s">
        <v>1238</v>
      </c>
      <c r="D18" s="13" t="s">
        <v>20</v>
      </c>
      <c r="E18" s="13" t="s">
        <v>1914</v>
      </c>
      <c r="F18" s="13" t="s">
        <v>31</v>
      </c>
      <c r="G18" s="13" t="s">
        <v>105</v>
      </c>
      <c r="H18" s="13" t="s">
        <v>861</v>
      </c>
      <c r="I18" s="13" t="s">
        <v>28</v>
      </c>
      <c r="J18" s="22">
        <v>43137</v>
      </c>
      <c r="K18" s="25">
        <v>43171</v>
      </c>
      <c r="L18" s="40">
        <f t="shared" si="0"/>
        <v>34</v>
      </c>
      <c r="M18" s="13" t="s">
        <v>72</v>
      </c>
      <c r="N18" s="41" t="s">
        <v>32</v>
      </c>
      <c r="O18" s="22">
        <v>43171</v>
      </c>
      <c r="P18" s="40">
        <f t="shared" si="1"/>
        <v>34</v>
      </c>
      <c r="Q18" s="33" t="s">
        <v>1915</v>
      </c>
      <c r="R18" s="42" t="s">
        <v>1916</v>
      </c>
      <c r="S18" s="13"/>
      <c r="T18" s="172"/>
      <c r="AH18" s="75"/>
      <c r="AI18" s="75"/>
      <c r="AJ18" s="75" t="s">
        <v>33</v>
      </c>
      <c r="AK18" s="75" t="s">
        <v>61</v>
      </c>
    </row>
    <row r="19" spans="1:37" ht="33.75" x14ac:dyDescent="0.2">
      <c r="A19" s="16">
        <v>17</v>
      </c>
      <c r="B19" s="22">
        <v>43138</v>
      </c>
      <c r="C19" s="39" t="s">
        <v>1238</v>
      </c>
      <c r="D19" s="13" t="s">
        <v>214</v>
      </c>
      <c r="E19" s="13" t="s">
        <v>1917</v>
      </c>
      <c r="F19" s="13" t="s">
        <v>27</v>
      </c>
      <c r="G19" s="13" t="s">
        <v>1918</v>
      </c>
      <c r="H19" s="13" t="s">
        <v>1919</v>
      </c>
      <c r="I19" s="13" t="s">
        <v>28</v>
      </c>
      <c r="J19" s="22">
        <v>43138</v>
      </c>
      <c r="K19" s="22">
        <v>43159</v>
      </c>
      <c r="L19" s="40">
        <f t="shared" si="0"/>
        <v>21</v>
      </c>
      <c r="M19" s="13" t="s">
        <v>1920</v>
      </c>
      <c r="N19" s="41" t="s">
        <v>32</v>
      </c>
      <c r="O19" s="22">
        <v>43159</v>
      </c>
      <c r="P19" s="40">
        <f t="shared" si="1"/>
        <v>21</v>
      </c>
      <c r="Q19" s="13" t="s">
        <v>3038</v>
      </c>
      <c r="R19" s="42" t="s">
        <v>89</v>
      </c>
      <c r="S19" s="13"/>
      <c r="T19" s="172"/>
      <c r="AH19" s="75"/>
      <c r="AI19" s="75"/>
      <c r="AJ19" s="75" t="s">
        <v>23</v>
      </c>
      <c r="AK19" s="75" t="s">
        <v>62</v>
      </c>
    </row>
    <row r="20" spans="1:37" ht="33.75" x14ac:dyDescent="0.2">
      <c r="A20" s="16">
        <v>18</v>
      </c>
      <c r="B20" s="22">
        <v>43138</v>
      </c>
      <c r="C20" s="39" t="s">
        <v>1238</v>
      </c>
      <c r="D20" s="13" t="s">
        <v>214</v>
      </c>
      <c r="E20" s="13" t="s">
        <v>1921</v>
      </c>
      <c r="F20" s="13" t="s">
        <v>27</v>
      </c>
      <c r="G20" s="13" t="s">
        <v>1918</v>
      </c>
      <c r="H20" s="13" t="s">
        <v>1919</v>
      </c>
      <c r="I20" s="13" t="s">
        <v>28</v>
      </c>
      <c r="J20" s="22">
        <v>43138</v>
      </c>
      <c r="K20" s="22">
        <v>43159</v>
      </c>
      <c r="L20" s="40">
        <f t="shared" si="0"/>
        <v>21</v>
      </c>
      <c r="M20" s="13" t="s">
        <v>1920</v>
      </c>
      <c r="N20" s="41" t="s">
        <v>32</v>
      </c>
      <c r="O20" s="22">
        <v>43159</v>
      </c>
      <c r="P20" s="40">
        <f t="shared" si="1"/>
        <v>21</v>
      </c>
      <c r="Q20" s="13" t="s">
        <v>3039</v>
      </c>
      <c r="R20" s="42" t="s">
        <v>89</v>
      </c>
      <c r="S20" s="13"/>
      <c r="T20" s="172"/>
      <c r="AH20" s="75"/>
      <c r="AI20" s="75"/>
      <c r="AJ20" s="75" t="s">
        <v>214</v>
      </c>
      <c r="AK20" s="75" t="s">
        <v>63</v>
      </c>
    </row>
    <row r="21" spans="1:37" ht="56.25" x14ac:dyDescent="0.2">
      <c r="A21" s="16">
        <v>19</v>
      </c>
      <c r="B21" s="22">
        <v>43139</v>
      </c>
      <c r="C21" s="39" t="s">
        <v>1238</v>
      </c>
      <c r="D21" s="13" t="s">
        <v>20</v>
      </c>
      <c r="E21" s="13" t="s">
        <v>1922</v>
      </c>
      <c r="F21" s="13" t="s">
        <v>65</v>
      </c>
      <c r="G21" s="13" t="s">
        <v>1923</v>
      </c>
      <c r="H21" s="13" t="s">
        <v>1924</v>
      </c>
      <c r="I21" s="13" t="s">
        <v>28</v>
      </c>
      <c r="J21" s="22">
        <v>43139</v>
      </c>
      <c r="K21" s="22">
        <v>43172</v>
      </c>
      <c r="L21" s="40">
        <f t="shared" si="0"/>
        <v>33</v>
      </c>
      <c r="M21" s="13" t="s">
        <v>1920</v>
      </c>
      <c r="N21" s="41" t="s">
        <v>32</v>
      </c>
      <c r="O21" s="22">
        <v>43172</v>
      </c>
      <c r="P21" s="40">
        <f t="shared" si="1"/>
        <v>33</v>
      </c>
      <c r="Q21" s="13" t="s">
        <v>3040</v>
      </c>
      <c r="R21" s="42" t="s">
        <v>74</v>
      </c>
      <c r="S21" s="13"/>
      <c r="T21" s="172"/>
      <c r="AH21" s="75"/>
      <c r="AI21" s="75"/>
      <c r="AJ21" s="75" t="s">
        <v>52</v>
      </c>
      <c r="AK21" s="75" t="s">
        <v>64</v>
      </c>
    </row>
    <row r="22" spans="1:37" ht="45" x14ac:dyDescent="0.2">
      <c r="A22" s="16">
        <v>20</v>
      </c>
      <c r="B22" s="22">
        <v>43140</v>
      </c>
      <c r="C22" s="39" t="s">
        <v>1238</v>
      </c>
      <c r="D22" s="13" t="s">
        <v>20</v>
      </c>
      <c r="E22" s="13" t="s">
        <v>1925</v>
      </c>
      <c r="F22" s="13" t="s">
        <v>57</v>
      </c>
      <c r="G22" s="13" t="s">
        <v>1926</v>
      </c>
      <c r="H22" s="13" t="s">
        <v>1927</v>
      </c>
      <c r="I22" s="13" t="s">
        <v>40</v>
      </c>
      <c r="J22" s="22">
        <v>43140</v>
      </c>
      <c r="K22" s="22">
        <v>43159</v>
      </c>
      <c r="L22" s="40">
        <f t="shared" si="0"/>
        <v>19</v>
      </c>
      <c r="M22" s="13" t="s">
        <v>1928</v>
      </c>
      <c r="N22" s="41" t="s">
        <v>32</v>
      </c>
      <c r="O22" s="22">
        <v>43151</v>
      </c>
      <c r="P22" s="40">
        <f t="shared" si="1"/>
        <v>11</v>
      </c>
      <c r="Q22" s="13" t="s">
        <v>1929</v>
      </c>
      <c r="R22" s="42" t="s">
        <v>74</v>
      </c>
      <c r="S22" s="13"/>
      <c r="T22" s="172"/>
      <c r="AK22" s="75" t="s">
        <v>5</v>
      </c>
    </row>
    <row r="23" spans="1:37" ht="168.75" x14ac:dyDescent="0.2">
      <c r="A23" s="16">
        <v>21</v>
      </c>
      <c r="B23" s="22">
        <v>43145</v>
      </c>
      <c r="C23" s="39" t="s">
        <v>1238</v>
      </c>
      <c r="D23" s="13" t="s">
        <v>26</v>
      </c>
      <c r="E23" s="13" t="s">
        <v>1930</v>
      </c>
      <c r="F23" s="13" t="s">
        <v>34</v>
      </c>
      <c r="G23" s="13" t="s">
        <v>1931</v>
      </c>
      <c r="H23" s="13" t="s">
        <v>1932</v>
      </c>
      <c r="I23" s="13" t="s">
        <v>28</v>
      </c>
      <c r="J23" s="22">
        <v>43145</v>
      </c>
      <c r="K23" s="22">
        <v>43190</v>
      </c>
      <c r="L23" s="40">
        <f t="shared" si="0"/>
        <v>45</v>
      </c>
      <c r="M23" s="13" t="s">
        <v>1928</v>
      </c>
      <c r="N23" s="41" t="s">
        <v>32</v>
      </c>
      <c r="O23" s="22">
        <v>43190</v>
      </c>
      <c r="P23" s="40">
        <f t="shared" si="1"/>
        <v>45</v>
      </c>
      <c r="Q23" s="13" t="s">
        <v>4235</v>
      </c>
      <c r="R23" s="42" t="s">
        <v>74</v>
      </c>
      <c r="S23" s="13"/>
      <c r="T23" s="172"/>
      <c r="AK23" s="75" t="s">
        <v>65</v>
      </c>
    </row>
    <row r="24" spans="1:37" ht="135" x14ac:dyDescent="0.2">
      <c r="A24" s="16">
        <v>22</v>
      </c>
      <c r="B24" s="22">
        <v>43145</v>
      </c>
      <c r="C24" s="39" t="s">
        <v>1238</v>
      </c>
      <c r="D24" s="13" t="s">
        <v>52</v>
      </c>
      <c r="E24" s="13" t="s">
        <v>1933</v>
      </c>
      <c r="F24" s="13" t="s">
        <v>34</v>
      </c>
      <c r="G24" s="13" t="s">
        <v>1934</v>
      </c>
      <c r="H24" s="13" t="s">
        <v>1932</v>
      </c>
      <c r="I24" s="13" t="s">
        <v>28</v>
      </c>
      <c r="J24" s="22">
        <v>43145</v>
      </c>
      <c r="K24" s="22">
        <v>43181</v>
      </c>
      <c r="L24" s="40">
        <f t="shared" si="0"/>
        <v>36</v>
      </c>
      <c r="M24" s="13" t="s">
        <v>1935</v>
      </c>
      <c r="N24" s="41" t="s">
        <v>32</v>
      </c>
      <c r="O24" s="22">
        <v>43181</v>
      </c>
      <c r="P24" s="40">
        <f t="shared" si="1"/>
        <v>36</v>
      </c>
      <c r="Q24" s="13" t="s">
        <v>3041</v>
      </c>
      <c r="R24" s="42" t="s">
        <v>1642</v>
      </c>
      <c r="S24" s="13" t="s">
        <v>1936</v>
      </c>
      <c r="T24" s="172"/>
      <c r="AK24" s="27" t="s">
        <v>34</v>
      </c>
    </row>
    <row r="25" spans="1:37" ht="168.75" x14ac:dyDescent="0.2">
      <c r="A25" s="16">
        <v>23</v>
      </c>
      <c r="B25" s="22">
        <v>43146</v>
      </c>
      <c r="C25" s="39" t="s">
        <v>1238</v>
      </c>
      <c r="D25" s="13" t="s">
        <v>20</v>
      </c>
      <c r="E25" s="13" t="s">
        <v>1937</v>
      </c>
      <c r="F25" s="13" t="s">
        <v>31</v>
      </c>
      <c r="G25" s="13" t="s">
        <v>1938</v>
      </c>
      <c r="H25" s="13" t="s">
        <v>1932</v>
      </c>
      <c r="I25" s="13" t="s">
        <v>28</v>
      </c>
      <c r="J25" s="22">
        <v>43146</v>
      </c>
      <c r="K25" s="22">
        <v>43190</v>
      </c>
      <c r="L25" s="40">
        <f t="shared" si="0"/>
        <v>44</v>
      </c>
      <c r="M25" s="13" t="s">
        <v>1928</v>
      </c>
      <c r="N25" s="41" t="s">
        <v>32</v>
      </c>
      <c r="O25" s="22">
        <v>43235</v>
      </c>
      <c r="P25" s="40">
        <f t="shared" si="1"/>
        <v>89</v>
      </c>
      <c r="Q25" s="13" t="s">
        <v>6059</v>
      </c>
      <c r="R25" s="42" t="s">
        <v>74</v>
      </c>
      <c r="S25" s="13"/>
      <c r="T25" s="172"/>
      <c r="AH25" s="75"/>
    </row>
    <row r="26" spans="1:37" ht="101.25" x14ac:dyDescent="0.2">
      <c r="A26" s="16">
        <v>24</v>
      </c>
      <c r="B26" s="22">
        <v>43147</v>
      </c>
      <c r="C26" s="39" t="s">
        <v>1238</v>
      </c>
      <c r="D26" s="13" t="s">
        <v>35</v>
      </c>
      <c r="E26" s="13" t="s">
        <v>1939</v>
      </c>
      <c r="F26" s="13" t="s">
        <v>34</v>
      </c>
      <c r="G26" s="13" t="s">
        <v>1940</v>
      </c>
      <c r="H26" s="13" t="s">
        <v>1932</v>
      </c>
      <c r="I26" s="13" t="s">
        <v>28</v>
      </c>
      <c r="J26" s="22">
        <v>43147</v>
      </c>
      <c r="K26" s="22">
        <v>43185</v>
      </c>
      <c r="L26" s="40">
        <f t="shared" si="0"/>
        <v>38</v>
      </c>
      <c r="M26" s="13" t="s">
        <v>1928</v>
      </c>
      <c r="N26" s="41" t="s">
        <v>32</v>
      </c>
      <c r="O26" s="22">
        <v>43185</v>
      </c>
      <c r="P26" s="40">
        <f t="shared" si="1"/>
        <v>38</v>
      </c>
      <c r="Q26" s="13" t="s">
        <v>4236</v>
      </c>
      <c r="R26" s="42" t="s">
        <v>4237</v>
      </c>
      <c r="S26" s="13" t="s">
        <v>1941</v>
      </c>
      <c r="T26" s="172"/>
    </row>
    <row r="27" spans="1:37" ht="112.5" x14ac:dyDescent="0.2">
      <c r="A27" s="16">
        <v>25</v>
      </c>
      <c r="B27" s="22">
        <v>43148</v>
      </c>
      <c r="C27" s="39" t="s">
        <v>1238</v>
      </c>
      <c r="D27" s="13" t="s">
        <v>20</v>
      </c>
      <c r="E27" s="13" t="s">
        <v>1942</v>
      </c>
      <c r="F27" s="13" t="s">
        <v>5</v>
      </c>
      <c r="G27" s="13" t="s">
        <v>1943</v>
      </c>
      <c r="H27" s="13" t="s">
        <v>1944</v>
      </c>
      <c r="I27" s="13" t="s">
        <v>28</v>
      </c>
      <c r="J27" s="22">
        <v>43148</v>
      </c>
      <c r="K27" s="22">
        <v>43190</v>
      </c>
      <c r="L27" s="40">
        <f t="shared" si="0"/>
        <v>42</v>
      </c>
      <c r="M27" s="13" t="s">
        <v>1928</v>
      </c>
      <c r="N27" s="41" t="s">
        <v>32</v>
      </c>
      <c r="O27" s="22">
        <v>43190</v>
      </c>
      <c r="P27" s="40">
        <f t="shared" si="1"/>
        <v>42</v>
      </c>
      <c r="Q27" s="13" t="s">
        <v>4238</v>
      </c>
      <c r="R27" s="42" t="s">
        <v>74</v>
      </c>
      <c r="S27" s="13" t="s">
        <v>4239</v>
      </c>
      <c r="T27" s="172"/>
    </row>
    <row r="28" spans="1:37" ht="45" x14ac:dyDescent="0.2">
      <c r="A28" s="16">
        <v>26</v>
      </c>
      <c r="B28" s="22">
        <v>43151</v>
      </c>
      <c r="C28" s="39" t="s">
        <v>1238</v>
      </c>
      <c r="D28" s="13" t="s">
        <v>35</v>
      </c>
      <c r="E28" s="13" t="s">
        <v>1945</v>
      </c>
      <c r="F28" s="13" t="s">
        <v>65</v>
      </c>
      <c r="G28" s="13" t="s">
        <v>1946</v>
      </c>
      <c r="H28" s="13" t="s">
        <v>1947</v>
      </c>
      <c r="I28" s="13" t="s">
        <v>28</v>
      </c>
      <c r="J28" s="22">
        <v>43154</v>
      </c>
      <c r="K28" s="22">
        <v>43190</v>
      </c>
      <c r="L28" s="40">
        <f t="shared" si="0"/>
        <v>36</v>
      </c>
      <c r="M28" s="13" t="s">
        <v>1948</v>
      </c>
      <c r="N28" s="41" t="s">
        <v>32</v>
      </c>
      <c r="O28" s="22">
        <v>43154</v>
      </c>
      <c r="P28" s="40">
        <f t="shared" si="1"/>
        <v>0</v>
      </c>
      <c r="Q28" s="13" t="s">
        <v>1949</v>
      </c>
      <c r="R28" s="42" t="s">
        <v>74</v>
      </c>
      <c r="S28" s="13"/>
      <c r="T28" s="172"/>
    </row>
    <row r="29" spans="1:37" ht="33.75" x14ac:dyDescent="0.2">
      <c r="A29" s="16">
        <v>27</v>
      </c>
      <c r="B29" s="22">
        <v>43152</v>
      </c>
      <c r="C29" s="39" t="s">
        <v>1238</v>
      </c>
      <c r="D29" s="13" t="s">
        <v>30</v>
      </c>
      <c r="E29" s="13" t="s">
        <v>1950</v>
      </c>
      <c r="F29" s="13" t="s">
        <v>27</v>
      </c>
      <c r="G29" s="13" t="s">
        <v>1951</v>
      </c>
      <c r="H29" s="13" t="s">
        <v>1952</v>
      </c>
      <c r="I29" s="13" t="s">
        <v>28</v>
      </c>
      <c r="J29" s="22">
        <v>43152</v>
      </c>
      <c r="K29" s="22">
        <v>43190</v>
      </c>
      <c r="L29" s="40">
        <f t="shared" si="0"/>
        <v>38</v>
      </c>
      <c r="M29" s="13" t="s">
        <v>1920</v>
      </c>
      <c r="N29" s="41" t="s">
        <v>32</v>
      </c>
      <c r="O29" s="22">
        <v>43190</v>
      </c>
      <c r="P29" s="40">
        <f t="shared" si="1"/>
        <v>38</v>
      </c>
      <c r="Q29" s="13" t="s">
        <v>3043</v>
      </c>
      <c r="R29" s="42" t="s">
        <v>3044</v>
      </c>
      <c r="S29" s="13"/>
      <c r="T29" s="172"/>
    </row>
    <row r="30" spans="1:37" ht="33.75" x14ac:dyDescent="0.2">
      <c r="A30" s="16">
        <v>28</v>
      </c>
      <c r="B30" s="22">
        <v>43152</v>
      </c>
      <c r="C30" s="39" t="s">
        <v>1238</v>
      </c>
      <c r="D30" s="13" t="s">
        <v>30</v>
      </c>
      <c r="E30" s="13" t="s">
        <v>3045</v>
      </c>
      <c r="F30" s="13" t="s">
        <v>27</v>
      </c>
      <c r="G30" s="13" t="s">
        <v>1951</v>
      </c>
      <c r="H30" s="13" t="s">
        <v>1952</v>
      </c>
      <c r="I30" s="13" t="s">
        <v>28</v>
      </c>
      <c r="J30" s="22">
        <v>43152</v>
      </c>
      <c r="K30" s="22">
        <v>43190</v>
      </c>
      <c r="L30" s="40">
        <f t="shared" si="0"/>
        <v>38</v>
      </c>
      <c r="M30" s="13" t="s">
        <v>1920</v>
      </c>
      <c r="N30" s="41" t="s">
        <v>32</v>
      </c>
      <c r="O30" s="22">
        <v>43190</v>
      </c>
      <c r="P30" s="40">
        <f t="shared" si="1"/>
        <v>38</v>
      </c>
      <c r="Q30" s="13" t="s">
        <v>3046</v>
      </c>
      <c r="R30" s="42" t="s">
        <v>3044</v>
      </c>
      <c r="S30" s="13"/>
      <c r="T30" s="172"/>
    </row>
    <row r="31" spans="1:37" ht="33.75" x14ac:dyDescent="0.2">
      <c r="A31" s="16">
        <v>29</v>
      </c>
      <c r="B31" s="22">
        <v>43152</v>
      </c>
      <c r="C31" s="39" t="s">
        <v>1238</v>
      </c>
      <c r="D31" s="13" t="s">
        <v>30</v>
      </c>
      <c r="E31" s="13" t="s">
        <v>3047</v>
      </c>
      <c r="F31" s="13" t="s">
        <v>27</v>
      </c>
      <c r="G31" s="13" t="s">
        <v>1951</v>
      </c>
      <c r="H31" s="13" t="s">
        <v>1952</v>
      </c>
      <c r="I31" s="13" t="s">
        <v>28</v>
      </c>
      <c r="J31" s="22">
        <v>43152</v>
      </c>
      <c r="K31" s="22">
        <v>43190</v>
      </c>
      <c r="L31" s="40">
        <f t="shared" si="0"/>
        <v>38</v>
      </c>
      <c r="M31" s="13" t="s">
        <v>1920</v>
      </c>
      <c r="N31" s="41" t="s">
        <v>32</v>
      </c>
      <c r="O31" s="22">
        <v>43190</v>
      </c>
      <c r="P31" s="40">
        <f t="shared" si="1"/>
        <v>38</v>
      </c>
      <c r="Q31" s="13" t="s">
        <v>3048</v>
      </c>
      <c r="R31" s="42" t="s">
        <v>89</v>
      </c>
      <c r="S31" s="13"/>
      <c r="T31" s="172"/>
    </row>
    <row r="32" spans="1:37" ht="45" x14ac:dyDescent="0.2">
      <c r="A32" s="16">
        <v>30</v>
      </c>
      <c r="B32" s="22">
        <v>43152</v>
      </c>
      <c r="C32" s="39" t="s">
        <v>1238</v>
      </c>
      <c r="D32" s="13" t="s">
        <v>30</v>
      </c>
      <c r="E32" s="13" t="s">
        <v>1954</v>
      </c>
      <c r="F32" s="13" t="s">
        <v>65</v>
      </c>
      <c r="G32" s="13" t="s">
        <v>1955</v>
      </c>
      <c r="H32" s="13" t="s">
        <v>1952</v>
      </c>
      <c r="I32" s="13" t="s">
        <v>28</v>
      </c>
      <c r="J32" s="22">
        <v>43152</v>
      </c>
      <c r="K32" s="22">
        <v>43190</v>
      </c>
      <c r="L32" s="40">
        <f t="shared" si="0"/>
        <v>38</v>
      </c>
      <c r="M32" s="13" t="s">
        <v>1920</v>
      </c>
      <c r="N32" s="41" t="s">
        <v>32</v>
      </c>
      <c r="O32" s="22">
        <v>43190</v>
      </c>
      <c r="P32" s="40">
        <f t="shared" si="1"/>
        <v>38</v>
      </c>
      <c r="Q32" s="13" t="s">
        <v>3049</v>
      </c>
      <c r="R32" s="42" t="s">
        <v>3044</v>
      </c>
      <c r="S32" s="13"/>
      <c r="T32" s="172"/>
    </row>
    <row r="33" spans="1:20" ht="45" x14ac:dyDescent="0.2">
      <c r="A33" s="16">
        <v>31</v>
      </c>
      <c r="B33" s="22">
        <v>43152</v>
      </c>
      <c r="C33" s="39" t="s">
        <v>1238</v>
      </c>
      <c r="D33" s="13" t="s">
        <v>30</v>
      </c>
      <c r="E33" s="13" t="s">
        <v>1956</v>
      </c>
      <c r="F33" s="13" t="s">
        <v>27</v>
      </c>
      <c r="G33" s="13" t="s">
        <v>1957</v>
      </c>
      <c r="H33" s="13" t="s">
        <v>1952</v>
      </c>
      <c r="I33" s="13" t="s">
        <v>28</v>
      </c>
      <c r="J33" s="22">
        <v>43152</v>
      </c>
      <c r="K33" s="22">
        <v>43190</v>
      </c>
      <c r="L33" s="40">
        <f t="shared" si="0"/>
        <v>38</v>
      </c>
      <c r="M33" s="13" t="s">
        <v>1920</v>
      </c>
      <c r="N33" s="41" t="s">
        <v>32</v>
      </c>
      <c r="O33" s="22">
        <v>43170</v>
      </c>
      <c r="P33" s="40">
        <f t="shared" si="1"/>
        <v>18</v>
      </c>
      <c r="Q33" s="13" t="s">
        <v>3050</v>
      </c>
      <c r="R33" s="42" t="s">
        <v>3044</v>
      </c>
      <c r="S33" s="13"/>
      <c r="T33" s="172"/>
    </row>
    <row r="34" spans="1:20" ht="45" x14ac:dyDescent="0.2">
      <c r="A34" s="16">
        <v>32</v>
      </c>
      <c r="B34" s="22">
        <v>43154</v>
      </c>
      <c r="C34" s="39" t="s">
        <v>1238</v>
      </c>
      <c r="D34" s="13" t="s">
        <v>20</v>
      </c>
      <c r="E34" s="13" t="s">
        <v>1958</v>
      </c>
      <c r="F34" s="13" t="s">
        <v>65</v>
      </c>
      <c r="G34" s="13" t="s">
        <v>1959</v>
      </c>
      <c r="H34" s="13" t="s">
        <v>1944</v>
      </c>
      <c r="I34" s="13" t="s">
        <v>28</v>
      </c>
      <c r="J34" s="22">
        <v>43154</v>
      </c>
      <c r="K34" s="22">
        <v>43158</v>
      </c>
      <c r="L34" s="40">
        <f t="shared" si="0"/>
        <v>4</v>
      </c>
      <c r="M34" s="13" t="s">
        <v>1928</v>
      </c>
      <c r="N34" s="41" t="s">
        <v>32</v>
      </c>
      <c r="O34" s="22">
        <v>43158</v>
      </c>
      <c r="P34" s="40">
        <f t="shared" si="1"/>
        <v>4</v>
      </c>
      <c r="Q34" s="13" t="s">
        <v>3051</v>
      </c>
      <c r="R34" s="42" t="s">
        <v>74</v>
      </c>
      <c r="S34" s="13"/>
      <c r="T34" s="172"/>
    </row>
    <row r="35" spans="1:20" ht="67.5" x14ac:dyDescent="0.2">
      <c r="A35" s="16">
        <v>33</v>
      </c>
      <c r="B35" s="22">
        <v>43154</v>
      </c>
      <c r="C35" s="39" t="s">
        <v>1238</v>
      </c>
      <c r="D35" s="13" t="s">
        <v>35</v>
      </c>
      <c r="E35" s="13" t="s">
        <v>3052</v>
      </c>
      <c r="F35" s="13" t="s">
        <v>34</v>
      </c>
      <c r="G35" s="13" t="s">
        <v>1960</v>
      </c>
      <c r="H35" s="13" t="s">
        <v>1961</v>
      </c>
      <c r="I35" s="13" t="s">
        <v>28</v>
      </c>
      <c r="J35" s="22">
        <v>43154</v>
      </c>
      <c r="K35" s="22">
        <v>43175</v>
      </c>
      <c r="L35" s="40">
        <f t="shared" si="0"/>
        <v>21</v>
      </c>
      <c r="M35" s="13" t="s">
        <v>1928</v>
      </c>
      <c r="N35" s="41" t="s">
        <v>32</v>
      </c>
      <c r="O35" s="22">
        <v>43175</v>
      </c>
      <c r="P35" s="40">
        <f t="shared" si="1"/>
        <v>21</v>
      </c>
      <c r="Q35" s="13" t="s">
        <v>3053</v>
      </c>
      <c r="R35" s="42" t="s">
        <v>74</v>
      </c>
      <c r="S35" s="13" t="s">
        <v>3054</v>
      </c>
      <c r="T35" s="172"/>
    </row>
    <row r="36" spans="1:20" ht="67.5" x14ac:dyDescent="0.2">
      <c r="A36" s="16">
        <v>34</v>
      </c>
      <c r="B36" s="22">
        <v>43158</v>
      </c>
      <c r="C36" s="39" t="s">
        <v>1238</v>
      </c>
      <c r="D36" s="13" t="s">
        <v>20</v>
      </c>
      <c r="E36" s="13" t="s">
        <v>1962</v>
      </c>
      <c r="F36" s="13" t="s">
        <v>65</v>
      </c>
      <c r="G36" s="13" t="s">
        <v>1959</v>
      </c>
      <c r="H36" s="13" t="s">
        <v>6060</v>
      </c>
      <c r="I36" s="13" t="s">
        <v>28</v>
      </c>
      <c r="J36" s="22">
        <v>43158</v>
      </c>
      <c r="K36" s="22">
        <v>43198</v>
      </c>
      <c r="L36" s="40">
        <f t="shared" si="0"/>
        <v>40</v>
      </c>
      <c r="M36" s="13" t="s">
        <v>1928</v>
      </c>
      <c r="N36" s="41" t="s">
        <v>32</v>
      </c>
      <c r="O36" s="22">
        <v>43198</v>
      </c>
      <c r="P36" s="40">
        <f t="shared" si="1"/>
        <v>40</v>
      </c>
      <c r="Q36" s="13" t="s">
        <v>6061</v>
      </c>
      <c r="R36" s="42" t="s">
        <v>74</v>
      </c>
      <c r="S36" s="13"/>
      <c r="T36" s="172"/>
    </row>
    <row r="37" spans="1:20" ht="67.5" x14ac:dyDescent="0.2">
      <c r="A37" s="16">
        <v>35</v>
      </c>
      <c r="B37" s="22">
        <v>43159</v>
      </c>
      <c r="C37" s="39" t="s">
        <v>1238</v>
      </c>
      <c r="D37" s="13" t="s">
        <v>20</v>
      </c>
      <c r="E37" s="13" t="s">
        <v>1963</v>
      </c>
      <c r="F37" s="13" t="s">
        <v>31</v>
      </c>
      <c r="G37" s="13" t="s">
        <v>1964</v>
      </c>
      <c r="H37" s="13" t="s">
        <v>861</v>
      </c>
      <c r="I37" s="13" t="s">
        <v>28</v>
      </c>
      <c r="J37" s="22">
        <v>43159</v>
      </c>
      <c r="K37" s="22">
        <v>43199</v>
      </c>
      <c r="L37" s="40">
        <f t="shared" si="0"/>
        <v>40</v>
      </c>
      <c r="M37" s="13" t="s">
        <v>1928</v>
      </c>
      <c r="N37" s="41" t="s">
        <v>32</v>
      </c>
      <c r="O37" s="22">
        <v>43199</v>
      </c>
      <c r="P37" s="40">
        <f t="shared" si="1"/>
        <v>40</v>
      </c>
      <c r="Q37" s="13" t="s">
        <v>3055</v>
      </c>
      <c r="R37" s="42" t="s">
        <v>74</v>
      </c>
      <c r="S37" s="13"/>
      <c r="T37" s="172"/>
    </row>
    <row r="38" spans="1:20" ht="67.5" x14ac:dyDescent="0.2">
      <c r="A38" s="16">
        <v>36</v>
      </c>
      <c r="B38" s="22">
        <v>43162</v>
      </c>
      <c r="C38" s="39" t="s">
        <v>2352</v>
      </c>
      <c r="D38" s="13" t="s">
        <v>20</v>
      </c>
      <c r="E38" s="13" t="s">
        <v>3056</v>
      </c>
      <c r="F38" s="13" t="s">
        <v>31</v>
      </c>
      <c r="G38" s="13" t="s">
        <v>1965</v>
      </c>
      <c r="H38" s="13" t="s">
        <v>861</v>
      </c>
      <c r="I38" s="13" t="s">
        <v>28</v>
      </c>
      <c r="J38" s="22">
        <v>43162</v>
      </c>
      <c r="K38" s="22">
        <v>43202</v>
      </c>
      <c r="L38" s="40">
        <f t="shared" si="0"/>
        <v>40</v>
      </c>
      <c r="M38" s="13" t="s">
        <v>1928</v>
      </c>
      <c r="N38" s="41" t="s">
        <v>32</v>
      </c>
      <c r="O38" s="22">
        <v>43202</v>
      </c>
      <c r="P38" s="40">
        <f t="shared" si="1"/>
        <v>40</v>
      </c>
      <c r="Q38" s="13" t="s">
        <v>4240</v>
      </c>
      <c r="R38" s="42" t="s">
        <v>3042</v>
      </c>
      <c r="S38" s="13"/>
      <c r="T38" s="172"/>
    </row>
    <row r="39" spans="1:20" ht="180" x14ac:dyDescent="0.2">
      <c r="A39" s="16">
        <v>37</v>
      </c>
      <c r="B39" s="22">
        <v>43162</v>
      </c>
      <c r="C39" s="39" t="s">
        <v>2352</v>
      </c>
      <c r="D39" s="13" t="s">
        <v>20</v>
      </c>
      <c r="E39" s="13" t="s">
        <v>3057</v>
      </c>
      <c r="F39" s="13" t="s">
        <v>27</v>
      </c>
      <c r="G39" s="13" t="s">
        <v>3058</v>
      </c>
      <c r="H39" s="13" t="s">
        <v>1966</v>
      </c>
      <c r="I39" s="13" t="s">
        <v>28</v>
      </c>
      <c r="J39" s="22">
        <v>43162</v>
      </c>
      <c r="K39" s="25">
        <v>43207</v>
      </c>
      <c r="L39" s="40">
        <f t="shared" si="0"/>
        <v>45</v>
      </c>
      <c r="M39" s="13" t="s">
        <v>1967</v>
      </c>
      <c r="N39" s="41" t="s">
        <v>32</v>
      </c>
      <c r="O39" s="22">
        <v>43207</v>
      </c>
      <c r="P39" s="40">
        <f t="shared" si="1"/>
        <v>45</v>
      </c>
      <c r="Q39" s="13" t="s">
        <v>4241</v>
      </c>
      <c r="R39" s="42" t="s">
        <v>74</v>
      </c>
      <c r="S39" s="13" t="s">
        <v>3059</v>
      </c>
      <c r="T39" s="172"/>
    </row>
    <row r="40" spans="1:20" ht="90" x14ac:dyDescent="0.2">
      <c r="A40" s="16">
        <v>38</v>
      </c>
      <c r="B40" s="22">
        <v>43162</v>
      </c>
      <c r="C40" s="39" t="s">
        <v>2352</v>
      </c>
      <c r="D40" s="13" t="s">
        <v>20</v>
      </c>
      <c r="E40" s="13" t="s">
        <v>3060</v>
      </c>
      <c r="F40" s="13" t="s">
        <v>31</v>
      </c>
      <c r="G40" s="13" t="s">
        <v>3061</v>
      </c>
      <c r="H40" s="13" t="s">
        <v>861</v>
      </c>
      <c r="I40" s="13" t="s">
        <v>28</v>
      </c>
      <c r="J40" s="22">
        <v>43162</v>
      </c>
      <c r="K40" s="22">
        <v>43204</v>
      </c>
      <c r="L40" s="40">
        <f t="shared" si="0"/>
        <v>42</v>
      </c>
      <c r="M40" s="13" t="s">
        <v>1967</v>
      </c>
      <c r="N40" s="41" t="s">
        <v>32</v>
      </c>
      <c r="O40" s="22">
        <v>43204</v>
      </c>
      <c r="P40" s="40">
        <f t="shared" si="1"/>
        <v>42</v>
      </c>
      <c r="Q40" s="13" t="s">
        <v>4242</v>
      </c>
      <c r="R40" s="42" t="s">
        <v>74</v>
      </c>
      <c r="S40" s="13"/>
      <c r="T40" s="172"/>
    </row>
    <row r="41" spans="1:20" ht="45" x14ac:dyDescent="0.2">
      <c r="A41" s="16">
        <v>39</v>
      </c>
      <c r="B41" s="22">
        <v>43165</v>
      </c>
      <c r="C41" s="39" t="s">
        <v>2352</v>
      </c>
      <c r="D41" s="13" t="s">
        <v>20</v>
      </c>
      <c r="E41" s="13" t="s">
        <v>3062</v>
      </c>
      <c r="F41" s="13" t="s">
        <v>31</v>
      </c>
      <c r="G41" s="13" t="s">
        <v>1908</v>
      </c>
      <c r="H41" s="13" t="s">
        <v>861</v>
      </c>
      <c r="I41" s="13" t="s">
        <v>28</v>
      </c>
      <c r="J41" s="22">
        <v>43165</v>
      </c>
      <c r="K41" s="22">
        <v>43209</v>
      </c>
      <c r="L41" s="40">
        <f t="shared" si="0"/>
        <v>44</v>
      </c>
      <c r="M41" s="13" t="s">
        <v>1928</v>
      </c>
      <c r="N41" s="41" t="s">
        <v>32</v>
      </c>
      <c r="O41" s="22">
        <v>43209</v>
      </c>
      <c r="P41" s="40">
        <f t="shared" si="1"/>
        <v>44</v>
      </c>
      <c r="Q41" s="13" t="s">
        <v>6062</v>
      </c>
      <c r="R41" s="42" t="s">
        <v>74</v>
      </c>
      <c r="S41" s="13"/>
      <c r="T41" s="172"/>
    </row>
    <row r="42" spans="1:20" ht="45" x14ac:dyDescent="0.2">
      <c r="A42" s="16">
        <v>40</v>
      </c>
      <c r="B42" s="22">
        <v>43166</v>
      </c>
      <c r="C42" s="39" t="s">
        <v>2352</v>
      </c>
      <c r="D42" s="13" t="s">
        <v>20</v>
      </c>
      <c r="E42" s="13" t="s">
        <v>3063</v>
      </c>
      <c r="F42" s="13" t="s">
        <v>31</v>
      </c>
      <c r="G42" s="13" t="s">
        <v>1908</v>
      </c>
      <c r="H42" s="13" t="s">
        <v>861</v>
      </c>
      <c r="I42" s="13" t="s">
        <v>28</v>
      </c>
      <c r="J42" s="22">
        <v>43166</v>
      </c>
      <c r="K42" s="22">
        <v>43204</v>
      </c>
      <c r="L42" s="40">
        <f t="shared" si="0"/>
        <v>38</v>
      </c>
      <c r="M42" s="13" t="s">
        <v>1928</v>
      </c>
      <c r="N42" s="41" t="s">
        <v>32</v>
      </c>
      <c r="O42" s="22">
        <v>43204</v>
      </c>
      <c r="P42" s="40">
        <f t="shared" si="1"/>
        <v>38</v>
      </c>
      <c r="Q42" s="13" t="s">
        <v>6063</v>
      </c>
      <c r="R42" s="42" t="s">
        <v>74</v>
      </c>
      <c r="S42" s="13"/>
      <c r="T42" s="172"/>
    </row>
    <row r="43" spans="1:20" ht="90" x14ac:dyDescent="0.2">
      <c r="A43" s="16">
        <v>41</v>
      </c>
      <c r="B43" s="22">
        <v>43167</v>
      </c>
      <c r="C43" s="39" t="s">
        <v>2352</v>
      </c>
      <c r="D43" s="13" t="s">
        <v>20</v>
      </c>
      <c r="E43" s="13" t="s">
        <v>3064</v>
      </c>
      <c r="F43" s="13" t="s">
        <v>31</v>
      </c>
      <c r="G43" s="13" t="s">
        <v>3065</v>
      </c>
      <c r="H43" s="13" t="s">
        <v>861</v>
      </c>
      <c r="I43" s="13" t="s">
        <v>28</v>
      </c>
      <c r="J43" s="22">
        <v>43167</v>
      </c>
      <c r="K43" s="22">
        <v>43212</v>
      </c>
      <c r="L43" s="40">
        <f t="shared" si="0"/>
        <v>45</v>
      </c>
      <c r="M43" s="13" t="s">
        <v>1928</v>
      </c>
      <c r="N43" s="41" t="s">
        <v>32</v>
      </c>
      <c r="O43" s="22">
        <v>43212</v>
      </c>
      <c r="P43" s="40">
        <f t="shared" si="1"/>
        <v>45</v>
      </c>
      <c r="Q43" s="13" t="s">
        <v>4243</v>
      </c>
      <c r="R43" s="42" t="s">
        <v>4244</v>
      </c>
      <c r="S43" s="13"/>
      <c r="T43" s="172"/>
    </row>
    <row r="44" spans="1:20" ht="56.25" x14ac:dyDescent="0.2">
      <c r="A44" s="16">
        <v>42</v>
      </c>
      <c r="B44" s="22">
        <v>43167</v>
      </c>
      <c r="C44" s="39" t="s">
        <v>2352</v>
      </c>
      <c r="D44" s="13" t="s">
        <v>20</v>
      </c>
      <c r="E44" s="13" t="s">
        <v>3066</v>
      </c>
      <c r="F44" s="13" t="s">
        <v>31</v>
      </c>
      <c r="G44" s="13" t="s">
        <v>1908</v>
      </c>
      <c r="H44" s="13" t="s">
        <v>861</v>
      </c>
      <c r="I44" s="13" t="s">
        <v>28</v>
      </c>
      <c r="J44" s="22">
        <v>43167</v>
      </c>
      <c r="K44" s="22">
        <v>43208</v>
      </c>
      <c r="L44" s="40">
        <f t="shared" si="0"/>
        <v>41</v>
      </c>
      <c r="M44" s="13" t="s">
        <v>1928</v>
      </c>
      <c r="N44" s="41" t="s">
        <v>32</v>
      </c>
      <c r="O44" s="22">
        <v>43208</v>
      </c>
      <c r="P44" s="40">
        <f t="shared" si="1"/>
        <v>41</v>
      </c>
      <c r="Q44" s="13" t="s">
        <v>4245</v>
      </c>
      <c r="R44" s="42" t="s">
        <v>74</v>
      </c>
      <c r="S44" s="13"/>
      <c r="T44" s="172"/>
    </row>
    <row r="45" spans="1:20" ht="135" x14ac:dyDescent="0.2">
      <c r="A45" s="16">
        <v>43</v>
      </c>
      <c r="B45" s="22">
        <v>43168</v>
      </c>
      <c r="C45" s="39" t="s">
        <v>2352</v>
      </c>
      <c r="D45" s="13" t="s">
        <v>20</v>
      </c>
      <c r="E45" s="13" t="s">
        <v>3067</v>
      </c>
      <c r="F45" s="13" t="s">
        <v>31</v>
      </c>
      <c r="G45" s="13" t="s">
        <v>3068</v>
      </c>
      <c r="H45" s="13" t="s">
        <v>861</v>
      </c>
      <c r="I45" s="13" t="s">
        <v>28</v>
      </c>
      <c r="J45" s="22">
        <v>43168</v>
      </c>
      <c r="K45" s="22">
        <v>43212</v>
      </c>
      <c r="L45" s="40">
        <f t="shared" si="0"/>
        <v>44</v>
      </c>
      <c r="M45" s="13" t="s">
        <v>1928</v>
      </c>
      <c r="N45" s="41" t="s">
        <v>32</v>
      </c>
      <c r="O45" s="22">
        <v>43212</v>
      </c>
      <c r="P45" s="40">
        <f t="shared" si="1"/>
        <v>44</v>
      </c>
      <c r="Q45" s="13" t="s">
        <v>6064</v>
      </c>
      <c r="R45" s="42" t="s">
        <v>74</v>
      </c>
      <c r="S45" s="13"/>
      <c r="T45" s="172"/>
    </row>
    <row r="46" spans="1:20" ht="112.5" x14ac:dyDescent="0.2">
      <c r="A46" s="16">
        <v>44</v>
      </c>
      <c r="B46" s="22">
        <v>43168</v>
      </c>
      <c r="C46" s="39" t="s">
        <v>2352</v>
      </c>
      <c r="D46" s="13" t="s">
        <v>20</v>
      </c>
      <c r="E46" s="13" t="s">
        <v>3069</v>
      </c>
      <c r="F46" s="13" t="s">
        <v>34</v>
      </c>
      <c r="G46" s="13" t="s">
        <v>3070</v>
      </c>
      <c r="H46" s="13" t="s">
        <v>861</v>
      </c>
      <c r="I46" s="13" t="s">
        <v>28</v>
      </c>
      <c r="J46" s="22">
        <v>43168</v>
      </c>
      <c r="K46" s="22">
        <v>43208</v>
      </c>
      <c r="L46" s="40">
        <f t="shared" si="0"/>
        <v>40</v>
      </c>
      <c r="M46" s="13" t="s">
        <v>1967</v>
      </c>
      <c r="N46" s="41" t="s">
        <v>32</v>
      </c>
      <c r="O46" s="22">
        <v>43208</v>
      </c>
      <c r="P46" s="40">
        <f t="shared" si="1"/>
        <v>40</v>
      </c>
      <c r="Q46" s="13" t="s">
        <v>6065</v>
      </c>
      <c r="R46" s="42" t="s">
        <v>5301</v>
      </c>
      <c r="S46" s="13"/>
      <c r="T46" s="172"/>
    </row>
    <row r="47" spans="1:20" ht="180" x14ac:dyDescent="0.2">
      <c r="A47" s="16">
        <v>45</v>
      </c>
      <c r="B47" s="22">
        <v>43169</v>
      </c>
      <c r="C47" s="39" t="s">
        <v>2352</v>
      </c>
      <c r="D47" s="13" t="s">
        <v>20</v>
      </c>
      <c r="E47" s="13" t="s">
        <v>3071</v>
      </c>
      <c r="F47" s="13" t="s">
        <v>31</v>
      </c>
      <c r="G47" s="13" t="s">
        <v>3072</v>
      </c>
      <c r="H47" s="13" t="s">
        <v>861</v>
      </c>
      <c r="I47" s="13" t="s">
        <v>28</v>
      </c>
      <c r="J47" s="22">
        <v>43169</v>
      </c>
      <c r="K47" s="22">
        <v>43209</v>
      </c>
      <c r="L47" s="40">
        <f t="shared" si="0"/>
        <v>40</v>
      </c>
      <c r="M47" s="13" t="s">
        <v>1967</v>
      </c>
      <c r="N47" s="41" t="s">
        <v>32</v>
      </c>
      <c r="O47" s="22">
        <v>43209</v>
      </c>
      <c r="P47" s="40">
        <f t="shared" si="1"/>
        <v>40</v>
      </c>
      <c r="Q47" s="13" t="s">
        <v>4246</v>
      </c>
      <c r="R47" s="42" t="s">
        <v>4247</v>
      </c>
      <c r="S47" s="13"/>
      <c r="T47" s="172"/>
    </row>
    <row r="48" spans="1:20" ht="45" x14ac:dyDescent="0.2">
      <c r="A48" s="16">
        <v>46</v>
      </c>
      <c r="B48" s="22">
        <v>43169</v>
      </c>
      <c r="C48" s="39" t="s">
        <v>2352</v>
      </c>
      <c r="D48" s="13" t="s">
        <v>20</v>
      </c>
      <c r="E48" s="13" t="s">
        <v>3073</v>
      </c>
      <c r="F48" s="13" t="s">
        <v>31</v>
      </c>
      <c r="G48" s="13" t="s">
        <v>1912</v>
      </c>
      <c r="H48" s="13" t="s">
        <v>861</v>
      </c>
      <c r="I48" s="13" t="s">
        <v>28</v>
      </c>
      <c r="J48" s="22">
        <v>43169</v>
      </c>
      <c r="K48" s="22">
        <v>43216</v>
      </c>
      <c r="L48" s="40">
        <f t="shared" si="0"/>
        <v>47</v>
      </c>
      <c r="M48" s="13" t="s">
        <v>1928</v>
      </c>
      <c r="N48" s="41" t="s">
        <v>32</v>
      </c>
      <c r="O48" s="22">
        <v>43216</v>
      </c>
      <c r="P48" s="40">
        <f t="shared" si="1"/>
        <v>47</v>
      </c>
      <c r="Q48" s="13" t="s">
        <v>4248</v>
      </c>
      <c r="R48" s="42" t="s">
        <v>74</v>
      </c>
      <c r="S48" s="13"/>
      <c r="T48" s="172"/>
    </row>
    <row r="49" spans="1:20" ht="33.75" x14ac:dyDescent="0.2">
      <c r="A49" s="16">
        <v>47</v>
      </c>
      <c r="B49" s="22">
        <v>43171</v>
      </c>
      <c r="C49" s="39" t="s">
        <v>2352</v>
      </c>
      <c r="D49" s="13" t="s">
        <v>20</v>
      </c>
      <c r="E49" s="13" t="s">
        <v>3074</v>
      </c>
      <c r="F49" s="13" t="s">
        <v>31</v>
      </c>
      <c r="G49" s="13" t="s">
        <v>1908</v>
      </c>
      <c r="H49" s="13" t="s">
        <v>861</v>
      </c>
      <c r="I49" s="13" t="s">
        <v>28</v>
      </c>
      <c r="J49" s="22">
        <v>43171</v>
      </c>
      <c r="K49" s="22">
        <v>43213</v>
      </c>
      <c r="L49" s="40">
        <f t="shared" si="0"/>
        <v>42</v>
      </c>
      <c r="M49" s="13" t="s">
        <v>1928</v>
      </c>
      <c r="N49" s="41" t="s">
        <v>32</v>
      </c>
      <c r="O49" s="22">
        <v>43213</v>
      </c>
      <c r="P49" s="40">
        <f t="shared" si="1"/>
        <v>42</v>
      </c>
      <c r="Q49" s="13" t="s">
        <v>4249</v>
      </c>
      <c r="R49" s="42" t="s">
        <v>74</v>
      </c>
      <c r="S49" s="13"/>
      <c r="T49" s="172"/>
    </row>
    <row r="50" spans="1:20" ht="67.5" x14ac:dyDescent="0.2">
      <c r="A50" s="16">
        <v>48</v>
      </c>
      <c r="B50" s="22">
        <v>43172</v>
      </c>
      <c r="C50" s="39" t="s">
        <v>2352</v>
      </c>
      <c r="D50" s="13" t="s">
        <v>30</v>
      </c>
      <c r="E50" s="13" t="s">
        <v>4250</v>
      </c>
      <c r="F50" s="13" t="s">
        <v>31</v>
      </c>
      <c r="G50" s="13" t="s">
        <v>3075</v>
      </c>
      <c r="H50" s="13" t="s">
        <v>861</v>
      </c>
      <c r="I50" s="13" t="s">
        <v>28</v>
      </c>
      <c r="J50" s="22">
        <v>43172</v>
      </c>
      <c r="K50" s="22">
        <v>43190</v>
      </c>
      <c r="L50" s="40">
        <f t="shared" si="0"/>
        <v>18</v>
      </c>
      <c r="M50" s="13" t="s">
        <v>1967</v>
      </c>
      <c r="N50" s="41" t="s">
        <v>32</v>
      </c>
      <c r="O50" s="22">
        <v>43190</v>
      </c>
      <c r="P50" s="40">
        <f t="shared" si="1"/>
        <v>18</v>
      </c>
      <c r="Q50" s="13" t="s">
        <v>3076</v>
      </c>
      <c r="R50" s="42" t="s">
        <v>3044</v>
      </c>
      <c r="S50" s="13"/>
      <c r="T50" s="172"/>
    </row>
    <row r="51" spans="1:20" ht="67.5" x14ac:dyDescent="0.2">
      <c r="A51" s="16">
        <v>49</v>
      </c>
      <c r="B51" s="22">
        <v>43172</v>
      </c>
      <c r="C51" s="39" t="s">
        <v>2352</v>
      </c>
      <c r="D51" s="13" t="s">
        <v>30</v>
      </c>
      <c r="E51" s="13" t="s">
        <v>3077</v>
      </c>
      <c r="F51" s="13" t="s">
        <v>27</v>
      </c>
      <c r="G51" s="13" t="s">
        <v>3075</v>
      </c>
      <c r="H51" s="13" t="s">
        <v>861</v>
      </c>
      <c r="I51" s="13" t="s">
        <v>28</v>
      </c>
      <c r="J51" s="22">
        <v>43172</v>
      </c>
      <c r="K51" s="22">
        <v>43190</v>
      </c>
      <c r="L51" s="40">
        <f t="shared" si="0"/>
        <v>18</v>
      </c>
      <c r="M51" s="13" t="s">
        <v>1967</v>
      </c>
      <c r="N51" s="41" t="s">
        <v>32</v>
      </c>
      <c r="O51" s="22">
        <v>43190</v>
      </c>
      <c r="P51" s="40">
        <f t="shared" si="1"/>
        <v>18</v>
      </c>
      <c r="Q51" s="13" t="s">
        <v>3078</v>
      </c>
      <c r="R51" s="42" t="s">
        <v>3044</v>
      </c>
      <c r="S51" s="13"/>
      <c r="T51" s="172"/>
    </row>
    <row r="52" spans="1:20" ht="33.75" x14ac:dyDescent="0.2">
      <c r="A52" s="16">
        <v>50</v>
      </c>
      <c r="B52" s="22">
        <v>43172</v>
      </c>
      <c r="C52" s="39" t="s">
        <v>2352</v>
      </c>
      <c r="D52" s="13" t="s">
        <v>30</v>
      </c>
      <c r="E52" s="13" t="s">
        <v>3079</v>
      </c>
      <c r="F52" s="13" t="s">
        <v>31</v>
      </c>
      <c r="G52" s="13" t="s">
        <v>3075</v>
      </c>
      <c r="H52" s="13" t="s">
        <v>861</v>
      </c>
      <c r="I52" s="13" t="s">
        <v>28</v>
      </c>
      <c r="J52" s="22">
        <v>43172</v>
      </c>
      <c r="K52" s="22">
        <v>43190</v>
      </c>
      <c r="L52" s="40">
        <f t="shared" si="0"/>
        <v>18</v>
      </c>
      <c r="M52" s="13" t="s">
        <v>1967</v>
      </c>
      <c r="N52" s="41" t="s">
        <v>32</v>
      </c>
      <c r="O52" s="22">
        <v>43190</v>
      </c>
      <c r="P52" s="40">
        <f t="shared" si="1"/>
        <v>18</v>
      </c>
      <c r="Q52" s="13" t="s">
        <v>3080</v>
      </c>
      <c r="R52" s="42" t="s">
        <v>3044</v>
      </c>
      <c r="S52" s="13"/>
      <c r="T52" s="172"/>
    </row>
    <row r="53" spans="1:20" ht="33.75" x14ac:dyDescent="0.2">
      <c r="A53" s="16">
        <v>51</v>
      </c>
      <c r="B53" s="22">
        <v>43172</v>
      </c>
      <c r="C53" s="39" t="s">
        <v>2352</v>
      </c>
      <c r="D53" s="13" t="s">
        <v>30</v>
      </c>
      <c r="E53" s="13" t="s">
        <v>3081</v>
      </c>
      <c r="F53" s="13" t="s">
        <v>31</v>
      </c>
      <c r="G53" s="13" t="s">
        <v>3075</v>
      </c>
      <c r="H53" s="13" t="s">
        <v>861</v>
      </c>
      <c r="I53" s="13" t="s">
        <v>28</v>
      </c>
      <c r="J53" s="22">
        <v>43172</v>
      </c>
      <c r="K53" s="22">
        <v>43190</v>
      </c>
      <c r="L53" s="40">
        <f t="shared" si="0"/>
        <v>18</v>
      </c>
      <c r="M53" s="13" t="s">
        <v>1967</v>
      </c>
      <c r="N53" s="41" t="s">
        <v>32</v>
      </c>
      <c r="O53" s="22">
        <v>43190</v>
      </c>
      <c r="P53" s="40">
        <f t="shared" si="1"/>
        <v>18</v>
      </c>
      <c r="Q53" s="13" t="s">
        <v>3082</v>
      </c>
      <c r="R53" s="42" t="s">
        <v>3044</v>
      </c>
      <c r="S53" s="13"/>
      <c r="T53" s="172"/>
    </row>
    <row r="54" spans="1:20" ht="56.25" x14ac:dyDescent="0.2">
      <c r="A54" s="16">
        <v>52</v>
      </c>
      <c r="B54" s="22">
        <v>43172</v>
      </c>
      <c r="C54" s="39" t="s">
        <v>2352</v>
      </c>
      <c r="D54" s="13" t="s">
        <v>30</v>
      </c>
      <c r="E54" s="13" t="s">
        <v>3083</v>
      </c>
      <c r="F54" s="13" t="s">
        <v>27</v>
      </c>
      <c r="G54" s="13" t="s">
        <v>3075</v>
      </c>
      <c r="H54" s="13" t="s">
        <v>861</v>
      </c>
      <c r="I54" s="13" t="s">
        <v>28</v>
      </c>
      <c r="J54" s="22">
        <v>43172</v>
      </c>
      <c r="K54" s="22">
        <v>43190</v>
      </c>
      <c r="L54" s="40">
        <f t="shared" si="0"/>
        <v>18</v>
      </c>
      <c r="M54" s="13" t="s">
        <v>1967</v>
      </c>
      <c r="N54" s="41" t="s">
        <v>32</v>
      </c>
      <c r="O54" s="22">
        <v>43190</v>
      </c>
      <c r="P54" s="40">
        <f t="shared" si="1"/>
        <v>18</v>
      </c>
      <c r="Q54" s="13" t="s">
        <v>3084</v>
      </c>
      <c r="R54" s="42" t="s">
        <v>3044</v>
      </c>
      <c r="S54" s="13"/>
      <c r="T54" s="172"/>
    </row>
    <row r="55" spans="1:20" ht="56.25" x14ac:dyDescent="0.2">
      <c r="A55" s="16">
        <v>53</v>
      </c>
      <c r="B55" s="22">
        <v>43172</v>
      </c>
      <c r="C55" s="39" t="s">
        <v>2352</v>
      </c>
      <c r="D55" s="13" t="s">
        <v>30</v>
      </c>
      <c r="E55" s="13" t="s">
        <v>3085</v>
      </c>
      <c r="F55" s="13" t="s">
        <v>27</v>
      </c>
      <c r="G55" s="13" t="s">
        <v>3075</v>
      </c>
      <c r="H55" s="13" t="s">
        <v>861</v>
      </c>
      <c r="I55" s="13" t="s">
        <v>28</v>
      </c>
      <c r="J55" s="22">
        <v>43172</v>
      </c>
      <c r="K55" s="22">
        <v>43190</v>
      </c>
      <c r="L55" s="40">
        <f t="shared" si="0"/>
        <v>18</v>
      </c>
      <c r="M55" s="13" t="s">
        <v>1967</v>
      </c>
      <c r="N55" s="41" t="s">
        <v>32</v>
      </c>
      <c r="O55" s="22">
        <v>43190</v>
      </c>
      <c r="P55" s="40">
        <f t="shared" si="1"/>
        <v>18</v>
      </c>
      <c r="Q55" s="13" t="s">
        <v>3086</v>
      </c>
      <c r="R55" s="42" t="s">
        <v>3044</v>
      </c>
      <c r="S55" s="13"/>
      <c r="T55" s="172"/>
    </row>
    <row r="56" spans="1:20" ht="56.25" x14ac:dyDescent="0.2">
      <c r="A56" s="16">
        <v>54</v>
      </c>
      <c r="B56" s="22">
        <v>43172</v>
      </c>
      <c r="C56" s="39" t="s">
        <v>2352</v>
      </c>
      <c r="D56" s="13" t="s">
        <v>30</v>
      </c>
      <c r="E56" s="13" t="s">
        <v>3087</v>
      </c>
      <c r="F56" s="13" t="s">
        <v>27</v>
      </c>
      <c r="G56" s="13" t="s">
        <v>3075</v>
      </c>
      <c r="H56" s="13" t="s">
        <v>861</v>
      </c>
      <c r="I56" s="13" t="s">
        <v>28</v>
      </c>
      <c r="J56" s="22">
        <v>43172</v>
      </c>
      <c r="K56" s="22">
        <v>43190</v>
      </c>
      <c r="L56" s="40">
        <f t="shared" si="0"/>
        <v>18</v>
      </c>
      <c r="M56" s="13" t="s">
        <v>1967</v>
      </c>
      <c r="N56" s="41" t="s">
        <v>32</v>
      </c>
      <c r="O56" s="22">
        <v>43190</v>
      </c>
      <c r="P56" s="40">
        <f t="shared" si="1"/>
        <v>18</v>
      </c>
      <c r="Q56" s="13" t="s">
        <v>3088</v>
      </c>
      <c r="R56" s="42" t="s">
        <v>3044</v>
      </c>
      <c r="S56" s="13"/>
      <c r="T56" s="172"/>
    </row>
    <row r="57" spans="1:20" ht="78.75" x14ac:dyDescent="0.2">
      <c r="A57" s="16">
        <v>55</v>
      </c>
      <c r="B57" s="22">
        <v>43173</v>
      </c>
      <c r="C57" s="39" t="s">
        <v>2352</v>
      </c>
      <c r="D57" s="13" t="s">
        <v>214</v>
      </c>
      <c r="E57" s="13" t="s">
        <v>3089</v>
      </c>
      <c r="F57" s="13" t="s">
        <v>27</v>
      </c>
      <c r="G57" s="13" t="s">
        <v>3075</v>
      </c>
      <c r="H57" s="13" t="s">
        <v>861</v>
      </c>
      <c r="I57" s="13" t="s">
        <v>28</v>
      </c>
      <c r="J57" s="22">
        <v>43173</v>
      </c>
      <c r="K57" s="22">
        <v>43220</v>
      </c>
      <c r="L57" s="40">
        <f t="shared" si="0"/>
        <v>47</v>
      </c>
      <c r="M57" s="13" t="s">
        <v>1967</v>
      </c>
      <c r="N57" s="41" t="s">
        <v>32</v>
      </c>
      <c r="O57" s="22">
        <v>43220</v>
      </c>
      <c r="P57" s="40">
        <f t="shared" si="1"/>
        <v>47</v>
      </c>
      <c r="Q57" s="13" t="s">
        <v>4251</v>
      </c>
      <c r="R57" s="42" t="s">
        <v>89</v>
      </c>
      <c r="S57" s="13"/>
      <c r="T57" s="172"/>
    </row>
    <row r="58" spans="1:20" ht="78.75" x14ac:dyDescent="0.2">
      <c r="A58" s="16">
        <v>56</v>
      </c>
      <c r="B58" s="22">
        <v>43173</v>
      </c>
      <c r="C58" s="39" t="s">
        <v>2352</v>
      </c>
      <c r="D58" s="13" t="s">
        <v>214</v>
      </c>
      <c r="E58" s="13" t="s">
        <v>3090</v>
      </c>
      <c r="F58" s="13" t="s">
        <v>27</v>
      </c>
      <c r="G58" s="13" t="s">
        <v>3075</v>
      </c>
      <c r="H58" s="13" t="s">
        <v>861</v>
      </c>
      <c r="I58" s="13" t="s">
        <v>28</v>
      </c>
      <c r="J58" s="22">
        <v>43173</v>
      </c>
      <c r="K58" s="22">
        <v>43220</v>
      </c>
      <c r="L58" s="40">
        <f t="shared" si="0"/>
        <v>47</v>
      </c>
      <c r="M58" s="13" t="s">
        <v>1967</v>
      </c>
      <c r="N58" s="41" t="s">
        <v>32</v>
      </c>
      <c r="O58" s="22">
        <v>43220</v>
      </c>
      <c r="P58" s="40">
        <f t="shared" si="1"/>
        <v>47</v>
      </c>
      <c r="Q58" s="13" t="s">
        <v>4251</v>
      </c>
      <c r="R58" s="42" t="s">
        <v>89</v>
      </c>
      <c r="S58" s="13"/>
      <c r="T58" s="172"/>
    </row>
    <row r="59" spans="1:20" ht="90" x14ac:dyDescent="0.2">
      <c r="A59" s="16">
        <v>57</v>
      </c>
      <c r="B59" s="22">
        <v>43173</v>
      </c>
      <c r="C59" s="39" t="s">
        <v>2352</v>
      </c>
      <c r="D59" s="13" t="s">
        <v>214</v>
      </c>
      <c r="E59" s="13" t="s">
        <v>3091</v>
      </c>
      <c r="F59" s="13" t="s">
        <v>27</v>
      </c>
      <c r="G59" s="13" t="s">
        <v>3075</v>
      </c>
      <c r="H59" s="13" t="s">
        <v>861</v>
      </c>
      <c r="I59" s="13" t="s">
        <v>28</v>
      </c>
      <c r="J59" s="22">
        <v>43173</v>
      </c>
      <c r="K59" s="22">
        <v>43220</v>
      </c>
      <c r="L59" s="40">
        <f t="shared" si="0"/>
        <v>47</v>
      </c>
      <c r="M59" s="13" t="s">
        <v>1967</v>
      </c>
      <c r="N59" s="41" t="s">
        <v>32</v>
      </c>
      <c r="O59" s="22">
        <v>43220</v>
      </c>
      <c r="P59" s="40">
        <f t="shared" si="1"/>
        <v>47</v>
      </c>
      <c r="Q59" s="13" t="s">
        <v>4251</v>
      </c>
      <c r="R59" s="42" t="s">
        <v>89</v>
      </c>
      <c r="S59" s="13"/>
      <c r="T59" s="172"/>
    </row>
    <row r="60" spans="1:20" ht="112.5" x14ac:dyDescent="0.2">
      <c r="A60" s="16">
        <v>58</v>
      </c>
      <c r="B60" s="22">
        <v>43173</v>
      </c>
      <c r="C60" s="39" t="s">
        <v>2352</v>
      </c>
      <c r="D60" s="13" t="s">
        <v>214</v>
      </c>
      <c r="E60" s="13" t="s">
        <v>3092</v>
      </c>
      <c r="F60" s="13" t="s">
        <v>27</v>
      </c>
      <c r="G60" s="13" t="s">
        <v>3075</v>
      </c>
      <c r="H60" s="13" t="s">
        <v>861</v>
      </c>
      <c r="I60" s="13" t="s">
        <v>28</v>
      </c>
      <c r="J60" s="22">
        <v>43173</v>
      </c>
      <c r="K60" s="22">
        <v>43220</v>
      </c>
      <c r="L60" s="40">
        <f t="shared" si="0"/>
        <v>47</v>
      </c>
      <c r="M60" s="13" t="s">
        <v>1967</v>
      </c>
      <c r="N60" s="41" t="s">
        <v>32</v>
      </c>
      <c r="O60" s="22">
        <v>43220</v>
      </c>
      <c r="P60" s="40">
        <f t="shared" si="1"/>
        <v>47</v>
      </c>
      <c r="Q60" s="13" t="s">
        <v>4252</v>
      </c>
      <c r="R60" s="42" t="s">
        <v>89</v>
      </c>
      <c r="S60" s="13"/>
      <c r="T60" s="172"/>
    </row>
    <row r="61" spans="1:20" ht="56.25" x14ac:dyDescent="0.2">
      <c r="A61" s="16">
        <v>59</v>
      </c>
      <c r="B61" s="22">
        <v>43173</v>
      </c>
      <c r="C61" s="39" t="s">
        <v>2352</v>
      </c>
      <c r="D61" s="13" t="s">
        <v>20</v>
      </c>
      <c r="E61" s="13" t="s">
        <v>3093</v>
      </c>
      <c r="F61" s="13" t="s">
        <v>27</v>
      </c>
      <c r="G61" s="13" t="s">
        <v>1923</v>
      </c>
      <c r="H61" s="13" t="s">
        <v>3094</v>
      </c>
      <c r="I61" s="13" t="s">
        <v>28</v>
      </c>
      <c r="J61" s="22">
        <v>43173</v>
      </c>
      <c r="K61" s="22">
        <v>43214</v>
      </c>
      <c r="L61" s="40">
        <f t="shared" si="0"/>
        <v>41</v>
      </c>
      <c r="M61" s="13" t="s">
        <v>1967</v>
      </c>
      <c r="N61" s="41" t="s">
        <v>32</v>
      </c>
      <c r="O61" s="22">
        <v>43214</v>
      </c>
      <c r="P61" s="40">
        <f t="shared" si="1"/>
        <v>41</v>
      </c>
      <c r="Q61" s="13" t="s">
        <v>4253</v>
      </c>
      <c r="R61" s="42" t="s">
        <v>74</v>
      </c>
      <c r="S61" s="13"/>
      <c r="T61" s="172"/>
    </row>
    <row r="62" spans="1:20" ht="56.25" x14ac:dyDescent="0.2">
      <c r="A62" s="16">
        <v>60</v>
      </c>
      <c r="B62" s="22">
        <v>43174</v>
      </c>
      <c r="C62" s="39" t="s">
        <v>2352</v>
      </c>
      <c r="D62" s="13" t="s">
        <v>20</v>
      </c>
      <c r="E62" s="13" t="s">
        <v>3095</v>
      </c>
      <c r="F62" s="13" t="s">
        <v>27</v>
      </c>
      <c r="G62" s="13" t="s">
        <v>1923</v>
      </c>
      <c r="H62" s="13" t="s">
        <v>3094</v>
      </c>
      <c r="I62" s="13" t="s">
        <v>28</v>
      </c>
      <c r="J62" s="22">
        <v>43174</v>
      </c>
      <c r="K62" s="22">
        <v>43214</v>
      </c>
      <c r="L62" s="40">
        <f t="shared" si="0"/>
        <v>40</v>
      </c>
      <c r="M62" s="13" t="s">
        <v>1967</v>
      </c>
      <c r="N62" s="41" t="s">
        <v>32</v>
      </c>
      <c r="O62" s="22">
        <v>43214</v>
      </c>
      <c r="P62" s="40">
        <f t="shared" si="1"/>
        <v>40</v>
      </c>
      <c r="Q62" s="13" t="s">
        <v>4253</v>
      </c>
      <c r="R62" s="42" t="s">
        <v>74</v>
      </c>
      <c r="S62" s="13"/>
      <c r="T62" s="172"/>
    </row>
    <row r="63" spans="1:20" ht="56.25" x14ac:dyDescent="0.2">
      <c r="A63" s="16">
        <v>61</v>
      </c>
      <c r="B63" s="22">
        <v>43175</v>
      </c>
      <c r="C63" s="39" t="s">
        <v>2352</v>
      </c>
      <c r="D63" s="13" t="s">
        <v>20</v>
      </c>
      <c r="E63" s="13" t="s">
        <v>3096</v>
      </c>
      <c r="F63" s="13" t="s">
        <v>31</v>
      </c>
      <c r="G63" s="13" t="s">
        <v>229</v>
      </c>
      <c r="H63" s="13" t="s">
        <v>861</v>
      </c>
      <c r="I63" s="13" t="s">
        <v>28</v>
      </c>
      <c r="J63" s="22">
        <v>43175</v>
      </c>
      <c r="K63" s="22">
        <v>43215</v>
      </c>
      <c r="L63" s="40">
        <f t="shared" si="0"/>
        <v>40</v>
      </c>
      <c r="M63" s="13" t="s">
        <v>72</v>
      </c>
      <c r="N63" s="41" t="s">
        <v>32</v>
      </c>
      <c r="O63" s="22">
        <v>43215</v>
      </c>
      <c r="P63" s="40">
        <f t="shared" si="1"/>
        <v>40</v>
      </c>
      <c r="Q63" s="13" t="s">
        <v>4254</v>
      </c>
      <c r="R63" s="42" t="s">
        <v>3097</v>
      </c>
      <c r="S63" s="13"/>
      <c r="T63" s="172"/>
    </row>
    <row r="64" spans="1:20" ht="33.75" x14ac:dyDescent="0.2">
      <c r="A64" s="16">
        <v>62</v>
      </c>
      <c r="B64" s="22">
        <v>43175</v>
      </c>
      <c r="C64" s="39" t="s">
        <v>2352</v>
      </c>
      <c r="D64" s="13" t="s">
        <v>20</v>
      </c>
      <c r="E64" s="13" t="s">
        <v>3098</v>
      </c>
      <c r="F64" s="13" t="s">
        <v>31</v>
      </c>
      <c r="G64" s="13" t="s">
        <v>229</v>
      </c>
      <c r="H64" s="13" t="s">
        <v>861</v>
      </c>
      <c r="I64" s="13" t="s">
        <v>28</v>
      </c>
      <c r="J64" s="22">
        <v>43175</v>
      </c>
      <c r="K64" s="22">
        <v>43214</v>
      </c>
      <c r="L64" s="40">
        <f t="shared" si="0"/>
        <v>39</v>
      </c>
      <c r="M64" s="13" t="s">
        <v>72</v>
      </c>
      <c r="N64" s="41" t="s">
        <v>32</v>
      </c>
      <c r="O64" s="22">
        <v>43214</v>
      </c>
      <c r="P64" s="40">
        <f t="shared" si="1"/>
        <v>39</v>
      </c>
      <c r="Q64" s="13" t="s">
        <v>4255</v>
      </c>
      <c r="R64" s="42" t="s">
        <v>3097</v>
      </c>
      <c r="S64" s="13"/>
      <c r="T64" s="172"/>
    </row>
    <row r="65" spans="1:20" ht="67.5" x14ac:dyDescent="0.2">
      <c r="A65" s="16">
        <v>63</v>
      </c>
      <c r="B65" s="22" t="s">
        <v>3099</v>
      </c>
      <c r="C65" s="39" t="s">
        <v>3099</v>
      </c>
      <c r="D65" s="13" t="s">
        <v>214</v>
      </c>
      <c r="E65" s="13" t="s">
        <v>3100</v>
      </c>
      <c r="F65" s="13" t="s">
        <v>27</v>
      </c>
      <c r="G65" s="13" t="s">
        <v>3075</v>
      </c>
      <c r="H65" s="13" t="s">
        <v>861</v>
      </c>
      <c r="I65" s="13" t="s">
        <v>28</v>
      </c>
      <c r="J65" s="22">
        <v>43180</v>
      </c>
      <c r="K65" s="22">
        <v>43220</v>
      </c>
      <c r="L65" s="40">
        <f t="shared" si="0"/>
        <v>40</v>
      </c>
      <c r="M65" s="13" t="s">
        <v>1967</v>
      </c>
      <c r="N65" s="41" t="s">
        <v>32</v>
      </c>
      <c r="O65" s="22">
        <v>43220</v>
      </c>
      <c r="P65" s="40">
        <f t="shared" si="1"/>
        <v>40</v>
      </c>
      <c r="Q65" s="13" t="s">
        <v>4252</v>
      </c>
      <c r="R65" s="42" t="s">
        <v>89</v>
      </c>
      <c r="S65" s="13"/>
      <c r="T65" s="172"/>
    </row>
    <row r="66" spans="1:20" ht="78.75" x14ac:dyDescent="0.2">
      <c r="A66" s="16">
        <v>64</v>
      </c>
      <c r="B66" s="22" t="s">
        <v>3099</v>
      </c>
      <c r="C66" s="39" t="s">
        <v>3099</v>
      </c>
      <c r="D66" s="13" t="s">
        <v>214</v>
      </c>
      <c r="E66" s="13" t="s">
        <v>3101</v>
      </c>
      <c r="F66" s="13" t="s">
        <v>27</v>
      </c>
      <c r="G66" s="13" t="s">
        <v>3075</v>
      </c>
      <c r="H66" s="13" t="s">
        <v>861</v>
      </c>
      <c r="I66" s="13" t="s">
        <v>28</v>
      </c>
      <c r="J66" s="22">
        <v>43180</v>
      </c>
      <c r="K66" s="22">
        <v>43220</v>
      </c>
      <c r="L66" s="40">
        <f t="shared" si="0"/>
        <v>40</v>
      </c>
      <c r="M66" s="13" t="s">
        <v>1967</v>
      </c>
      <c r="N66" s="41" t="s">
        <v>32</v>
      </c>
      <c r="O66" s="22">
        <v>43220</v>
      </c>
      <c r="P66" s="40">
        <f t="shared" si="1"/>
        <v>40</v>
      </c>
      <c r="Q66" s="13" t="s">
        <v>4252</v>
      </c>
      <c r="R66" s="42" t="s">
        <v>89</v>
      </c>
      <c r="S66" s="13"/>
      <c r="T66" s="172"/>
    </row>
    <row r="67" spans="1:20" ht="67.5" x14ac:dyDescent="0.2">
      <c r="A67" s="16">
        <v>65</v>
      </c>
      <c r="B67" s="22">
        <v>43180</v>
      </c>
      <c r="C67" s="39" t="s">
        <v>2352</v>
      </c>
      <c r="D67" s="13" t="s">
        <v>214</v>
      </c>
      <c r="E67" s="13" t="s">
        <v>3102</v>
      </c>
      <c r="F67" s="13" t="s">
        <v>27</v>
      </c>
      <c r="G67" s="13" t="s">
        <v>3075</v>
      </c>
      <c r="H67" s="13" t="s">
        <v>861</v>
      </c>
      <c r="I67" s="13" t="s">
        <v>28</v>
      </c>
      <c r="J67" s="22">
        <v>43180</v>
      </c>
      <c r="K67" s="22">
        <v>43220</v>
      </c>
      <c r="L67" s="40">
        <f t="shared" si="0"/>
        <v>40</v>
      </c>
      <c r="M67" s="13" t="s">
        <v>1967</v>
      </c>
      <c r="N67" s="41" t="s">
        <v>32</v>
      </c>
      <c r="O67" s="22">
        <v>43220</v>
      </c>
      <c r="P67" s="40">
        <f t="shared" si="1"/>
        <v>40</v>
      </c>
      <c r="Q67" s="13" t="s">
        <v>4256</v>
      </c>
      <c r="R67" s="42" t="s">
        <v>89</v>
      </c>
      <c r="S67" s="13"/>
      <c r="T67" s="172"/>
    </row>
    <row r="68" spans="1:20" ht="56.25" x14ac:dyDescent="0.2">
      <c r="A68" s="16">
        <v>66</v>
      </c>
      <c r="B68" s="22">
        <v>43180</v>
      </c>
      <c r="C68" s="39" t="s">
        <v>2352</v>
      </c>
      <c r="D68" s="13" t="s">
        <v>20</v>
      </c>
      <c r="E68" s="13" t="s">
        <v>3103</v>
      </c>
      <c r="F68" s="13" t="s">
        <v>34</v>
      </c>
      <c r="G68" s="13" t="s">
        <v>3104</v>
      </c>
      <c r="H68" s="13" t="s">
        <v>861</v>
      </c>
      <c r="I68" s="13" t="s">
        <v>28</v>
      </c>
      <c r="J68" s="22">
        <v>43180</v>
      </c>
      <c r="K68" s="22">
        <v>43220</v>
      </c>
      <c r="L68" s="40">
        <f t="shared" ref="L68:L114" si="2">K68-J68</f>
        <v>40</v>
      </c>
      <c r="M68" s="13" t="s">
        <v>72</v>
      </c>
      <c r="N68" s="41" t="s">
        <v>32</v>
      </c>
      <c r="O68" s="22">
        <v>43220</v>
      </c>
      <c r="P68" s="40">
        <f t="shared" ref="P68:P114" si="3">+O68-J68</f>
        <v>40</v>
      </c>
      <c r="Q68" s="13" t="s">
        <v>4257</v>
      </c>
      <c r="R68" s="42" t="s">
        <v>74</v>
      </c>
      <c r="S68" s="13"/>
      <c r="T68" s="172"/>
    </row>
    <row r="69" spans="1:20" ht="45" x14ac:dyDescent="0.2">
      <c r="A69" s="16">
        <v>67</v>
      </c>
      <c r="B69" s="22">
        <v>43180</v>
      </c>
      <c r="C69" s="39" t="s">
        <v>2352</v>
      </c>
      <c r="D69" s="13" t="s">
        <v>20</v>
      </c>
      <c r="E69" s="13" t="s">
        <v>3105</v>
      </c>
      <c r="F69" s="13" t="s">
        <v>31</v>
      </c>
      <c r="G69" s="13" t="s">
        <v>229</v>
      </c>
      <c r="H69" s="13" t="s">
        <v>861</v>
      </c>
      <c r="I69" s="13" t="s">
        <v>28</v>
      </c>
      <c r="J69" s="22">
        <v>43180</v>
      </c>
      <c r="K69" s="22">
        <v>43220</v>
      </c>
      <c r="L69" s="40">
        <f t="shared" si="2"/>
        <v>40</v>
      </c>
      <c r="M69" s="13" t="s">
        <v>72</v>
      </c>
      <c r="N69" s="41" t="s">
        <v>32</v>
      </c>
      <c r="O69" s="22">
        <v>43220</v>
      </c>
      <c r="P69" s="40">
        <f t="shared" si="3"/>
        <v>40</v>
      </c>
      <c r="Q69" s="13" t="s">
        <v>3106</v>
      </c>
      <c r="R69" s="42" t="s">
        <v>3097</v>
      </c>
      <c r="S69" s="13"/>
      <c r="T69" s="172"/>
    </row>
    <row r="70" spans="1:20" ht="90" x14ac:dyDescent="0.2">
      <c r="A70" s="16">
        <v>68</v>
      </c>
      <c r="B70" s="22">
        <v>43186</v>
      </c>
      <c r="C70" s="16" t="s">
        <v>2352</v>
      </c>
      <c r="D70" s="13" t="s">
        <v>20</v>
      </c>
      <c r="E70" s="16" t="s">
        <v>3107</v>
      </c>
      <c r="F70" s="13" t="s">
        <v>27</v>
      </c>
      <c r="G70" s="16" t="s">
        <v>3108</v>
      </c>
      <c r="H70" s="16" t="s">
        <v>861</v>
      </c>
      <c r="I70" s="13" t="s">
        <v>28</v>
      </c>
      <c r="J70" s="48">
        <v>43186</v>
      </c>
      <c r="K70" s="48">
        <v>43234</v>
      </c>
      <c r="L70" s="40">
        <f t="shared" si="2"/>
        <v>48</v>
      </c>
      <c r="M70" s="16" t="s">
        <v>1967</v>
      </c>
      <c r="N70" s="41" t="s">
        <v>32</v>
      </c>
      <c r="O70" s="22">
        <v>43234</v>
      </c>
      <c r="P70" s="40">
        <f t="shared" si="3"/>
        <v>48</v>
      </c>
      <c r="Q70" s="13" t="s">
        <v>4253</v>
      </c>
      <c r="R70" s="16" t="s">
        <v>74</v>
      </c>
      <c r="S70" s="13"/>
      <c r="T70" s="172"/>
    </row>
    <row r="71" spans="1:20" ht="213.75" x14ac:dyDescent="0.2">
      <c r="A71" s="16">
        <v>69</v>
      </c>
      <c r="B71" s="22">
        <v>43195</v>
      </c>
      <c r="C71" s="16" t="s">
        <v>3467</v>
      </c>
      <c r="D71" s="13" t="s">
        <v>35</v>
      </c>
      <c r="E71" s="16" t="s">
        <v>4258</v>
      </c>
      <c r="F71" s="13" t="s">
        <v>31</v>
      </c>
      <c r="G71" s="16" t="s">
        <v>4259</v>
      </c>
      <c r="H71" s="16" t="s">
        <v>861</v>
      </c>
      <c r="I71" s="13" t="s">
        <v>28</v>
      </c>
      <c r="J71" s="48">
        <v>43195</v>
      </c>
      <c r="K71" s="48">
        <v>43239</v>
      </c>
      <c r="L71" s="40">
        <f t="shared" si="2"/>
        <v>44</v>
      </c>
      <c r="M71" s="16" t="s">
        <v>72</v>
      </c>
      <c r="N71" s="41" t="s">
        <v>32</v>
      </c>
      <c r="O71" s="22">
        <v>43220</v>
      </c>
      <c r="P71" s="40">
        <f t="shared" si="3"/>
        <v>25</v>
      </c>
      <c r="Q71" s="13" t="s">
        <v>4260</v>
      </c>
      <c r="R71" s="16" t="s">
        <v>1642</v>
      </c>
      <c r="S71" s="13"/>
      <c r="T71" s="172"/>
    </row>
    <row r="72" spans="1:20" ht="33.75" x14ac:dyDescent="0.2">
      <c r="A72" s="16">
        <v>70</v>
      </c>
      <c r="B72" s="22">
        <v>43195</v>
      </c>
      <c r="C72" s="16" t="s">
        <v>3467</v>
      </c>
      <c r="D72" s="13" t="s">
        <v>20</v>
      </c>
      <c r="E72" s="16" t="s">
        <v>4261</v>
      </c>
      <c r="F72" s="13" t="s">
        <v>31</v>
      </c>
      <c r="G72" s="16" t="s">
        <v>229</v>
      </c>
      <c r="H72" s="16" t="s">
        <v>861</v>
      </c>
      <c r="I72" s="13" t="s">
        <v>28</v>
      </c>
      <c r="J72" s="48">
        <v>43195</v>
      </c>
      <c r="K72" s="48">
        <v>43239</v>
      </c>
      <c r="L72" s="40">
        <f t="shared" si="2"/>
        <v>44</v>
      </c>
      <c r="M72" s="16" t="s">
        <v>72</v>
      </c>
      <c r="N72" s="41" t="s">
        <v>32</v>
      </c>
      <c r="O72" s="22">
        <v>43239</v>
      </c>
      <c r="P72" s="40">
        <f t="shared" si="3"/>
        <v>44</v>
      </c>
      <c r="Q72" s="13" t="s">
        <v>4262</v>
      </c>
      <c r="R72" s="16" t="s">
        <v>3097</v>
      </c>
      <c r="S72" s="13"/>
      <c r="T72" s="172"/>
    </row>
    <row r="73" spans="1:20" ht="56.25" x14ac:dyDescent="0.2">
      <c r="A73" s="16">
        <v>71</v>
      </c>
      <c r="B73" s="22">
        <v>43196</v>
      </c>
      <c r="C73" s="16" t="s">
        <v>3467</v>
      </c>
      <c r="D73" s="13" t="s">
        <v>20</v>
      </c>
      <c r="E73" s="16" t="s">
        <v>4263</v>
      </c>
      <c r="F73" s="13" t="s">
        <v>34</v>
      </c>
      <c r="G73" s="16" t="s">
        <v>4264</v>
      </c>
      <c r="H73" s="16" t="s">
        <v>861</v>
      </c>
      <c r="I73" s="13" t="s">
        <v>28</v>
      </c>
      <c r="J73" s="48">
        <v>43196</v>
      </c>
      <c r="K73" s="48">
        <v>43235</v>
      </c>
      <c r="L73" s="40">
        <f t="shared" si="2"/>
        <v>39</v>
      </c>
      <c r="M73" s="16" t="s">
        <v>1967</v>
      </c>
      <c r="N73" s="41" t="s">
        <v>32</v>
      </c>
      <c r="O73" s="22">
        <v>43235</v>
      </c>
      <c r="P73" s="40">
        <f t="shared" si="3"/>
        <v>39</v>
      </c>
      <c r="Q73" s="13" t="s">
        <v>4265</v>
      </c>
      <c r="R73" s="16" t="s">
        <v>74</v>
      </c>
      <c r="S73" s="13"/>
      <c r="T73" s="172"/>
    </row>
    <row r="74" spans="1:20" ht="22.5" x14ac:dyDescent="0.2">
      <c r="A74" s="16">
        <v>72</v>
      </c>
      <c r="B74" s="22">
        <v>43196</v>
      </c>
      <c r="C74" s="16" t="s">
        <v>3467</v>
      </c>
      <c r="D74" s="13" t="s">
        <v>35</v>
      </c>
      <c r="E74" s="16" t="s">
        <v>4266</v>
      </c>
      <c r="F74" s="13" t="s">
        <v>31</v>
      </c>
      <c r="G74" s="16" t="s">
        <v>1912</v>
      </c>
      <c r="H74" s="16" t="s">
        <v>861</v>
      </c>
      <c r="I74" s="13" t="s">
        <v>28</v>
      </c>
      <c r="J74" s="48">
        <v>43196</v>
      </c>
      <c r="K74" s="48">
        <v>43220</v>
      </c>
      <c r="L74" s="40">
        <f t="shared" si="2"/>
        <v>24</v>
      </c>
      <c r="M74" s="16" t="s">
        <v>72</v>
      </c>
      <c r="N74" s="41" t="s">
        <v>32</v>
      </c>
      <c r="O74" s="22"/>
      <c r="P74" s="40">
        <f t="shared" si="3"/>
        <v>-43196</v>
      </c>
      <c r="Q74" s="13" t="s">
        <v>4267</v>
      </c>
      <c r="R74" s="16" t="s">
        <v>74</v>
      </c>
      <c r="S74" s="13"/>
      <c r="T74" s="172"/>
    </row>
    <row r="75" spans="1:20" ht="33.75" x14ac:dyDescent="0.2">
      <c r="A75" s="16">
        <v>73</v>
      </c>
      <c r="B75" s="22">
        <v>43201</v>
      </c>
      <c r="C75" s="16" t="s">
        <v>3467</v>
      </c>
      <c r="D75" s="13" t="s">
        <v>20</v>
      </c>
      <c r="E75" s="16" t="s">
        <v>4268</v>
      </c>
      <c r="F75" s="13" t="s">
        <v>31</v>
      </c>
      <c r="G75" s="16" t="s">
        <v>1908</v>
      </c>
      <c r="H75" s="16" t="s">
        <v>861</v>
      </c>
      <c r="I75" s="13" t="s">
        <v>28</v>
      </c>
      <c r="J75" s="48">
        <v>43201</v>
      </c>
      <c r="K75" s="48">
        <v>43236</v>
      </c>
      <c r="L75" s="40">
        <f t="shared" si="2"/>
        <v>35</v>
      </c>
      <c r="M75" s="16" t="s">
        <v>1967</v>
      </c>
      <c r="N75" s="41" t="s">
        <v>32</v>
      </c>
      <c r="O75" s="22">
        <v>43236</v>
      </c>
      <c r="P75" s="40">
        <f t="shared" si="3"/>
        <v>35</v>
      </c>
      <c r="Q75" s="13" t="s">
        <v>6066</v>
      </c>
      <c r="R75" s="16" t="s">
        <v>74</v>
      </c>
      <c r="S75" s="13"/>
      <c r="T75" s="172"/>
    </row>
    <row r="76" spans="1:20" ht="45" x14ac:dyDescent="0.2">
      <c r="A76" s="16">
        <v>74</v>
      </c>
      <c r="B76" s="22">
        <v>43200</v>
      </c>
      <c r="C76" s="16" t="s">
        <v>3467</v>
      </c>
      <c r="D76" s="13" t="s">
        <v>214</v>
      </c>
      <c r="E76" s="16" t="s">
        <v>4269</v>
      </c>
      <c r="F76" s="13" t="s">
        <v>27</v>
      </c>
      <c r="G76" s="16" t="s">
        <v>4270</v>
      </c>
      <c r="H76" s="16" t="s">
        <v>861</v>
      </c>
      <c r="I76" s="13" t="s">
        <v>28</v>
      </c>
      <c r="J76" s="48">
        <v>43202</v>
      </c>
      <c r="K76" s="48">
        <v>43241</v>
      </c>
      <c r="L76" s="40">
        <f t="shared" si="2"/>
        <v>39</v>
      </c>
      <c r="M76" s="16" t="s">
        <v>1967</v>
      </c>
      <c r="N76" s="41" t="s">
        <v>32</v>
      </c>
      <c r="O76" s="22">
        <v>43241</v>
      </c>
      <c r="P76" s="40">
        <f t="shared" si="3"/>
        <v>39</v>
      </c>
      <c r="Q76" s="13" t="s">
        <v>4256</v>
      </c>
      <c r="R76" s="16" t="s">
        <v>89</v>
      </c>
      <c r="S76" s="13"/>
      <c r="T76" s="172"/>
    </row>
    <row r="77" spans="1:20" ht="56.25" x14ac:dyDescent="0.2">
      <c r="A77" s="16">
        <v>75</v>
      </c>
      <c r="B77" s="22">
        <v>43202</v>
      </c>
      <c r="C77" s="16" t="s">
        <v>3467</v>
      </c>
      <c r="D77" s="13" t="s">
        <v>30</v>
      </c>
      <c r="E77" s="16" t="s">
        <v>4271</v>
      </c>
      <c r="F77" s="13" t="s">
        <v>31</v>
      </c>
      <c r="G77" s="16" t="s">
        <v>4272</v>
      </c>
      <c r="H77" s="16" t="s">
        <v>861</v>
      </c>
      <c r="I77" s="13" t="s">
        <v>28</v>
      </c>
      <c r="J77" s="48">
        <v>43202</v>
      </c>
      <c r="K77" s="48">
        <v>43241</v>
      </c>
      <c r="L77" s="40">
        <f t="shared" si="2"/>
        <v>39</v>
      </c>
      <c r="M77" s="16" t="s">
        <v>1967</v>
      </c>
      <c r="N77" s="41" t="s">
        <v>32</v>
      </c>
      <c r="O77" s="22">
        <v>43241</v>
      </c>
      <c r="P77" s="40">
        <f t="shared" si="3"/>
        <v>39</v>
      </c>
      <c r="Q77" s="13" t="s">
        <v>6067</v>
      </c>
      <c r="R77" s="16"/>
      <c r="S77" s="13"/>
      <c r="T77" s="172"/>
    </row>
    <row r="78" spans="1:20" ht="56.25" x14ac:dyDescent="0.2">
      <c r="A78" s="16">
        <v>76</v>
      </c>
      <c r="B78" s="22">
        <v>43202</v>
      </c>
      <c r="C78" s="16" t="s">
        <v>3467</v>
      </c>
      <c r="D78" s="13" t="s">
        <v>30</v>
      </c>
      <c r="E78" s="16" t="s">
        <v>6068</v>
      </c>
      <c r="F78" s="13" t="s">
        <v>27</v>
      </c>
      <c r="G78" s="16" t="s">
        <v>3075</v>
      </c>
      <c r="H78" s="16" t="s">
        <v>861</v>
      </c>
      <c r="I78" s="13" t="s">
        <v>28</v>
      </c>
      <c r="J78" s="48">
        <v>43202</v>
      </c>
      <c r="K78" s="48">
        <v>43241</v>
      </c>
      <c r="L78" s="40">
        <f t="shared" si="2"/>
        <v>39</v>
      </c>
      <c r="M78" s="16" t="s">
        <v>1967</v>
      </c>
      <c r="N78" s="41" t="s">
        <v>32</v>
      </c>
      <c r="O78" s="22">
        <v>43241</v>
      </c>
      <c r="P78" s="40">
        <f t="shared" si="3"/>
        <v>39</v>
      </c>
      <c r="Q78" s="13" t="s">
        <v>6069</v>
      </c>
      <c r="R78" s="16"/>
      <c r="S78" s="13"/>
      <c r="T78" s="172"/>
    </row>
    <row r="79" spans="1:20" ht="56.25" x14ac:dyDescent="0.2">
      <c r="A79" s="16">
        <v>77</v>
      </c>
      <c r="B79" s="22">
        <v>43202</v>
      </c>
      <c r="C79" s="16" t="s">
        <v>3467</v>
      </c>
      <c r="D79" s="13" t="s">
        <v>30</v>
      </c>
      <c r="E79" s="16" t="s">
        <v>4273</v>
      </c>
      <c r="F79" s="13" t="s">
        <v>27</v>
      </c>
      <c r="G79" s="16" t="s">
        <v>3075</v>
      </c>
      <c r="H79" s="16" t="s">
        <v>861</v>
      </c>
      <c r="I79" s="13" t="s">
        <v>28</v>
      </c>
      <c r="J79" s="48">
        <v>43202</v>
      </c>
      <c r="K79" s="48">
        <v>43241</v>
      </c>
      <c r="L79" s="40">
        <f t="shared" si="2"/>
        <v>39</v>
      </c>
      <c r="M79" s="16" t="s">
        <v>1967</v>
      </c>
      <c r="N79" s="41" t="s">
        <v>32</v>
      </c>
      <c r="O79" s="22">
        <v>43241</v>
      </c>
      <c r="P79" s="40">
        <f t="shared" si="3"/>
        <v>39</v>
      </c>
      <c r="Q79" s="13" t="s">
        <v>6070</v>
      </c>
      <c r="R79" s="16"/>
      <c r="S79" s="13"/>
      <c r="T79" s="172"/>
    </row>
    <row r="80" spans="1:20" ht="45" x14ac:dyDescent="0.2">
      <c r="A80" s="16">
        <v>78</v>
      </c>
      <c r="B80" s="22">
        <v>43202</v>
      </c>
      <c r="C80" s="16" t="s">
        <v>3467</v>
      </c>
      <c r="D80" s="13" t="s">
        <v>30</v>
      </c>
      <c r="E80" s="16" t="s">
        <v>4274</v>
      </c>
      <c r="F80" s="13" t="s">
        <v>27</v>
      </c>
      <c r="G80" s="16" t="s">
        <v>3075</v>
      </c>
      <c r="H80" s="16" t="s">
        <v>861</v>
      </c>
      <c r="I80" s="13" t="s">
        <v>28</v>
      </c>
      <c r="J80" s="48">
        <v>43202</v>
      </c>
      <c r="K80" s="48">
        <v>43241</v>
      </c>
      <c r="L80" s="40">
        <f t="shared" si="2"/>
        <v>39</v>
      </c>
      <c r="M80" s="16" t="s">
        <v>1967</v>
      </c>
      <c r="N80" s="41" t="s">
        <v>32</v>
      </c>
      <c r="O80" s="22">
        <v>43241</v>
      </c>
      <c r="P80" s="40">
        <f t="shared" si="3"/>
        <v>39</v>
      </c>
      <c r="Q80" s="13" t="s">
        <v>6071</v>
      </c>
      <c r="R80" s="16"/>
      <c r="S80" s="13"/>
      <c r="T80" s="172"/>
    </row>
    <row r="81" spans="1:20" ht="45" x14ac:dyDescent="0.2">
      <c r="A81" s="16">
        <v>79</v>
      </c>
      <c r="B81" s="22">
        <v>43202</v>
      </c>
      <c r="C81" s="16" t="s">
        <v>3467</v>
      </c>
      <c r="D81" s="13" t="s">
        <v>30</v>
      </c>
      <c r="E81" s="16" t="s">
        <v>4275</v>
      </c>
      <c r="F81" s="13" t="s">
        <v>27</v>
      </c>
      <c r="G81" s="16" t="s">
        <v>3075</v>
      </c>
      <c r="H81" s="16" t="s">
        <v>861</v>
      </c>
      <c r="I81" s="13" t="s">
        <v>28</v>
      </c>
      <c r="J81" s="48">
        <v>43202</v>
      </c>
      <c r="K81" s="48">
        <v>43241</v>
      </c>
      <c r="L81" s="40">
        <f t="shared" si="2"/>
        <v>39</v>
      </c>
      <c r="M81" s="16" t="s">
        <v>1967</v>
      </c>
      <c r="N81" s="41" t="s">
        <v>32</v>
      </c>
      <c r="O81" s="22">
        <v>43241</v>
      </c>
      <c r="P81" s="40">
        <f t="shared" si="3"/>
        <v>39</v>
      </c>
      <c r="Q81" s="13" t="s">
        <v>6072</v>
      </c>
      <c r="R81" s="16"/>
      <c r="S81" s="13"/>
      <c r="T81" s="172"/>
    </row>
    <row r="82" spans="1:20" ht="56.25" x14ac:dyDescent="0.2">
      <c r="A82" s="16">
        <v>80</v>
      </c>
      <c r="B82" s="22">
        <v>43202</v>
      </c>
      <c r="C82" s="16" t="s">
        <v>3467</v>
      </c>
      <c r="D82" s="13" t="s">
        <v>30</v>
      </c>
      <c r="E82" s="16" t="s">
        <v>4276</v>
      </c>
      <c r="F82" s="13" t="s">
        <v>27</v>
      </c>
      <c r="G82" s="16" t="s">
        <v>3075</v>
      </c>
      <c r="H82" s="16" t="s">
        <v>861</v>
      </c>
      <c r="I82" s="13" t="s">
        <v>28</v>
      </c>
      <c r="J82" s="48">
        <v>43202</v>
      </c>
      <c r="K82" s="48">
        <v>43241</v>
      </c>
      <c r="L82" s="40">
        <f t="shared" si="2"/>
        <v>39</v>
      </c>
      <c r="M82" s="16" t="s">
        <v>1967</v>
      </c>
      <c r="N82" s="41" t="s">
        <v>32</v>
      </c>
      <c r="O82" s="22">
        <v>43241</v>
      </c>
      <c r="P82" s="40">
        <f t="shared" si="3"/>
        <v>39</v>
      </c>
      <c r="Q82" s="13" t="s">
        <v>6073</v>
      </c>
      <c r="R82" s="16"/>
      <c r="S82" s="13"/>
      <c r="T82" s="172"/>
    </row>
    <row r="83" spans="1:20" ht="67.5" x14ac:dyDescent="0.2">
      <c r="A83" s="16">
        <v>81</v>
      </c>
      <c r="B83" s="22">
        <v>43202</v>
      </c>
      <c r="C83" s="16" t="s">
        <v>3467</v>
      </c>
      <c r="D83" s="13" t="s">
        <v>30</v>
      </c>
      <c r="E83" s="16" t="s">
        <v>4277</v>
      </c>
      <c r="F83" s="13" t="s">
        <v>27</v>
      </c>
      <c r="G83" s="16" t="s">
        <v>3075</v>
      </c>
      <c r="H83" s="16" t="s">
        <v>861</v>
      </c>
      <c r="I83" s="13" t="s">
        <v>28</v>
      </c>
      <c r="J83" s="48">
        <v>43202</v>
      </c>
      <c r="K83" s="48">
        <v>43241</v>
      </c>
      <c r="L83" s="40">
        <f t="shared" si="2"/>
        <v>39</v>
      </c>
      <c r="M83" s="16" t="s">
        <v>1967</v>
      </c>
      <c r="N83" s="41" t="s">
        <v>32</v>
      </c>
      <c r="O83" s="22">
        <v>43241</v>
      </c>
      <c r="P83" s="40">
        <f t="shared" si="3"/>
        <v>39</v>
      </c>
      <c r="Q83" s="13" t="s">
        <v>6074</v>
      </c>
      <c r="R83" s="16"/>
      <c r="S83" s="13"/>
      <c r="T83" s="172"/>
    </row>
    <row r="84" spans="1:20" ht="45" x14ac:dyDescent="0.2">
      <c r="A84" s="16">
        <v>82</v>
      </c>
      <c r="B84" s="22">
        <v>43202</v>
      </c>
      <c r="C84" s="16" t="s">
        <v>3467</v>
      </c>
      <c r="D84" s="13" t="s">
        <v>30</v>
      </c>
      <c r="E84" s="16" t="s">
        <v>6075</v>
      </c>
      <c r="F84" s="13" t="s">
        <v>27</v>
      </c>
      <c r="G84" s="16" t="s">
        <v>3075</v>
      </c>
      <c r="H84" s="16" t="s">
        <v>861</v>
      </c>
      <c r="I84" s="13" t="s">
        <v>28</v>
      </c>
      <c r="J84" s="48">
        <v>43202</v>
      </c>
      <c r="K84" s="48">
        <v>43241</v>
      </c>
      <c r="L84" s="40">
        <f t="shared" si="2"/>
        <v>39</v>
      </c>
      <c r="M84" s="16" t="s">
        <v>1967</v>
      </c>
      <c r="N84" s="41" t="s">
        <v>32</v>
      </c>
      <c r="O84" s="22">
        <v>43241</v>
      </c>
      <c r="P84" s="40">
        <f t="shared" si="3"/>
        <v>39</v>
      </c>
      <c r="Q84" s="13" t="s">
        <v>6076</v>
      </c>
      <c r="R84" s="16"/>
      <c r="S84" s="13"/>
      <c r="T84" s="172"/>
    </row>
    <row r="85" spans="1:20" ht="33.75" x14ac:dyDescent="0.2">
      <c r="A85" s="16">
        <v>83</v>
      </c>
      <c r="B85" s="22">
        <v>43202</v>
      </c>
      <c r="C85" s="16" t="s">
        <v>3467</v>
      </c>
      <c r="D85" s="13" t="s">
        <v>30</v>
      </c>
      <c r="E85" s="16" t="s">
        <v>4278</v>
      </c>
      <c r="F85" s="13" t="s">
        <v>27</v>
      </c>
      <c r="G85" s="16" t="s">
        <v>3075</v>
      </c>
      <c r="H85" s="16" t="s">
        <v>861</v>
      </c>
      <c r="I85" s="13" t="s">
        <v>28</v>
      </c>
      <c r="J85" s="48">
        <v>43202</v>
      </c>
      <c r="K85" s="48">
        <v>43241</v>
      </c>
      <c r="L85" s="40">
        <f t="shared" si="2"/>
        <v>39</v>
      </c>
      <c r="M85" s="16" t="s">
        <v>1967</v>
      </c>
      <c r="N85" s="41" t="s">
        <v>32</v>
      </c>
      <c r="O85" s="22">
        <v>43241</v>
      </c>
      <c r="P85" s="40">
        <f t="shared" si="3"/>
        <v>39</v>
      </c>
      <c r="Q85" s="13" t="s">
        <v>6077</v>
      </c>
      <c r="R85" s="16"/>
      <c r="S85" s="13"/>
      <c r="T85" s="172"/>
    </row>
    <row r="86" spans="1:20" ht="56.25" x14ac:dyDescent="0.2">
      <c r="A86" s="16">
        <v>84</v>
      </c>
      <c r="B86" s="22">
        <v>43202</v>
      </c>
      <c r="C86" s="16" t="s">
        <v>3467</v>
      </c>
      <c r="D86" s="13" t="s">
        <v>30</v>
      </c>
      <c r="E86" s="16" t="s">
        <v>4279</v>
      </c>
      <c r="F86" s="13" t="s">
        <v>27</v>
      </c>
      <c r="G86" s="16" t="s">
        <v>3075</v>
      </c>
      <c r="H86" s="16" t="s">
        <v>861</v>
      </c>
      <c r="I86" s="13" t="s">
        <v>28</v>
      </c>
      <c r="J86" s="48">
        <v>43202</v>
      </c>
      <c r="K86" s="48">
        <v>43241</v>
      </c>
      <c r="L86" s="40">
        <f t="shared" si="2"/>
        <v>39</v>
      </c>
      <c r="M86" s="16" t="s">
        <v>1928</v>
      </c>
      <c r="N86" s="41" t="s">
        <v>32</v>
      </c>
      <c r="O86" s="22">
        <v>43241</v>
      </c>
      <c r="P86" s="40">
        <f t="shared" si="3"/>
        <v>39</v>
      </c>
      <c r="Q86" s="13" t="s">
        <v>6078</v>
      </c>
      <c r="R86" s="16"/>
      <c r="S86" s="13"/>
      <c r="T86" s="172"/>
    </row>
    <row r="87" spans="1:20" ht="33.75" x14ac:dyDescent="0.2">
      <c r="A87" s="16">
        <v>85</v>
      </c>
      <c r="B87" s="22">
        <v>43204</v>
      </c>
      <c r="C87" s="16" t="s">
        <v>3467</v>
      </c>
      <c r="D87" s="13" t="s">
        <v>52</v>
      </c>
      <c r="E87" s="16" t="s">
        <v>4280</v>
      </c>
      <c r="F87" s="13" t="s">
        <v>31</v>
      </c>
      <c r="G87" s="16" t="s">
        <v>3104</v>
      </c>
      <c r="H87" s="16" t="s">
        <v>861</v>
      </c>
      <c r="I87" s="13" t="s">
        <v>28</v>
      </c>
      <c r="J87" s="48">
        <v>43204</v>
      </c>
      <c r="K87" s="48">
        <v>43214</v>
      </c>
      <c r="L87" s="40">
        <f t="shared" si="2"/>
        <v>10</v>
      </c>
      <c r="M87" s="16" t="s">
        <v>1928</v>
      </c>
      <c r="N87" s="41" t="s">
        <v>32</v>
      </c>
      <c r="O87" s="22">
        <v>43214</v>
      </c>
      <c r="P87" s="40">
        <f t="shared" si="3"/>
        <v>10</v>
      </c>
      <c r="Q87" s="13" t="s">
        <v>4281</v>
      </c>
      <c r="R87" s="16" t="s">
        <v>74</v>
      </c>
      <c r="S87" s="13"/>
      <c r="T87" s="172"/>
    </row>
    <row r="88" spans="1:20" ht="33.75" x14ac:dyDescent="0.2">
      <c r="A88" s="16">
        <v>86</v>
      </c>
      <c r="B88" s="22">
        <v>43208</v>
      </c>
      <c r="C88" s="16" t="s">
        <v>3467</v>
      </c>
      <c r="D88" s="13" t="s">
        <v>26</v>
      </c>
      <c r="E88" s="16" t="s">
        <v>4282</v>
      </c>
      <c r="F88" s="13" t="s">
        <v>31</v>
      </c>
      <c r="G88" s="16" t="s">
        <v>4283</v>
      </c>
      <c r="H88" s="16" t="s">
        <v>861</v>
      </c>
      <c r="I88" s="13" t="s">
        <v>28</v>
      </c>
      <c r="J88" s="48">
        <v>43208</v>
      </c>
      <c r="K88" s="48">
        <v>43213</v>
      </c>
      <c r="L88" s="40">
        <f t="shared" si="2"/>
        <v>5</v>
      </c>
      <c r="M88" s="16" t="s">
        <v>1928</v>
      </c>
      <c r="N88" s="41" t="s">
        <v>32</v>
      </c>
      <c r="O88" s="22">
        <v>43213</v>
      </c>
      <c r="P88" s="40">
        <f t="shared" si="3"/>
        <v>5</v>
      </c>
      <c r="Q88" s="13" t="s">
        <v>4284</v>
      </c>
      <c r="R88" s="16" t="s">
        <v>74</v>
      </c>
      <c r="S88" s="13"/>
      <c r="T88" s="172"/>
    </row>
    <row r="89" spans="1:20" ht="78.75" x14ac:dyDescent="0.2">
      <c r="A89" s="16">
        <v>87</v>
      </c>
      <c r="B89" s="22">
        <v>43209</v>
      </c>
      <c r="C89" s="16" t="s">
        <v>3467</v>
      </c>
      <c r="D89" s="13" t="s">
        <v>26</v>
      </c>
      <c r="E89" s="16" t="s">
        <v>4285</v>
      </c>
      <c r="F89" s="13" t="s">
        <v>31</v>
      </c>
      <c r="G89" s="16" t="s">
        <v>1908</v>
      </c>
      <c r="H89" s="16" t="s">
        <v>861</v>
      </c>
      <c r="I89" s="13" t="s">
        <v>28</v>
      </c>
      <c r="J89" s="48">
        <v>43209</v>
      </c>
      <c r="K89" s="48">
        <v>43251</v>
      </c>
      <c r="L89" s="40">
        <f t="shared" si="2"/>
        <v>42</v>
      </c>
      <c r="M89" s="16" t="s">
        <v>1928</v>
      </c>
      <c r="N89" s="41" t="s">
        <v>32</v>
      </c>
      <c r="O89" s="22">
        <v>43251</v>
      </c>
      <c r="P89" s="40">
        <f t="shared" si="3"/>
        <v>42</v>
      </c>
      <c r="Q89" s="13" t="s">
        <v>6079</v>
      </c>
      <c r="R89" s="16" t="s">
        <v>1642</v>
      </c>
      <c r="S89" s="13" t="s">
        <v>4286</v>
      </c>
      <c r="T89" s="172"/>
    </row>
    <row r="90" spans="1:20" ht="45" x14ac:dyDescent="0.2">
      <c r="A90" s="16">
        <v>88</v>
      </c>
      <c r="B90" s="22">
        <v>43209</v>
      </c>
      <c r="C90" s="16" t="s">
        <v>3467</v>
      </c>
      <c r="D90" s="13" t="s">
        <v>20</v>
      </c>
      <c r="E90" s="16" t="s">
        <v>4287</v>
      </c>
      <c r="F90" s="13" t="s">
        <v>31</v>
      </c>
      <c r="G90" s="16" t="s">
        <v>1908</v>
      </c>
      <c r="H90" s="16" t="s">
        <v>861</v>
      </c>
      <c r="I90" s="13" t="s">
        <v>28</v>
      </c>
      <c r="J90" s="48">
        <v>43209</v>
      </c>
      <c r="K90" s="48">
        <v>43251</v>
      </c>
      <c r="L90" s="40">
        <f t="shared" si="2"/>
        <v>42</v>
      </c>
      <c r="M90" s="16" t="s">
        <v>1928</v>
      </c>
      <c r="N90" s="41" t="s">
        <v>32</v>
      </c>
      <c r="O90" s="22">
        <v>43251</v>
      </c>
      <c r="P90" s="40">
        <f t="shared" si="3"/>
        <v>42</v>
      </c>
      <c r="Q90" s="13" t="s">
        <v>4288</v>
      </c>
      <c r="R90" s="16" t="s">
        <v>74</v>
      </c>
      <c r="S90" s="13"/>
      <c r="T90" s="172"/>
    </row>
    <row r="91" spans="1:20" ht="180" x14ac:dyDescent="0.2">
      <c r="A91" s="16">
        <v>89</v>
      </c>
      <c r="B91" s="22">
        <v>43209</v>
      </c>
      <c r="C91" s="16" t="s">
        <v>3467</v>
      </c>
      <c r="D91" s="13" t="s">
        <v>20</v>
      </c>
      <c r="E91" s="16" t="s">
        <v>4289</v>
      </c>
      <c r="F91" s="13" t="s">
        <v>31</v>
      </c>
      <c r="G91" s="16" t="s">
        <v>4290</v>
      </c>
      <c r="H91" s="16" t="s">
        <v>861</v>
      </c>
      <c r="I91" s="13" t="s">
        <v>28</v>
      </c>
      <c r="J91" s="48">
        <v>43209</v>
      </c>
      <c r="K91" s="48">
        <v>43251</v>
      </c>
      <c r="L91" s="40">
        <f t="shared" si="2"/>
        <v>42</v>
      </c>
      <c r="M91" s="16" t="s">
        <v>6080</v>
      </c>
      <c r="N91" s="41" t="s">
        <v>32</v>
      </c>
      <c r="O91" s="22">
        <v>43251</v>
      </c>
      <c r="P91" s="40">
        <f t="shared" si="3"/>
        <v>42</v>
      </c>
      <c r="Q91" s="13" t="s">
        <v>6081</v>
      </c>
      <c r="R91" s="16"/>
      <c r="S91" s="13"/>
      <c r="T91" s="172"/>
    </row>
    <row r="92" spans="1:20" ht="56.25" x14ac:dyDescent="0.2">
      <c r="A92" s="16">
        <v>90</v>
      </c>
      <c r="B92" s="22">
        <v>43210</v>
      </c>
      <c r="C92" s="16" t="s">
        <v>3467</v>
      </c>
      <c r="D92" s="13" t="s">
        <v>20</v>
      </c>
      <c r="E92" s="16" t="s">
        <v>4291</v>
      </c>
      <c r="F92" s="13" t="s">
        <v>34</v>
      </c>
      <c r="G92" s="16" t="s">
        <v>4292</v>
      </c>
      <c r="H92" s="16" t="s">
        <v>861</v>
      </c>
      <c r="I92" s="13" t="s">
        <v>28</v>
      </c>
      <c r="J92" s="48">
        <v>43210</v>
      </c>
      <c r="K92" s="48">
        <v>43250</v>
      </c>
      <c r="L92" s="40">
        <f t="shared" si="2"/>
        <v>40</v>
      </c>
      <c r="M92" s="16" t="s">
        <v>1928</v>
      </c>
      <c r="N92" s="41" t="s">
        <v>32</v>
      </c>
      <c r="O92" s="22">
        <v>43259</v>
      </c>
      <c r="P92" s="40">
        <f t="shared" si="3"/>
        <v>49</v>
      </c>
      <c r="Q92" s="13" t="s">
        <v>6082</v>
      </c>
      <c r="R92" s="16" t="s">
        <v>74</v>
      </c>
      <c r="S92" s="13"/>
      <c r="T92" s="172"/>
    </row>
    <row r="93" spans="1:20" ht="56.25" x14ac:dyDescent="0.2">
      <c r="A93" s="16">
        <v>91</v>
      </c>
      <c r="B93" s="22">
        <v>43215</v>
      </c>
      <c r="C93" s="16" t="s">
        <v>3467</v>
      </c>
      <c r="D93" s="13" t="s">
        <v>30</v>
      </c>
      <c r="E93" s="16" t="s">
        <v>4293</v>
      </c>
      <c r="F93" s="13" t="s">
        <v>27</v>
      </c>
      <c r="G93" s="16" t="s">
        <v>4270</v>
      </c>
      <c r="H93" s="16" t="s">
        <v>861</v>
      </c>
      <c r="I93" s="13" t="s">
        <v>28</v>
      </c>
      <c r="J93" s="48">
        <v>43215</v>
      </c>
      <c r="K93" s="48">
        <v>43251</v>
      </c>
      <c r="L93" s="40">
        <f t="shared" si="2"/>
        <v>36</v>
      </c>
      <c r="M93" s="16" t="s">
        <v>1967</v>
      </c>
      <c r="N93" s="41" t="s">
        <v>32</v>
      </c>
      <c r="O93" s="22">
        <v>43251</v>
      </c>
      <c r="P93" s="40">
        <f t="shared" si="3"/>
        <v>36</v>
      </c>
      <c r="Q93" s="13" t="s">
        <v>6083</v>
      </c>
      <c r="R93" s="16"/>
      <c r="S93" s="13"/>
      <c r="T93" s="172"/>
    </row>
    <row r="94" spans="1:20" ht="56.25" x14ac:dyDescent="0.2">
      <c r="A94" s="16">
        <v>92</v>
      </c>
      <c r="B94" s="22">
        <v>43215</v>
      </c>
      <c r="C94" s="16" t="s">
        <v>3467</v>
      </c>
      <c r="D94" s="13" t="s">
        <v>30</v>
      </c>
      <c r="E94" s="16" t="s">
        <v>4294</v>
      </c>
      <c r="F94" s="13" t="s">
        <v>27</v>
      </c>
      <c r="G94" s="16" t="s">
        <v>4270</v>
      </c>
      <c r="H94" s="16" t="s">
        <v>861</v>
      </c>
      <c r="I94" s="13" t="s">
        <v>28</v>
      </c>
      <c r="J94" s="48">
        <v>43215</v>
      </c>
      <c r="K94" s="48">
        <v>43251</v>
      </c>
      <c r="L94" s="40">
        <f t="shared" si="2"/>
        <v>36</v>
      </c>
      <c r="M94" s="16" t="s">
        <v>1967</v>
      </c>
      <c r="N94" s="41" t="s">
        <v>32</v>
      </c>
      <c r="O94" s="22">
        <v>43251</v>
      </c>
      <c r="P94" s="40">
        <f t="shared" si="3"/>
        <v>36</v>
      </c>
      <c r="Q94" s="13" t="s">
        <v>6084</v>
      </c>
      <c r="R94" s="16"/>
      <c r="S94" s="13"/>
      <c r="T94" s="172"/>
    </row>
    <row r="95" spans="1:20" ht="56.25" x14ac:dyDescent="0.2">
      <c r="A95" s="16">
        <v>93</v>
      </c>
      <c r="B95" s="22">
        <v>43215</v>
      </c>
      <c r="C95" s="16" t="s">
        <v>3467</v>
      </c>
      <c r="D95" s="13" t="s">
        <v>30</v>
      </c>
      <c r="E95" s="16" t="s">
        <v>4295</v>
      </c>
      <c r="F95" s="13" t="s">
        <v>27</v>
      </c>
      <c r="G95" s="16" t="s">
        <v>4270</v>
      </c>
      <c r="H95" s="16" t="s">
        <v>861</v>
      </c>
      <c r="I95" s="13" t="s">
        <v>28</v>
      </c>
      <c r="J95" s="48">
        <v>43215</v>
      </c>
      <c r="K95" s="48">
        <v>43251</v>
      </c>
      <c r="L95" s="40">
        <f t="shared" si="2"/>
        <v>36</v>
      </c>
      <c r="M95" s="16" t="s">
        <v>1967</v>
      </c>
      <c r="N95" s="41" t="s">
        <v>32</v>
      </c>
      <c r="O95" s="22">
        <v>43251</v>
      </c>
      <c r="P95" s="40">
        <f t="shared" si="3"/>
        <v>36</v>
      </c>
      <c r="Q95" s="13" t="s">
        <v>6085</v>
      </c>
      <c r="R95" s="16"/>
      <c r="S95" s="13"/>
      <c r="T95" s="172"/>
    </row>
    <row r="96" spans="1:20" ht="90" x14ac:dyDescent="0.2">
      <c r="A96" s="16">
        <v>94</v>
      </c>
      <c r="B96" s="22">
        <v>43218</v>
      </c>
      <c r="C96" s="16" t="s">
        <v>3467</v>
      </c>
      <c r="D96" s="13" t="s">
        <v>20</v>
      </c>
      <c r="E96" s="16" t="s">
        <v>4296</v>
      </c>
      <c r="F96" s="13" t="s">
        <v>31</v>
      </c>
      <c r="G96" s="16" t="s">
        <v>4297</v>
      </c>
      <c r="H96" s="16" t="s">
        <v>861</v>
      </c>
      <c r="I96" s="13" t="s">
        <v>28</v>
      </c>
      <c r="J96" s="48">
        <v>43218</v>
      </c>
      <c r="K96" s="48">
        <v>43251</v>
      </c>
      <c r="L96" s="40">
        <f t="shared" si="2"/>
        <v>33</v>
      </c>
      <c r="M96" s="16" t="s">
        <v>1967</v>
      </c>
      <c r="N96" s="41" t="s">
        <v>32</v>
      </c>
      <c r="O96" s="22">
        <v>43251</v>
      </c>
      <c r="P96" s="40">
        <f t="shared" si="3"/>
        <v>33</v>
      </c>
      <c r="Q96" s="13" t="s">
        <v>6086</v>
      </c>
      <c r="R96" s="16" t="s">
        <v>74</v>
      </c>
      <c r="S96" s="13"/>
      <c r="T96" s="172"/>
    </row>
    <row r="97" spans="1:20" ht="112.5" x14ac:dyDescent="0.2">
      <c r="A97" s="16">
        <v>95</v>
      </c>
      <c r="B97" s="22">
        <v>43218</v>
      </c>
      <c r="C97" s="16" t="s">
        <v>3467</v>
      </c>
      <c r="D97" s="13" t="s">
        <v>20</v>
      </c>
      <c r="E97" s="16" t="s">
        <v>4298</v>
      </c>
      <c r="F97" s="13" t="s">
        <v>31</v>
      </c>
      <c r="G97" s="16" t="s">
        <v>1923</v>
      </c>
      <c r="H97" s="16" t="s">
        <v>861</v>
      </c>
      <c r="I97" s="13" t="s">
        <v>28</v>
      </c>
      <c r="J97" s="48">
        <v>43218</v>
      </c>
      <c r="K97" s="48">
        <v>43251</v>
      </c>
      <c r="L97" s="40">
        <f t="shared" si="2"/>
        <v>33</v>
      </c>
      <c r="M97" s="16" t="s">
        <v>1967</v>
      </c>
      <c r="N97" s="41" t="s">
        <v>32</v>
      </c>
      <c r="O97" s="22">
        <v>43251</v>
      </c>
      <c r="P97" s="40">
        <f t="shared" si="3"/>
        <v>33</v>
      </c>
      <c r="Q97" s="13" t="s">
        <v>6087</v>
      </c>
      <c r="R97" s="16" t="s">
        <v>3042</v>
      </c>
      <c r="S97" s="13"/>
      <c r="T97" s="172"/>
    </row>
    <row r="98" spans="1:20" ht="33.75" x14ac:dyDescent="0.2">
      <c r="A98" s="16">
        <v>96</v>
      </c>
      <c r="B98" s="16">
        <v>43230</v>
      </c>
      <c r="C98" s="22" t="s">
        <v>4768</v>
      </c>
      <c r="D98" s="16" t="s">
        <v>20</v>
      </c>
      <c r="E98" s="13" t="s">
        <v>6088</v>
      </c>
      <c r="F98" s="16" t="s">
        <v>31</v>
      </c>
      <c r="G98" s="13" t="s">
        <v>6089</v>
      </c>
      <c r="H98" s="16" t="s">
        <v>861</v>
      </c>
      <c r="I98" s="16" t="s">
        <v>28</v>
      </c>
      <c r="J98" s="13">
        <v>43230</v>
      </c>
      <c r="K98" s="48">
        <v>43252</v>
      </c>
      <c r="L98" s="40">
        <f t="shared" si="2"/>
        <v>22</v>
      </c>
      <c r="M98" s="40" t="s">
        <v>1928</v>
      </c>
      <c r="N98" s="41" t="s">
        <v>32</v>
      </c>
      <c r="O98" s="22">
        <v>43251</v>
      </c>
      <c r="P98" s="40">
        <f t="shared" si="3"/>
        <v>21</v>
      </c>
      <c r="Q98" s="13" t="s">
        <v>6090</v>
      </c>
      <c r="R98" s="16" t="s">
        <v>74</v>
      </c>
      <c r="S98" s="13"/>
      <c r="T98" s="172"/>
    </row>
    <row r="99" spans="1:20" ht="78.75" x14ac:dyDescent="0.2">
      <c r="A99" s="16">
        <v>97</v>
      </c>
      <c r="B99" s="16">
        <v>43235</v>
      </c>
      <c r="C99" s="22" t="s">
        <v>4768</v>
      </c>
      <c r="D99" s="16" t="s">
        <v>20</v>
      </c>
      <c r="E99" s="13" t="s">
        <v>6091</v>
      </c>
      <c r="F99" s="16" t="s">
        <v>34</v>
      </c>
      <c r="G99" s="13" t="s">
        <v>6092</v>
      </c>
      <c r="H99" s="16" t="s">
        <v>6093</v>
      </c>
      <c r="I99" s="16" t="s">
        <v>28</v>
      </c>
      <c r="J99" s="13">
        <v>43235</v>
      </c>
      <c r="K99" s="48">
        <v>43239</v>
      </c>
      <c r="L99" s="40">
        <f t="shared" si="2"/>
        <v>4</v>
      </c>
      <c r="M99" s="40" t="s">
        <v>1928</v>
      </c>
      <c r="N99" s="41" t="s">
        <v>32</v>
      </c>
      <c r="O99" s="22">
        <v>43239</v>
      </c>
      <c r="P99" s="40">
        <f t="shared" si="3"/>
        <v>4</v>
      </c>
      <c r="Q99" s="13" t="s">
        <v>6094</v>
      </c>
      <c r="R99" s="16" t="s">
        <v>74</v>
      </c>
      <c r="S99" s="13"/>
      <c r="T99" s="172"/>
    </row>
    <row r="100" spans="1:20" ht="67.5" x14ac:dyDescent="0.2">
      <c r="A100" s="16">
        <v>98</v>
      </c>
      <c r="B100" s="16">
        <v>43241</v>
      </c>
      <c r="C100" s="22" t="s">
        <v>4768</v>
      </c>
      <c r="D100" s="16" t="s">
        <v>20</v>
      </c>
      <c r="E100" s="13" t="s">
        <v>6095</v>
      </c>
      <c r="F100" s="16" t="s">
        <v>34</v>
      </c>
      <c r="G100" s="13" t="s">
        <v>6096</v>
      </c>
      <c r="H100" s="16" t="s">
        <v>6097</v>
      </c>
      <c r="I100" s="16" t="s">
        <v>28</v>
      </c>
      <c r="J100" s="13">
        <v>43241</v>
      </c>
      <c r="K100" s="48">
        <v>43245</v>
      </c>
      <c r="L100" s="40">
        <f t="shared" si="2"/>
        <v>4</v>
      </c>
      <c r="M100" s="40" t="s">
        <v>1928</v>
      </c>
      <c r="N100" s="41" t="s">
        <v>32</v>
      </c>
      <c r="O100" s="22">
        <v>43245</v>
      </c>
      <c r="P100" s="40">
        <f t="shared" si="3"/>
        <v>4</v>
      </c>
      <c r="Q100" s="13" t="s">
        <v>6098</v>
      </c>
      <c r="R100" s="16" t="s">
        <v>74</v>
      </c>
      <c r="S100" s="13"/>
      <c r="T100" s="172"/>
    </row>
    <row r="101" spans="1:20" ht="67.5" x14ac:dyDescent="0.2">
      <c r="A101" s="16">
        <v>99</v>
      </c>
      <c r="B101" s="16">
        <v>43242</v>
      </c>
      <c r="C101" s="22" t="s">
        <v>4768</v>
      </c>
      <c r="D101" s="16" t="s">
        <v>20</v>
      </c>
      <c r="E101" s="13" t="s">
        <v>6099</v>
      </c>
      <c r="F101" s="16" t="s">
        <v>27</v>
      </c>
      <c r="G101" s="13" t="s">
        <v>6100</v>
      </c>
      <c r="H101" s="16" t="s">
        <v>6101</v>
      </c>
      <c r="I101" s="16" t="s">
        <v>28</v>
      </c>
      <c r="J101" s="13">
        <v>43242</v>
      </c>
      <c r="K101" s="48">
        <v>43257</v>
      </c>
      <c r="L101" s="40">
        <f t="shared" si="2"/>
        <v>15</v>
      </c>
      <c r="M101" s="40" t="s">
        <v>1928</v>
      </c>
      <c r="N101" s="41" t="s">
        <v>32</v>
      </c>
      <c r="O101" s="22">
        <v>43249</v>
      </c>
      <c r="P101" s="40">
        <f t="shared" si="3"/>
        <v>7</v>
      </c>
      <c r="Q101" s="13" t="s">
        <v>6102</v>
      </c>
      <c r="R101" s="16"/>
      <c r="S101" s="13"/>
      <c r="T101" s="172"/>
    </row>
    <row r="102" spans="1:20" ht="146.25" x14ac:dyDescent="0.2">
      <c r="A102" s="16">
        <v>100</v>
      </c>
      <c r="B102" s="16">
        <v>43243</v>
      </c>
      <c r="C102" s="22" t="s">
        <v>4768</v>
      </c>
      <c r="D102" s="16" t="s">
        <v>20</v>
      </c>
      <c r="E102" s="13" t="s">
        <v>6103</v>
      </c>
      <c r="F102" s="16" t="s">
        <v>27</v>
      </c>
      <c r="G102" s="13" t="s">
        <v>6104</v>
      </c>
      <c r="H102" s="16" t="s">
        <v>6105</v>
      </c>
      <c r="I102" s="16" t="s">
        <v>28</v>
      </c>
      <c r="J102" s="13">
        <v>43243</v>
      </c>
      <c r="K102" s="48">
        <v>43257</v>
      </c>
      <c r="L102" s="40">
        <f t="shared" si="2"/>
        <v>14</v>
      </c>
      <c r="M102" s="40" t="s">
        <v>1928</v>
      </c>
      <c r="N102" s="41" t="s">
        <v>29</v>
      </c>
      <c r="O102" s="22"/>
      <c r="P102" s="40">
        <f t="shared" si="3"/>
        <v>-43243</v>
      </c>
      <c r="Q102" s="13" t="s">
        <v>6106</v>
      </c>
      <c r="R102" s="16"/>
      <c r="S102" s="13"/>
      <c r="T102" s="172"/>
    </row>
    <row r="103" spans="1:20" ht="101.25" x14ac:dyDescent="0.2">
      <c r="A103" s="16">
        <v>101</v>
      </c>
      <c r="B103" s="16">
        <v>43244</v>
      </c>
      <c r="C103" s="22" t="s">
        <v>4768</v>
      </c>
      <c r="D103" s="16" t="s">
        <v>20</v>
      </c>
      <c r="E103" s="13" t="s">
        <v>6107</v>
      </c>
      <c r="F103" s="16" t="s">
        <v>31</v>
      </c>
      <c r="G103" s="13" t="s">
        <v>6108</v>
      </c>
      <c r="H103" s="16" t="s">
        <v>6109</v>
      </c>
      <c r="I103" s="16" t="s">
        <v>28</v>
      </c>
      <c r="J103" s="13">
        <v>43244</v>
      </c>
      <c r="K103" s="48">
        <v>43257</v>
      </c>
      <c r="L103" s="40">
        <f t="shared" si="2"/>
        <v>13</v>
      </c>
      <c r="M103" s="40" t="s">
        <v>1928</v>
      </c>
      <c r="N103" s="41" t="s">
        <v>29</v>
      </c>
      <c r="O103" s="22"/>
      <c r="P103" s="40">
        <f t="shared" si="3"/>
        <v>-43244</v>
      </c>
      <c r="Q103" s="13" t="s">
        <v>6110</v>
      </c>
      <c r="R103" s="16"/>
      <c r="S103" s="13"/>
      <c r="T103" s="172"/>
    </row>
    <row r="104" spans="1:20" ht="45" x14ac:dyDescent="0.2">
      <c r="A104" s="16">
        <v>102</v>
      </c>
      <c r="B104" s="16">
        <v>43244</v>
      </c>
      <c r="C104" s="22" t="s">
        <v>4768</v>
      </c>
      <c r="D104" s="16" t="s">
        <v>20</v>
      </c>
      <c r="E104" s="13" t="s">
        <v>3025</v>
      </c>
      <c r="F104" s="16" t="s">
        <v>31</v>
      </c>
      <c r="G104" s="13" t="s">
        <v>6111</v>
      </c>
      <c r="H104" s="16" t="s">
        <v>6112</v>
      </c>
      <c r="I104" s="16" t="s">
        <v>28</v>
      </c>
      <c r="J104" s="13">
        <v>43244</v>
      </c>
      <c r="K104" s="48">
        <v>43262</v>
      </c>
      <c r="L104" s="40">
        <f t="shared" si="2"/>
        <v>18</v>
      </c>
      <c r="M104" s="40" t="s">
        <v>1928</v>
      </c>
      <c r="N104" s="41" t="s">
        <v>32</v>
      </c>
      <c r="O104" s="22">
        <v>43270</v>
      </c>
      <c r="P104" s="40">
        <f t="shared" si="3"/>
        <v>26</v>
      </c>
      <c r="Q104" s="13" t="s">
        <v>6113</v>
      </c>
      <c r="R104" s="16" t="s">
        <v>6114</v>
      </c>
      <c r="S104" s="13"/>
      <c r="T104" s="172"/>
    </row>
    <row r="105" spans="1:20" ht="22.5" x14ac:dyDescent="0.2">
      <c r="A105" s="16">
        <v>103</v>
      </c>
      <c r="B105" s="16">
        <v>43244</v>
      </c>
      <c r="C105" s="22" t="s">
        <v>4768</v>
      </c>
      <c r="D105" s="16" t="s">
        <v>20</v>
      </c>
      <c r="E105" s="13" t="s">
        <v>6115</v>
      </c>
      <c r="F105" s="16" t="s">
        <v>31</v>
      </c>
      <c r="G105" s="13" t="s">
        <v>6116</v>
      </c>
      <c r="H105" s="16" t="s">
        <v>6109</v>
      </c>
      <c r="I105" s="16" t="s">
        <v>28</v>
      </c>
      <c r="J105" s="13">
        <v>43244</v>
      </c>
      <c r="K105" s="48">
        <v>43262</v>
      </c>
      <c r="L105" s="40">
        <f t="shared" si="2"/>
        <v>18</v>
      </c>
      <c r="M105" s="40" t="s">
        <v>1928</v>
      </c>
      <c r="N105" s="41" t="s">
        <v>29</v>
      </c>
      <c r="O105" s="22"/>
      <c r="P105" s="40">
        <f t="shared" si="3"/>
        <v>-43244</v>
      </c>
      <c r="Q105" s="13"/>
      <c r="R105" s="16"/>
      <c r="S105" s="13"/>
      <c r="T105" s="172"/>
    </row>
    <row r="106" spans="1:20" ht="45" x14ac:dyDescent="0.2">
      <c r="A106" s="16">
        <v>104</v>
      </c>
      <c r="B106" s="16">
        <v>43245</v>
      </c>
      <c r="C106" s="22" t="s">
        <v>4768</v>
      </c>
      <c r="D106" s="16" t="s">
        <v>20</v>
      </c>
      <c r="E106" s="13" t="s">
        <v>6117</v>
      </c>
      <c r="F106" s="16" t="s">
        <v>5</v>
      </c>
      <c r="G106" s="13" t="s">
        <v>6118</v>
      </c>
      <c r="H106" s="16" t="s">
        <v>6119</v>
      </c>
      <c r="I106" s="16" t="s">
        <v>28</v>
      </c>
      <c r="J106" s="13">
        <v>43245</v>
      </c>
      <c r="K106" s="48">
        <v>43263</v>
      </c>
      <c r="L106" s="40">
        <f t="shared" si="2"/>
        <v>18</v>
      </c>
      <c r="M106" s="40" t="s">
        <v>72</v>
      </c>
      <c r="N106" s="41" t="s">
        <v>32</v>
      </c>
      <c r="O106" s="22">
        <v>43251</v>
      </c>
      <c r="P106" s="40">
        <f t="shared" si="3"/>
        <v>6</v>
      </c>
      <c r="Q106" s="13" t="s">
        <v>6120</v>
      </c>
      <c r="R106" s="16" t="s">
        <v>6121</v>
      </c>
      <c r="S106" s="13"/>
      <c r="T106" s="172"/>
    </row>
    <row r="107" spans="1:20" ht="45" x14ac:dyDescent="0.2">
      <c r="A107" s="16">
        <v>105</v>
      </c>
      <c r="B107" s="16">
        <v>43248</v>
      </c>
      <c r="C107" s="22" t="s">
        <v>4768</v>
      </c>
      <c r="D107" s="16" t="s">
        <v>30</v>
      </c>
      <c r="E107" s="13" t="s">
        <v>6122</v>
      </c>
      <c r="F107" s="16" t="s">
        <v>31</v>
      </c>
      <c r="G107" s="13" t="s">
        <v>6123</v>
      </c>
      <c r="H107" s="16" t="s">
        <v>861</v>
      </c>
      <c r="I107" s="16" t="s">
        <v>28</v>
      </c>
      <c r="J107" s="13">
        <v>43248</v>
      </c>
      <c r="K107" s="48">
        <v>43261</v>
      </c>
      <c r="L107" s="40">
        <f t="shared" si="2"/>
        <v>13</v>
      </c>
      <c r="M107" s="40" t="s">
        <v>2255</v>
      </c>
      <c r="N107" s="41" t="s">
        <v>29</v>
      </c>
      <c r="O107" s="22"/>
      <c r="P107" s="40">
        <f t="shared" si="3"/>
        <v>-43248</v>
      </c>
      <c r="Q107" s="13"/>
      <c r="R107" s="16"/>
      <c r="S107" s="13"/>
      <c r="T107" s="172"/>
    </row>
    <row r="108" spans="1:20" ht="33.75" x14ac:dyDescent="0.2">
      <c r="A108" s="16">
        <v>106</v>
      </c>
      <c r="B108" s="16">
        <v>43248</v>
      </c>
      <c r="C108" s="22" t="s">
        <v>4768</v>
      </c>
      <c r="D108" s="16" t="s">
        <v>30</v>
      </c>
      <c r="E108" s="13" t="s">
        <v>6124</v>
      </c>
      <c r="F108" s="16" t="s">
        <v>31</v>
      </c>
      <c r="G108" s="13" t="s">
        <v>6125</v>
      </c>
      <c r="H108" s="16" t="s">
        <v>861</v>
      </c>
      <c r="I108" s="16" t="s">
        <v>28</v>
      </c>
      <c r="J108" s="13">
        <v>43248</v>
      </c>
      <c r="K108" s="48">
        <v>43261</v>
      </c>
      <c r="L108" s="40">
        <f t="shared" si="2"/>
        <v>13</v>
      </c>
      <c r="M108" s="40" t="s">
        <v>1928</v>
      </c>
      <c r="N108" s="41" t="s">
        <v>29</v>
      </c>
      <c r="O108" s="22"/>
      <c r="P108" s="40">
        <f t="shared" si="3"/>
        <v>-43248</v>
      </c>
      <c r="Q108" s="13"/>
      <c r="R108" s="16"/>
      <c r="S108" s="13"/>
      <c r="T108" s="172"/>
    </row>
    <row r="109" spans="1:20" ht="33.75" x14ac:dyDescent="0.2">
      <c r="A109" s="16">
        <v>107</v>
      </c>
      <c r="B109" s="16">
        <v>43248</v>
      </c>
      <c r="C109" s="22" t="s">
        <v>4768</v>
      </c>
      <c r="D109" s="16" t="s">
        <v>30</v>
      </c>
      <c r="E109" s="13" t="s">
        <v>1953</v>
      </c>
      <c r="F109" s="16" t="s">
        <v>27</v>
      </c>
      <c r="G109" s="13" t="s">
        <v>6126</v>
      </c>
      <c r="H109" s="16" t="s">
        <v>861</v>
      </c>
      <c r="I109" s="16" t="s">
        <v>28</v>
      </c>
      <c r="J109" s="13">
        <v>43248</v>
      </c>
      <c r="K109" s="48">
        <v>43261</v>
      </c>
      <c r="L109" s="40">
        <f t="shared" si="2"/>
        <v>13</v>
      </c>
      <c r="M109" s="40" t="s">
        <v>1928</v>
      </c>
      <c r="N109" s="41" t="s">
        <v>29</v>
      </c>
      <c r="O109" s="22"/>
      <c r="P109" s="40">
        <f t="shared" si="3"/>
        <v>-43248</v>
      </c>
      <c r="Q109" s="13"/>
      <c r="R109" s="16"/>
      <c r="S109" s="13"/>
      <c r="T109" s="172"/>
    </row>
    <row r="110" spans="1:20" ht="67.5" x14ac:dyDescent="0.2">
      <c r="A110" s="16">
        <v>108</v>
      </c>
      <c r="B110" s="16">
        <v>43248</v>
      </c>
      <c r="C110" s="22" t="s">
        <v>4768</v>
      </c>
      <c r="D110" s="16" t="s">
        <v>20</v>
      </c>
      <c r="E110" s="13" t="s">
        <v>3025</v>
      </c>
      <c r="F110" s="16" t="s">
        <v>65</v>
      </c>
      <c r="G110" s="13" t="s">
        <v>6127</v>
      </c>
      <c r="H110" s="16" t="s">
        <v>6128</v>
      </c>
      <c r="I110" s="16" t="s">
        <v>28</v>
      </c>
      <c r="J110" s="13">
        <v>43248</v>
      </c>
      <c r="K110" s="48">
        <v>43264</v>
      </c>
      <c r="L110" s="40">
        <f t="shared" si="2"/>
        <v>16</v>
      </c>
      <c r="M110" s="40" t="s">
        <v>72</v>
      </c>
      <c r="N110" s="41" t="s">
        <v>32</v>
      </c>
      <c r="O110" s="22">
        <v>43270</v>
      </c>
      <c r="P110" s="40">
        <f t="shared" si="3"/>
        <v>22</v>
      </c>
      <c r="Q110" s="13" t="s">
        <v>6129</v>
      </c>
      <c r="R110" s="16" t="s">
        <v>6114</v>
      </c>
      <c r="S110" s="13"/>
      <c r="T110" s="172"/>
    </row>
    <row r="111" spans="1:20" ht="33.75" x14ac:dyDescent="0.2">
      <c r="A111" s="16">
        <v>109</v>
      </c>
      <c r="B111" s="16">
        <v>43249</v>
      </c>
      <c r="C111" s="22" t="s">
        <v>4768</v>
      </c>
      <c r="D111" s="16" t="s">
        <v>20</v>
      </c>
      <c r="E111" s="13" t="s">
        <v>6130</v>
      </c>
      <c r="F111" s="16" t="s">
        <v>31</v>
      </c>
      <c r="G111" s="13" t="s">
        <v>6131</v>
      </c>
      <c r="H111" s="16" t="s">
        <v>6109</v>
      </c>
      <c r="I111" s="16" t="s">
        <v>28</v>
      </c>
      <c r="J111" s="13">
        <v>43249</v>
      </c>
      <c r="K111" s="48">
        <v>43257</v>
      </c>
      <c r="L111" s="40">
        <f t="shared" si="2"/>
        <v>8</v>
      </c>
      <c r="M111" s="40" t="s">
        <v>1928</v>
      </c>
      <c r="N111" s="41" t="s">
        <v>29</v>
      </c>
      <c r="O111" s="22"/>
      <c r="P111" s="40">
        <f t="shared" si="3"/>
        <v>-43249</v>
      </c>
      <c r="Q111" s="13"/>
      <c r="R111" s="16"/>
      <c r="S111" s="13"/>
      <c r="T111" s="172"/>
    </row>
    <row r="112" spans="1:20" ht="56.25" x14ac:dyDescent="0.2">
      <c r="A112" s="16">
        <v>110</v>
      </c>
      <c r="B112" s="16">
        <v>43249</v>
      </c>
      <c r="C112" s="22" t="s">
        <v>4768</v>
      </c>
      <c r="D112" s="16" t="s">
        <v>20</v>
      </c>
      <c r="E112" s="13" t="s">
        <v>6132</v>
      </c>
      <c r="F112" s="16" t="s">
        <v>34</v>
      </c>
      <c r="G112" s="13" t="s">
        <v>6133</v>
      </c>
      <c r="H112" s="16" t="s">
        <v>6134</v>
      </c>
      <c r="I112" s="16" t="s">
        <v>28</v>
      </c>
      <c r="J112" s="13">
        <v>43249</v>
      </c>
      <c r="K112" s="48">
        <v>43264</v>
      </c>
      <c r="L112" s="40">
        <f t="shared" si="2"/>
        <v>15</v>
      </c>
      <c r="M112" s="40" t="s">
        <v>1928</v>
      </c>
      <c r="N112" s="41" t="s">
        <v>32</v>
      </c>
      <c r="O112" s="22">
        <v>43271</v>
      </c>
      <c r="P112" s="40">
        <f t="shared" si="3"/>
        <v>22</v>
      </c>
      <c r="Q112" s="13" t="s">
        <v>6135</v>
      </c>
      <c r="R112" s="16" t="s">
        <v>6114</v>
      </c>
      <c r="S112" s="13"/>
      <c r="T112" s="172"/>
    </row>
    <row r="113" spans="1:20" ht="67.5" x14ac:dyDescent="0.2">
      <c r="A113" s="16">
        <v>111</v>
      </c>
      <c r="B113" s="16">
        <v>43250</v>
      </c>
      <c r="C113" s="22" t="s">
        <v>4768</v>
      </c>
      <c r="D113" s="16" t="s">
        <v>35</v>
      </c>
      <c r="E113" s="13" t="s">
        <v>6136</v>
      </c>
      <c r="F113" s="16" t="s">
        <v>34</v>
      </c>
      <c r="G113" s="13" t="s">
        <v>6137</v>
      </c>
      <c r="H113" s="16" t="s">
        <v>6138</v>
      </c>
      <c r="I113" s="16" t="s">
        <v>28</v>
      </c>
      <c r="J113" s="13">
        <v>43250</v>
      </c>
      <c r="K113" s="48">
        <v>43273</v>
      </c>
      <c r="L113" s="40">
        <f t="shared" si="2"/>
        <v>23</v>
      </c>
      <c r="M113" s="40" t="s">
        <v>1928</v>
      </c>
      <c r="N113" s="41" t="s">
        <v>32</v>
      </c>
      <c r="O113" s="22">
        <v>43280</v>
      </c>
      <c r="P113" s="40">
        <f t="shared" si="3"/>
        <v>30</v>
      </c>
      <c r="Q113" s="13" t="s">
        <v>6139</v>
      </c>
      <c r="R113" s="16" t="s">
        <v>6114</v>
      </c>
      <c r="S113" s="13"/>
      <c r="T113" s="172"/>
    </row>
    <row r="114" spans="1:20" ht="33.75" x14ac:dyDescent="0.2">
      <c r="A114" s="16">
        <v>112</v>
      </c>
      <c r="B114" s="16">
        <v>43251</v>
      </c>
      <c r="C114" s="22" t="s">
        <v>4768</v>
      </c>
      <c r="D114" s="16" t="s">
        <v>20</v>
      </c>
      <c r="E114" s="13" t="s">
        <v>6140</v>
      </c>
      <c r="F114" s="16" t="s">
        <v>34</v>
      </c>
      <c r="G114" s="13" t="s">
        <v>6141</v>
      </c>
      <c r="H114" s="16" t="s">
        <v>861</v>
      </c>
      <c r="I114" s="16" t="s">
        <v>28</v>
      </c>
      <c r="J114" s="13">
        <v>43251</v>
      </c>
      <c r="K114" s="48">
        <v>43266</v>
      </c>
      <c r="L114" s="40">
        <f t="shared" si="2"/>
        <v>15</v>
      </c>
      <c r="M114" s="40" t="s">
        <v>1928</v>
      </c>
      <c r="N114" s="41" t="s">
        <v>32</v>
      </c>
      <c r="O114" s="22">
        <v>43270</v>
      </c>
      <c r="P114" s="40">
        <f t="shared" si="3"/>
        <v>19</v>
      </c>
      <c r="Q114" s="13" t="s">
        <v>6142</v>
      </c>
      <c r="R114" s="16" t="s">
        <v>6114</v>
      </c>
      <c r="S114" s="13"/>
      <c r="T114" s="172"/>
    </row>
  </sheetData>
  <mergeCells count="2">
    <mergeCell ref="A1:B1"/>
    <mergeCell ref="C1:R1"/>
  </mergeCells>
  <conditionalFormatting sqref="AA4">
    <cfRule type="cellIs" dxfId="54" priority="105" stopIfTrue="1" operator="equal">
      <formula>$AH$5</formula>
    </cfRule>
  </conditionalFormatting>
  <conditionalFormatting sqref="P3:P114">
    <cfRule type="cellIs" dxfId="53" priority="7" stopIfTrue="1" operator="greaterThan">
      <formula>L3</formula>
    </cfRule>
    <cfRule type="cellIs" dxfId="52" priority="8" stopIfTrue="1" operator="lessThanOrEqual">
      <formula>L3</formula>
    </cfRule>
  </conditionalFormatting>
  <conditionalFormatting sqref="N98:N114">
    <cfRule type="cellIs" dxfId="51" priority="1" operator="equal">
      <formula>$AH$5</formula>
    </cfRule>
    <cfRule type="cellIs" dxfId="50" priority="4" stopIfTrue="1" operator="equal">
      <formula>$AH$6</formula>
    </cfRule>
    <cfRule type="cellIs" dxfId="49" priority="5" stopIfTrue="1" operator="equal">
      <formula>$AH$3</formula>
    </cfRule>
  </conditionalFormatting>
  <conditionalFormatting sqref="N3:N114">
    <cfRule type="cellIs" dxfId="48" priority="6" operator="equal">
      <formula>$AH$5</formula>
    </cfRule>
    <cfRule type="cellIs" dxfId="47" priority="9" stopIfTrue="1" operator="equal">
      <formula>$AH$6</formula>
    </cfRule>
    <cfRule type="cellIs" dxfId="46" priority="10" stopIfTrue="1" operator="equal">
      <formula>$AH$3</formula>
    </cfRule>
  </conditionalFormatting>
  <dataValidations count="4">
    <dataValidation type="list" allowBlank="1" showInputMessage="1" showErrorMessage="1" sqref="WVQ980145:WVQ980201 JE3:JE58 JE62641:JE62697 TA62641:TA62697 ACW62641:ACW62697 AMS62641:AMS62697 AWO62641:AWO62697 BGK62641:BGK62697 BQG62641:BQG62697 CAC62641:CAC62697 CJY62641:CJY62697 CTU62641:CTU62697 DDQ62641:DDQ62697 DNM62641:DNM62697 DXI62641:DXI62697 EHE62641:EHE62697 ERA62641:ERA62697 FAW62641:FAW62697 FKS62641:FKS62697 FUO62641:FUO62697 GEK62641:GEK62697 GOG62641:GOG62697 GYC62641:GYC62697 HHY62641:HHY62697 HRU62641:HRU62697 IBQ62641:IBQ62697 ILM62641:ILM62697 IVI62641:IVI62697 JFE62641:JFE62697 JPA62641:JPA62697 JYW62641:JYW62697 KIS62641:KIS62697 KSO62641:KSO62697 LCK62641:LCK62697 LMG62641:LMG62697 LWC62641:LWC62697 MFY62641:MFY62697 MPU62641:MPU62697 MZQ62641:MZQ62697 NJM62641:NJM62697 NTI62641:NTI62697 ODE62641:ODE62697 ONA62641:ONA62697 OWW62641:OWW62697 PGS62641:PGS62697 PQO62641:PQO62697 QAK62641:QAK62697 QKG62641:QKG62697 QUC62641:QUC62697 RDY62641:RDY62697 RNU62641:RNU62697 RXQ62641:RXQ62697 SHM62641:SHM62697 SRI62641:SRI62697 TBE62641:TBE62697 TLA62641:TLA62697 TUW62641:TUW62697 UES62641:UES62697 UOO62641:UOO62697 UYK62641:UYK62697 VIG62641:VIG62697 VSC62641:VSC62697 WBY62641:WBY62697 WLU62641:WLU62697 WVQ62641:WVQ62697 I128177:I128233 JE128177:JE128233 TA128177:TA128233 ACW128177:ACW128233 AMS128177:AMS128233 AWO128177:AWO128233 BGK128177:BGK128233 BQG128177:BQG128233 CAC128177:CAC128233 CJY128177:CJY128233 CTU128177:CTU128233 DDQ128177:DDQ128233 DNM128177:DNM128233 DXI128177:DXI128233 EHE128177:EHE128233 ERA128177:ERA128233 FAW128177:FAW128233 FKS128177:FKS128233 FUO128177:FUO128233 GEK128177:GEK128233 GOG128177:GOG128233 GYC128177:GYC128233 HHY128177:HHY128233 HRU128177:HRU128233 IBQ128177:IBQ128233 ILM128177:ILM128233 IVI128177:IVI128233 JFE128177:JFE128233 JPA128177:JPA128233 JYW128177:JYW128233 KIS128177:KIS128233 KSO128177:KSO128233 LCK128177:LCK128233 LMG128177:LMG128233 LWC128177:LWC128233 MFY128177:MFY128233 MPU128177:MPU128233 MZQ128177:MZQ128233 NJM128177:NJM128233 NTI128177:NTI128233 ODE128177:ODE128233 ONA128177:ONA128233 OWW128177:OWW128233 PGS128177:PGS128233 PQO128177:PQO128233 QAK128177:QAK128233 QKG128177:QKG128233 QUC128177:QUC128233 RDY128177:RDY128233 RNU128177:RNU128233 RXQ128177:RXQ128233 SHM128177:SHM128233 SRI128177:SRI128233 TBE128177:TBE128233 TLA128177:TLA128233 TUW128177:TUW128233 UES128177:UES128233 UOO128177:UOO128233 UYK128177:UYK128233 VIG128177:VIG128233 VSC128177:VSC128233 WBY128177:WBY128233 WLU128177:WLU128233 WVQ128177:WVQ128233 I193713:I193769 JE193713:JE193769 TA193713:TA193769 ACW193713:ACW193769 AMS193713:AMS193769 AWO193713:AWO193769 BGK193713:BGK193769 BQG193713:BQG193769 CAC193713:CAC193769 CJY193713:CJY193769 CTU193713:CTU193769 DDQ193713:DDQ193769 DNM193713:DNM193769 DXI193713:DXI193769 EHE193713:EHE193769 ERA193713:ERA193769 FAW193713:FAW193769 FKS193713:FKS193769 FUO193713:FUO193769 GEK193713:GEK193769 GOG193713:GOG193769 GYC193713:GYC193769 HHY193713:HHY193769 HRU193713:HRU193769 IBQ193713:IBQ193769 ILM193713:ILM193769 IVI193713:IVI193769 JFE193713:JFE193769 JPA193713:JPA193769 JYW193713:JYW193769 KIS193713:KIS193769 KSO193713:KSO193769 LCK193713:LCK193769 LMG193713:LMG193769 LWC193713:LWC193769 MFY193713:MFY193769 MPU193713:MPU193769 MZQ193713:MZQ193769 NJM193713:NJM193769 NTI193713:NTI193769 ODE193713:ODE193769 ONA193713:ONA193769 OWW193713:OWW193769 PGS193713:PGS193769 PQO193713:PQO193769 QAK193713:QAK193769 QKG193713:QKG193769 QUC193713:QUC193769 RDY193713:RDY193769 RNU193713:RNU193769 RXQ193713:RXQ193769 SHM193713:SHM193769 SRI193713:SRI193769 TBE193713:TBE193769 TLA193713:TLA193769 TUW193713:TUW193769 UES193713:UES193769 UOO193713:UOO193769 UYK193713:UYK193769 VIG193713:VIG193769 VSC193713:VSC193769 WBY193713:WBY193769 WLU193713:WLU193769 WVQ193713:WVQ193769 I259249:I259305 JE259249:JE259305 TA259249:TA259305 ACW259249:ACW259305 AMS259249:AMS259305 AWO259249:AWO259305 BGK259249:BGK259305 BQG259249:BQG259305 CAC259249:CAC259305 CJY259249:CJY259305 CTU259249:CTU259305 DDQ259249:DDQ259305 DNM259249:DNM259305 DXI259249:DXI259305 EHE259249:EHE259305 ERA259249:ERA259305 FAW259249:FAW259305 FKS259249:FKS259305 FUO259249:FUO259305 GEK259249:GEK259305 GOG259249:GOG259305 GYC259249:GYC259305 HHY259249:HHY259305 HRU259249:HRU259305 IBQ259249:IBQ259305 ILM259249:ILM259305 IVI259249:IVI259305 JFE259249:JFE259305 JPA259249:JPA259305 JYW259249:JYW259305 KIS259249:KIS259305 KSO259249:KSO259305 LCK259249:LCK259305 LMG259249:LMG259305 LWC259249:LWC259305 MFY259249:MFY259305 MPU259249:MPU259305 MZQ259249:MZQ259305 NJM259249:NJM259305 NTI259249:NTI259305 ODE259249:ODE259305 ONA259249:ONA259305 OWW259249:OWW259305 PGS259249:PGS259305 PQO259249:PQO259305 QAK259249:QAK259305 QKG259249:QKG259305 QUC259249:QUC259305 RDY259249:RDY259305 RNU259249:RNU259305 RXQ259249:RXQ259305 SHM259249:SHM259305 SRI259249:SRI259305 TBE259249:TBE259305 TLA259249:TLA259305 TUW259249:TUW259305 UES259249:UES259305 UOO259249:UOO259305 UYK259249:UYK259305 VIG259249:VIG259305 VSC259249:VSC259305 WBY259249:WBY259305 WLU259249:WLU259305 WVQ259249:WVQ259305 I324785:I324841 JE324785:JE324841 TA324785:TA324841 ACW324785:ACW324841 AMS324785:AMS324841 AWO324785:AWO324841 BGK324785:BGK324841 BQG324785:BQG324841 CAC324785:CAC324841 CJY324785:CJY324841 CTU324785:CTU324841 DDQ324785:DDQ324841 DNM324785:DNM324841 DXI324785:DXI324841 EHE324785:EHE324841 ERA324785:ERA324841 FAW324785:FAW324841 FKS324785:FKS324841 FUO324785:FUO324841 GEK324785:GEK324841 GOG324785:GOG324841 GYC324785:GYC324841 HHY324785:HHY324841 HRU324785:HRU324841 IBQ324785:IBQ324841 ILM324785:ILM324841 IVI324785:IVI324841 JFE324785:JFE324841 JPA324785:JPA324841 JYW324785:JYW324841 KIS324785:KIS324841 KSO324785:KSO324841 LCK324785:LCK324841 LMG324785:LMG324841 LWC324785:LWC324841 MFY324785:MFY324841 MPU324785:MPU324841 MZQ324785:MZQ324841 NJM324785:NJM324841 NTI324785:NTI324841 ODE324785:ODE324841 ONA324785:ONA324841 OWW324785:OWW324841 PGS324785:PGS324841 PQO324785:PQO324841 QAK324785:QAK324841 QKG324785:QKG324841 QUC324785:QUC324841 RDY324785:RDY324841 RNU324785:RNU324841 RXQ324785:RXQ324841 SHM324785:SHM324841 SRI324785:SRI324841 TBE324785:TBE324841 TLA324785:TLA324841 TUW324785:TUW324841 UES324785:UES324841 UOO324785:UOO324841 UYK324785:UYK324841 VIG324785:VIG324841 VSC324785:VSC324841 WBY324785:WBY324841 WLU324785:WLU324841 WVQ324785:WVQ324841 I390321:I390377 JE390321:JE390377 TA390321:TA390377 ACW390321:ACW390377 AMS390321:AMS390377 AWO390321:AWO390377 BGK390321:BGK390377 BQG390321:BQG390377 CAC390321:CAC390377 CJY390321:CJY390377 CTU390321:CTU390377 DDQ390321:DDQ390377 DNM390321:DNM390377 DXI390321:DXI390377 EHE390321:EHE390377 ERA390321:ERA390377 FAW390321:FAW390377 FKS390321:FKS390377 FUO390321:FUO390377 GEK390321:GEK390377 GOG390321:GOG390377 GYC390321:GYC390377 HHY390321:HHY390377 HRU390321:HRU390377 IBQ390321:IBQ390377 ILM390321:ILM390377 IVI390321:IVI390377 JFE390321:JFE390377 JPA390321:JPA390377 JYW390321:JYW390377 KIS390321:KIS390377 KSO390321:KSO390377 LCK390321:LCK390377 LMG390321:LMG390377 LWC390321:LWC390377 MFY390321:MFY390377 MPU390321:MPU390377 MZQ390321:MZQ390377 NJM390321:NJM390377 NTI390321:NTI390377 ODE390321:ODE390377 ONA390321:ONA390377 OWW390321:OWW390377 PGS390321:PGS390377 PQO390321:PQO390377 QAK390321:QAK390377 QKG390321:QKG390377 QUC390321:QUC390377 RDY390321:RDY390377 RNU390321:RNU390377 RXQ390321:RXQ390377 SHM390321:SHM390377 SRI390321:SRI390377 TBE390321:TBE390377 TLA390321:TLA390377 TUW390321:TUW390377 UES390321:UES390377 UOO390321:UOO390377 UYK390321:UYK390377 VIG390321:VIG390377 VSC390321:VSC390377 WBY390321:WBY390377 WLU390321:WLU390377 WVQ390321:WVQ390377 I455857:I455913 JE455857:JE455913 TA455857:TA455913 ACW455857:ACW455913 AMS455857:AMS455913 AWO455857:AWO455913 BGK455857:BGK455913 BQG455857:BQG455913 CAC455857:CAC455913 CJY455857:CJY455913 CTU455857:CTU455913 DDQ455857:DDQ455913 DNM455857:DNM455913 DXI455857:DXI455913 EHE455857:EHE455913 ERA455857:ERA455913 FAW455857:FAW455913 FKS455857:FKS455913 FUO455857:FUO455913 GEK455857:GEK455913 GOG455857:GOG455913 GYC455857:GYC455913 HHY455857:HHY455913 HRU455857:HRU455913 IBQ455857:IBQ455913 ILM455857:ILM455913 IVI455857:IVI455913 JFE455857:JFE455913 JPA455857:JPA455913 JYW455857:JYW455913 KIS455857:KIS455913 KSO455857:KSO455913 LCK455857:LCK455913 LMG455857:LMG455913 LWC455857:LWC455913 MFY455857:MFY455913 MPU455857:MPU455913 MZQ455857:MZQ455913 NJM455857:NJM455913 NTI455857:NTI455913 ODE455857:ODE455913 ONA455857:ONA455913 OWW455857:OWW455913 PGS455857:PGS455913 PQO455857:PQO455913 QAK455857:QAK455913 QKG455857:QKG455913 QUC455857:QUC455913 RDY455857:RDY455913 RNU455857:RNU455913 RXQ455857:RXQ455913 SHM455857:SHM455913 SRI455857:SRI455913 TBE455857:TBE455913 TLA455857:TLA455913 TUW455857:TUW455913 UES455857:UES455913 UOO455857:UOO455913 UYK455857:UYK455913 VIG455857:VIG455913 VSC455857:VSC455913 WBY455857:WBY455913 WLU455857:WLU455913 WVQ455857:WVQ455913 I521393:I521449 JE521393:JE521449 TA521393:TA521449 ACW521393:ACW521449 AMS521393:AMS521449 AWO521393:AWO521449 BGK521393:BGK521449 BQG521393:BQG521449 CAC521393:CAC521449 CJY521393:CJY521449 CTU521393:CTU521449 DDQ521393:DDQ521449 DNM521393:DNM521449 DXI521393:DXI521449 EHE521393:EHE521449 ERA521393:ERA521449 FAW521393:FAW521449 FKS521393:FKS521449 FUO521393:FUO521449 GEK521393:GEK521449 GOG521393:GOG521449 GYC521393:GYC521449 HHY521393:HHY521449 HRU521393:HRU521449 IBQ521393:IBQ521449 ILM521393:ILM521449 IVI521393:IVI521449 JFE521393:JFE521449 JPA521393:JPA521449 JYW521393:JYW521449 KIS521393:KIS521449 KSO521393:KSO521449 LCK521393:LCK521449 LMG521393:LMG521449 LWC521393:LWC521449 MFY521393:MFY521449 MPU521393:MPU521449 MZQ521393:MZQ521449 NJM521393:NJM521449 NTI521393:NTI521449 ODE521393:ODE521449 ONA521393:ONA521449 OWW521393:OWW521449 PGS521393:PGS521449 PQO521393:PQO521449 QAK521393:QAK521449 QKG521393:QKG521449 QUC521393:QUC521449 RDY521393:RDY521449 RNU521393:RNU521449 RXQ521393:RXQ521449 SHM521393:SHM521449 SRI521393:SRI521449 TBE521393:TBE521449 TLA521393:TLA521449 TUW521393:TUW521449 UES521393:UES521449 UOO521393:UOO521449 UYK521393:UYK521449 VIG521393:VIG521449 VSC521393:VSC521449 WBY521393:WBY521449 WLU521393:WLU521449 WVQ521393:WVQ521449 I586929:I586985 JE586929:JE586985 TA586929:TA586985 ACW586929:ACW586985 AMS586929:AMS586985 AWO586929:AWO586985 BGK586929:BGK586985 BQG586929:BQG586985 CAC586929:CAC586985 CJY586929:CJY586985 CTU586929:CTU586985 DDQ586929:DDQ586985 DNM586929:DNM586985 DXI586929:DXI586985 EHE586929:EHE586985 ERA586929:ERA586985 FAW586929:FAW586985 FKS586929:FKS586985 FUO586929:FUO586985 GEK586929:GEK586985 GOG586929:GOG586985 GYC586929:GYC586985 HHY586929:HHY586985 HRU586929:HRU586985 IBQ586929:IBQ586985 ILM586929:ILM586985 IVI586929:IVI586985 JFE586929:JFE586985 JPA586929:JPA586985 JYW586929:JYW586985 KIS586929:KIS586985 KSO586929:KSO586985 LCK586929:LCK586985 LMG586929:LMG586985 LWC586929:LWC586985 MFY586929:MFY586985 MPU586929:MPU586985 MZQ586929:MZQ586985 NJM586929:NJM586985 NTI586929:NTI586985 ODE586929:ODE586985 ONA586929:ONA586985 OWW586929:OWW586985 PGS586929:PGS586985 PQO586929:PQO586985 QAK586929:QAK586985 QKG586929:QKG586985 QUC586929:QUC586985 RDY586929:RDY586985 RNU586929:RNU586985 RXQ586929:RXQ586985 SHM586929:SHM586985 SRI586929:SRI586985 TBE586929:TBE586985 TLA586929:TLA586985 TUW586929:TUW586985 UES586929:UES586985 UOO586929:UOO586985 UYK586929:UYK586985 VIG586929:VIG586985 VSC586929:VSC586985 WBY586929:WBY586985 WLU586929:WLU586985 WVQ586929:WVQ586985 I652465:I652521 JE652465:JE652521 TA652465:TA652521 ACW652465:ACW652521 AMS652465:AMS652521 AWO652465:AWO652521 BGK652465:BGK652521 BQG652465:BQG652521 CAC652465:CAC652521 CJY652465:CJY652521 CTU652465:CTU652521 DDQ652465:DDQ652521 DNM652465:DNM652521 DXI652465:DXI652521 EHE652465:EHE652521 ERA652465:ERA652521 FAW652465:FAW652521 FKS652465:FKS652521 FUO652465:FUO652521 GEK652465:GEK652521 GOG652465:GOG652521 GYC652465:GYC652521 HHY652465:HHY652521 HRU652465:HRU652521 IBQ652465:IBQ652521 ILM652465:ILM652521 IVI652465:IVI652521 JFE652465:JFE652521 JPA652465:JPA652521 JYW652465:JYW652521 KIS652465:KIS652521 KSO652465:KSO652521 LCK652465:LCK652521 LMG652465:LMG652521 LWC652465:LWC652521 MFY652465:MFY652521 MPU652465:MPU652521 MZQ652465:MZQ652521 NJM652465:NJM652521 NTI652465:NTI652521 ODE652465:ODE652521 ONA652465:ONA652521 OWW652465:OWW652521 PGS652465:PGS652521 PQO652465:PQO652521 QAK652465:QAK652521 QKG652465:QKG652521 QUC652465:QUC652521 RDY652465:RDY652521 RNU652465:RNU652521 RXQ652465:RXQ652521 SHM652465:SHM652521 SRI652465:SRI652521 TBE652465:TBE652521 TLA652465:TLA652521 TUW652465:TUW652521 UES652465:UES652521 UOO652465:UOO652521 UYK652465:UYK652521 VIG652465:VIG652521 VSC652465:VSC652521 WBY652465:WBY652521 WLU652465:WLU652521 WVQ652465:WVQ652521 I718001:I718057 JE718001:JE718057 TA718001:TA718057 ACW718001:ACW718057 AMS718001:AMS718057 AWO718001:AWO718057 BGK718001:BGK718057 BQG718001:BQG718057 CAC718001:CAC718057 CJY718001:CJY718057 CTU718001:CTU718057 DDQ718001:DDQ718057 DNM718001:DNM718057 DXI718001:DXI718057 EHE718001:EHE718057 ERA718001:ERA718057 FAW718001:FAW718057 FKS718001:FKS718057 FUO718001:FUO718057 GEK718001:GEK718057 GOG718001:GOG718057 GYC718001:GYC718057 HHY718001:HHY718057 HRU718001:HRU718057 IBQ718001:IBQ718057 ILM718001:ILM718057 IVI718001:IVI718057 JFE718001:JFE718057 JPA718001:JPA718057 JYW718001:JYW718057 KIS718001:KIS718057 KSO718001:KSO718057 LCK718001:LCK718057 LMG718001:LMG718057 LWC718001:LWC718057 MFY718001:MFY718057 MPU718001:MPU718057 MZQ718001:MZQ718057 NJM718001:NJM718057 NTI718001:NTI718057 ODE718001:ODE718057 ONA718001:ONA718057 OWW718001:OWW718057 PGS718001:PGS718057 PQO718001:PQO718057 QAK718001:QAK718057 QKG718001:QKG718057 QUC718001:QUC718057 RDY718001:RDY718057 RNU718001:RNU718057 RXQ718001:RXQ718057 SHM718001:SHM718057 SRI718001:SRI718057 TBE718001:TBE718057 TLA718001:TLA718057 TUW718001:TUW718057 UES718001:UES718057 UOO718001:UOO718057 UYK718001:UYK718057 VIG718001:VIG718057 VSC718001:VSC718057 WBY718001:WBY718057 WLU718001:WLU718057 WVQ718001:WVQ718057 I783537:I783593 JE783537:JE783593 TA783537:TA783593 ACW783537:ACW783593 AMS783537:AMS783593 AWO783537:AWO783593 BGK783537:BGK783593 BQG783537:BQG783593 CAC783537:CAC783593 CJY783537:CJY783593 CTU783537:CTU783593 DDQ783537:DDQ783593 DNM783537:DNM783593 DXI783537:DXI783593 EHE783537:EHE783593 ERA783537:ERA783593 FAW783537:FAW783593 FKS783537:FKS783593 FUO783537:FUO783593 GEK783537:GEK783593 GOG783537:GOG783593 GYC783537:GYC783593 HHY783537:HHY783593 HRU783537:HRU783593 IBQ783537:IBQ783593 ILM783537:ILM783593 IVI783537:IVI783593 JFE783537:JFE783593 JPA783537:JPA783593 JYW783537:JYW783593 KIS783537:KIS783593 KSO783537:KSO783593 LCK783537:LCK783593 LMG783537:LMG783593 LWC783537:LWC783593 MFY783537:MFY783593 MPU783537:MPU783593 MZQ783537:MZQ783593 NJM783537:NJM783593 NTI783537:NTI783593 ODE783537:ODE783593 ONA783537:ONA783593 OWW783537:OWW783593 PGS783537:PGS783593 PQO783537:PQO783593 QAK783537:QAK783593 QKG783537:QKG783593 QUC783537:QUC783593 RDY783537:RDY783593 RNU783537:RNU783593 RXQ783537:RXQ783593 SHM783537:SHM783593 SRI783537:SRI783593 TBE783537:TBE783593 TLA783537:TLA783593 TUW783537:TUW783593 UES783537:UES783593 UOO783537:UOO783593 UYK783537:UYK783593 VIG783537:VIG783593 VSC783537:VSC783593 WBY783537:WBY783593 WLU783537:WLU783593 WVQ783537:WVQ783593 I849073:I849129 JE849073:JE849129 TA849073:TA849129 ACW849073:ACW849129 AMS849073:AMS849129 AWO849073:AWO849129 BGK849073:BGK849129 BQG849073:BQG849129 CAC849073:CAC849129 CJY849073:CJY849129 CTU849073:CTU849129 DDQ849073:DDQ849129 DNM849073:DNM849129 DXI849073:DXI849129 EHE849073:EHE849129 ERA849073:ERA849129 FAW849073:FAW849129 FKS849073:FKS849129 FUO849073:FUO849129 GEK849073:GEK849129 GOG849073:GOG849129 GYC849073:GYC849129 HHY849073:HHY849129 HRU849073:HRU849129 IBQ849073:IBQ849129 ILM849073:ILM849129 IVI849073:IVI849129 JFE849073:JFE849129 JPA849073:JPA849129 JYW849073:JYW849129 KIS849073:KIS849129 KSO849073:KSO849129 LCK849073:LCK849129 LMG849073:LMG849129 LWC849073:LWC849129 MFY849073:MFY849129 MPU849073:MPU849129 MZQ849073:MZQ849129 NJM849073:NJM849129 NTI849073:NTI849129 ODE849073:ODE849129 ONA849073:ONA849129 OWW849073:OWW849129 PGS849073:PGS849129 PQO849073:PQO849129 QAK849073:QAK849129 QKG849073:QKG849129 QUC849073:QUC849129 RDY849073:RDY849129 RNU849073:RNU849129 RXQ849073:RXQ849129 SHM849073:SHM849129 SRI849073:SRI849129 TBE849073:TBE849129 TLA849073:TLA849129 TUW849073:TUW849129 UES849073:UES849129 UOO849073:UOO849129 UYK849073:UYK849129 VIG849073:VIG849129 VSC849073:VSC849129 WBY849073:WBY849129 WLU849073:WLU849129 WVQ849073:WVQ849129 I914609:I914665 JE914609:JE914665 TA914609:TA914665 ACW914609:ACW914665 AMS914609:AMS914665 AWO914609:AWO914665 BGK914609:BGK914665 BQG914609:BQG914665 CAC914609:CAC914665 CJY914609:CJY914665 CTU914609:CTU914665 DDQ914609:DDQ914665 DNM914609:DNM914665 DXI914609:DXI914665 EHE914609:EHE914665 ERA914609:ERA914665 FAW914609:FAW914665 FKS914609:FKS914665 FUO914609:FUO914665 GEK914609:GEK914665 GOG914609:GOG914665 GYC914609:GYC914665 HHY914609:HHY914665 HRU914609:HRU914665 IBQ914609:IBQ914665 ILM914609:ILM914665 IVI914609:IVI914665 JFE914609:JFE914665 JPA914609:JPA914665 JYW914609:JYW914665 KIS914609:KIS914665 KSO914609:KSO914665 LCK914609:LCK914665 LMG914609:LMG914665 LWC914609:LWC914665 MFY914609:MFY914665 MPU914609:MPU914665 MZQ914609:MZQ914665 NJM914609:NJM914665 NTI914609:NTI914665 ODE914609:ODE914665 ONA914609:ONA914665 OWW914609:OWW914665 PGS914609:PGS914665 PQO914609:PQO914665 QAK914609:QAK914665 QKG914609:QKG914665 QUC914609:QUC914665 RDY914609:RDY914665 RNU914609:RNU914665 RXQ914609:RXQ914665 SHM914609:SHM914665 SRI914609:SRI914665 TBE914609:TBE914665 TLA914609:TLA914665 TUW914609:TUW914665 UES914609:UES914665 UOO914609:UOO914665 UYK914609:UYK914665 VIG914609:VIG914665 VSC914609:VSC914665 WBY914609:WBY914665 WLU914609:WLU914665 WVQ914609:WVQ914665 I980145:I980201 JE980145:JE980201 TA980145:TA980201 ACW980145:ACW980201 AMS980145:AMS980201 AWO980145:AWO980201 BGK980145:BGK980201 BQG980145:BQG980201 CAC980145:CAC980201 CJY980145:CJY980201 CTU980145:CTU980201 DDQ980145:DDQ980201 DNM980145:DNM980201 DXI980145:DXI980201 EHE980145:EHE980201 ERA980145:ERA980201 FAW980145:FAW980201 FKS980145:FKS980201 FUO980145:FUO980201 GEK980145:GEK980201 GOG980145:GOG980201 GYC980145:GYC980201 HHY980145:HHY980201 HRU980145:HRU980201 IBQ980145:IBQ980201 ILM980145:ILM980201 IVI980145:IVI980201 JFE980145:JFE980201 JPA980145:JPA980201 JYW980145:JYW980201 KIS980145:KIS980201 KSO980145:KSO980201 LCK980145:LCK980201 LMG980145:LMG980201 LWC980145:LWC980201 MFY980145:MFY980201 MPU980145:MPU980201 MZQ980145:MZQ980201 NJM980145:NJM980201 NTI980145:NTI980201 ODE980145:ODE980201 ONA980145:ONA980201 OWW980145:OWW980201 PGS980145:PGS980201 PQO980145:PQO980201 QAK980145:QAK980201 QKG980145:QKG980201 QUC980145:QUC980201 RDY980145:RDY980201 RNU980145:RNU980201 RXQ980145:RXQ980201 SHM980145:SHM980201 SRI980145:SRI980201 TBE980145:TBE980201 TLA980145:TLA980201 TUW980145:TUW980201 UES980145:UES980201 UOO980145:UOO980201 UYK980145:UYK980201 VIG980145:VIG980201 VSC980145:VSC980201 WBY980145:WBY980201 WLU980145:WLU980201 WVQ3:WVQ58 I62641:I62697 WLU3:WLU58 WBY3:WBY58 VSC3:VSC58 VIG3:VIG58 UYK3:UYK58 UOO3:UOO58 UES3:UES58 TUW3:TUW58 TLA3:TLA58 TBE3:TBE58 SRI3:SRI58 SHM3:SHM58 RXQ3:RXQ58 RNU3:RNU58 RDY3:RDY58 QUC3:QUC58 QKG3:QKG58 QAK3:QAK58 PQO3:PQO58 PGS3:PGS58 OWW3:OWW58 ONA3:ONA58 ODE3:ODE58 NTI3:NTI58 NJM3:NJM58 MZQ3:MZQ58 MPU3:MPU58 MFY3:MFY58 LWC3:LWC58 LMG3:LMG58 LCK3:LCK58 KSO3:KSO58 KIS3:KIS58 JYW3:JYW58 JPA3:JPA58 JFE3:JFE58 IVI3:IVI58 ILM3:ILM58 IBQ3:IBQ58 HRU3:HRU58 HHY3:HHY58 GYC3:GYC58 GOG3:GOG58 GEK3:GEK58 FUO3:FUO58 FKS3:FKS58 FAW3:FAW58 ERA3:ERA58 EHE3:EHE58 DXI3:DXI58 DNM3:DNM58 DDQ3:DDQ58 CTU3:CTU58 CJY3:CJY58 CAC3:CAC58 BQG3:BQG58 BGK3:BGK58 AWO3:AWO58 AMS3:AMS58 ACW3:ACW58 TA3:TA58 I3:I58">
      <formula1>$AI$3:$AI$13</formula1>
    </dataValidation>
    <dataValidation type="list" allowBlank="1" showInputMessage="1" showErrorMessage="1" sqref="WVN980145:WVN980201 JB3:JB58 WVN3:WVN58 WLR980145:WLR980201 WBV980145:WBV980201 VRZ980145:VRZ980201 VID980145:VID980201 UYH980145:UYH980201 UOL980145:UOL980201 UEP980145:UEP980201 TUT980145:TUT980201 TKX980145:TKX980201 TBB980145:TBB980201 SRF980145:SRF980201 SHJ980145:SHJ980201 RXN980145:RXN980201 RNR980145:RNR980201 RDV980145:RDV980201 QTZ980145:QTZ980201 QKD980145:QKD980201 QAH980145:QAH980201 PQL980145:PQL980201 PGP980145:PGP980201 OWT980145:OWT980201 OMX980145:OMX980201 ODB980145:ODB980201 NTF980145:NTF980201 NJJ980145:NJJ980201 MZN980145:MZN980201 MPR980145:MPR980201 MFV980145:MFV980201 LVZ980145:LVZ980201 LMD980145:LMD980201 LCH980145:LCH980201 KSL980145:KSL980201 KIP980145:KIP980201 JYT980145:JYT980201 JOX980145:JOX980201 JFB980145:JFB980201 IVF980145:IVF980201 ILJ980145:ILJ980201 IBN980145:IBN980201 HRR980145:HRR980201 HHV980145:HHV980201 GXZ980145:GXZ980201 GOD980145:GOD980201 GEH980145:GEH980201 FUL980145:FUL980201 FKP980145:FKP980201 FAT980145:FAT980201 EQX980145:EQX980201 EHB980145:EHB980201 DXF980145:DXF980201 DNJ980145:DNJ980201 DDN980145:DDN980201 CTR980145:CTR980201 CJV980145:CJV980201 BZZ980145:BZZ980201 BQD980145:BQD980201 BGH980145:BGH980201 AWL980145:AWL980201 AMP980145:AMP980201 ACT980145:ACT980201 SX980145:SX980201 JB980145:JB980201 F980145:F980201 WVN914609:WVN914665 WLR914609:WLR914665 WBV914609:WBV914665 VRZ914609:VRZ914665 VID914609:VID914665 UYH914609:UYH914665 UOL914609:UOL914665 UEP914609:UEP914665 TUT914609:TUT914665 TKX914609:TKX914665 TBB914609:TBB914665 SRF914609:SRF914665 SHJ914609:SHJ914665 RXN914609:RXN914665 RNR914609:RNR914665 RDV914609:RDV914665 QTZ914609:QTZ914665 QKD914609:QKD914665 QAH914609:QAH914665 PQL914609:PQL914665 PGP914609:PGP914665 OWT914609:OWT914665 OMX914609:OMX914665 ODB914609:ODB914665 NTF914609:NTF914665 NJJ914609:NJJ914665 MZN914609:MZN914665 MPR914609:MPR914665 MFV914609:MFV914665 LVZ914609:LVZ914665 LMD914609:LMD914665 LCH914609:LCH914665 KSL914609:KSL914665 KIP914609:KIP914665 JYT914609:JYT914665 JOX914609:JOX914665 JFB914609:JFB914665 IVF914609:IVF914665 ILJ914609:ILJ914665 IBN914609:IBN914665 HRR914609:HRR914665 HHV914609:HHV914665 GXZ914609:GXZ914665 GOD914609:GOD914665 GEH914609:GEH914665 FUL914609:FUL914665 FKP914609:FKP914665 FAT914609:FAT914665 EQX914609:EQX914665 EHB914609:EHB914665 DXF914609:DXF914665 DNJ914609:DNJ914665 DDN914609:DDN914665 CTR914609:CTR914665 CJV914609:CJV914665 BZZ914609:BZZ914665 BQD914609:BQD914665 BGH914609:BGH914665 AWL914609:AWL914665 AMP914609:AMP914665 ACT914609:ACT914665 SX914609:SX914665 JB914609:JB914665 F914609:F914665 WVN849073:WVN849129 WLR849073:WLR849129 WBV849073:WBV849129 VRZ849073:VRZ849129 VID849073:VID849129 UYH849073:UYH849129 UOL849073:UOL849129 UEP849073:UEP849129 TUT849073:TUT849129 TKX849073:TKX849129 TBB849073:TBB849129 SRF849073:SRF849129 SHJ849073:SHJ849129 RXN849073:RXN849129 RNR849073:RNR849129 RDV849073:RDV849129 QTZ849073:QTZ849129 QKD849073:QKD849129 QAH849073:QAH849129 PQL849073:PQL849129 PGP849073:PGP849129 OWT849073:OWT849129 OMX849073:OMX849129 ODB849073:ODB849129 NTF849073:NTF849129 NJJ849073:NJJ849129 MZN849073:MZN849129 MPR849073:MPR849129 MFV849073:MFV849129 LVZ849073:LVZ849129 LMD849073:LMD849129 LCH849073:LCH849129 KSL849073:KSL849129 KIP849073:KIP849129 JYT849073:JYT849129 JOX849073:JOX849129 JFB849073:JFB849129 IVF849073:IVF849129 ILJ849073:ILJ849129 IBN849073:IBN849129 HRR849073:HRR849129 HHV849073:HHV849129 GXZ849073:GXZ849129 GOD849073:GOD849129 GEH849073:GEH849129 FUL849073:FUL849129 FKP849073:FKP849129 FAT849073:FAT849129 EQX849073:EQX849129 EHB849073:EHB849129 DXF849073:DXF849129 DNJ849073:DNJ849129 DDN849073:DDN849129 CTR849073:CTR849129 CJV849073:CJV849129 BZZ849073:BZZ849129 BQD849073:BQD849129 BGH849073:BGH849129 AWL849073:AWL849129 AMP849073:AMP849129 ACT849073:ACT849129 SX849073:SX849129 JB849073:JB849129 F849073:F849129 WVN783537:WVN783593 WLR783537:WLR783593 WBV783537:WBV783593 VRZ783537:VRZ783593 VID783537:VID783593 UYH783537:UYH783593 UOL783537:UOL783593 UEP783537:UEP783593 TUT783537:TUT783593 TKX783537:TKX783593 TBB783537:TBB783593 SRF783537:SRF783593 SHJ783537:SHJ783593 RXN783537:RXN783593 RNR783537:RNR783593 RDV783537:RDV783593 QTZ783537:QTZ783593 QKD783537:QKD783593 QAH783537:QAH783593 PQL783537:PQL783593 PGP783537:PGP783593 OWT783537:OWT783593 OMX783537:OMX783593 ODB783537:ODB783593 NTF783537:NTF783593 NJJ783537:NJJ783593 MZN783537:MZN783593 MPR783537:MPR783593 MFV783537:MFV783593 LVZ783537:LVZ783593 LMD783537:LMD783593 LCH783537:LCH783593 KSL783537:KSL783593 KIP783537:KIP783593 JYT783537:JYT783593 JOX783537:JOX783593 JFB783537:JFB783593 IVF783537:IVF783593 ILJ783537:ILJ783593 IBN783537:IBN783593 HRR783537:HRR783593 HHV783537:HHV783593 GXZ783537:GXZ783593 GOD783537:GOD783593 GEH783537:GEH783593 FUL783537:FUL783593 FKP783537:FKP783593 FAT783537:FAT783593 EQX783537:EQX783593 EHB783537:EHB783593 DXF783537:DXF783593 DNJ783537:DNJ783593 DDN783537:DDN783593 CTR783537:CTR783593 CJV783537:CJV783593 BZZ783537:BZZ783593 BQD783537:BQD783593 BGH783537:BGH783593 AWL783537:AWL783593 AMP783537:AMP783593 ACT783537:ACT783593 SX783537:SX783593 JB783537:JB783593 F783537:F783593 WVN718001:WVN718057 WLR718001:WLR718057 WBV718001:WBV718057 VRZ718001:VRZ718057 VID718001:VID718057 UYH718001:UYH718057 UOL718001:UOL718057 UEP718001:UEP718057 TUT718001:TUT718057 TKX718001:TKX718057 TBB718001:TBB718057 SRF718001:SRF718057 SHJ718001:SHJ718057 RXN718001:RXN718057 RNR718001:RNR718057 RDV718001:RDV718057 QTZ718001:QTZ718057 QKD718001:QKD718057 QAH718001:QAH718057 PQL718001:PQL718057 PGP718001:PGP718057 OWT718001:OWT718057 OMX718001:OMX718057 ODB718001:ODB718057 NTF718001:NTF718057 NJJ718001:NJJ718057 MZN718001:MZN718057 MPR718001:MPR718057 MFV718001:MFV718057 LVZ718001:LVZ718057 LMD718001:LMD718057 LCH718001:LCH718057 KSL718001:KSL718057 KIP718001:KIP718057 JYT718001:JYT718057 JOX718001:JOX718057 JFB718001:JFB718057 IVF718001:IVF718057 ILJ718001:ILJ718057 IBN718001:IBN718057 HRR718001:HRR718057 HHV718001:HHV718057 GXZ718001:GXZ718057 GOD718001:GOD718057 GEH718001:GEH718057 FUL718001:FUL718057 FKP718001:FKP718057 FAT718001:FAT718057 EQX718001:EQX718057 EHB718001:EHB718057 DXF718001:DXF718057 DNJ718001:DNJ718057 DDN718001:DDN718057 CTR718001:CTR718057 CJV718001:CJV718057 BZZ718001:BZZ718057 BQD718001:BQD718057 BGH718001:BGH718057 AWL718001:AWL718057 AMP718001:AMP718057 ACT718001:ACT718057 SX718001:SX718057 JB718001:JB718057 F718001:F718057 WVN652465:WVN652521 WLR652465:WLR652521 WBV652465:WBV652521 VRZ652465:VRZ652521 VID652465:VID652521 UYH652465:UYH652521 UOL652465:UOL652521 UEP652465:UEP652521 TUT652465:TUT652521 TKX652465:TKX652521 TBB652465:TBB652521 SRF652465:SRF652521 SHJ652465:SHJ652521 RXN652465:RXN652521 RNR652465:RNR652521 RDV652465:RDV652521 QTZ652465:QTZ652521 QKD652465:QKD652521 QAH652465:QAH652521 PQL652465:PQL652521 PGP652465:PGP652521 OWT652465:OWT652521 OMX652465:OMX652521 ODB652465:ODB652521 NTF652465:NTF652521 NJJ652465:NJJ652521 MZN652465:MZN652521 MPR652465:MPR652521 MFV652465:MFV652521 LVZ652465:LVZ652521 LMD652465:LMD652521 LCH652465:LCH652521 KSL652465:KSL652521 KIP652465:KIP652521 JYT652465:JYT652521 JOX652465:JOX652521 JFB652465:JFB652521 IVF652465:IVF652521 ILJ652465:ILJ652521 IBN652465:IBN652521 HRR652465:HRR652521 HHV652465:HHV652521 GXZ652465:GXZ652521 GOD652465:GOD652521 GEH652465:GEH652521 FUL652465:FUL652521 FKP652465:FKP652521 FAT652465:FAT652521 EQX652465:EQX652521 EHB652465:EHB652521 DXF652465:DXF652521 DNJ652465:DNJ652521 DDN652465:DDN652521 CTR652465:CTR652521 CJV652465:CJV652521 BZZ652465:BZZ652521 BQD652465:BQD652521 BGH652465:BGH652521 AWL652465:AWL652521 AMP652465:AMP652521 ACT652465:ACT652521 SX652465:SX652521 JB652465:JB652521 F652465:F652521 WVN586929:WVN586985 WLR586929:WLR586985 WBV586929:WBV586985 VRZ586929:VRZ586985 VID586929:VID586985 UYH586929:UYH586985 UOL586929:UOL586985 UEP586929:UEP586985 TUT586929:TUT586985 TKX586929:TKX586985 TBB586929:TBB586985 SRF586929:SRF586985 SHJ586929:SHJ586985 RXN586929:RXN586985 RNR586929:RNR586985 RDV586929:RDV586985 QTZ586929:QTZ586985 QKD586929:QKD586985 QAH586929:QAH586985 PQL586929:PQL586985 PGP586929:PGP586985 OWT586929:OWT586985 OMX586929:OMX586985 ODB586929:ODB586985 NTF586929:NTF586985 NJJ586929:NJJ586985 MZN586929:MZN586985 MPR586929:MPR586985 MFV586929:MFV586985 LVZ586929:LVZ586985 LMD586929:LMD586985 LCH586929:LCH586985 KSL586929:KSL586985 KIP586929:KIP586985 JYT586929:JYT586985 JOX586929:JOX586985 JFB586929:JFB586985 IVF586929:IVF586985 ILJ586929:ILJ586985 IBN586929:IBN586985 HRR586929:HRR586985 HHV586929:HHV586985 GXZ586929:GXZ586985 GOD586929:GOD586985 GEH586929:GEH586985 FUL586929:FUL586985 FKP586929:FKP586985 FAT586929:FAT586985 EQX586929:EQX586985 EHB586929:EHB586985 DXF586929:DXF586985 DNJ586929:DNJ586985 DDN586929:DDN586985 CTR586929:CTR586985 CJV586929:CJV586985 BZZ586929:BZZ586985 BQD586929:BQD586985 BGH586929:BGH586985 AWL586929:AWL586985 AMP586929:AMP586985 ACT586929:ACT586985 SX586929:SX586985 JB586929:JB586985 F586929:F586985 WVN521393:WVN521449 WLR521393:WLR521449 WBV521393:WBV521449 VRZ521393:VRZ521449 VID521393:VID521449 UYH521393:UYH521449 UOL521393:UOL521449 UEP521393:UEP521449 TUT521393:TUT521449 TKX521393:TKX521449 TBB521393:TBB521449 SRF521393:SRF521449 SHJ521393:SHJ521449 RXN521393:RXN521449 RNR521393:RNR521449 RDV521393:RDV521449 QTZ521393:QTZ521449 QKD521393:QKD521449 QAH521393:QAH521449 PQL521393:PQL521449 PGP521393:PGP521449 OWT521393:OWT521449 OMX521393:OMX521449 ODB521393:ODB521449 NTF521393:NTF521449 NJJ521393:NJJ521449 MZN521393:MZN521449 MPR521393:MPR521449 MFV521393:MFV521449 LVZ521393:LVZ521449 LMD521393:LMD521449 LCH521393:LCH521449 KSL521393:KSL521449 KIP521393:KIP521449 JYT521393:JYT521449 JOX521393:JOX521449 JFB521393:JFB521449 IVF521393:IVF521449 ILJ521393:ILJ521449 IBN521393:IBN521449 HRR521393:HRR521449 HHV521393:HHV521449 GXZ521393:GXZ521449 GOD521393:GOD521449 GEH521393:GEH521449 FUL521393:FUL521449 FKP521393:FKP521449 FAT521393:FAT521449 EQX521393:EQX521449 EHB521393:EHB521449 DXF521393:DXF521449 DNJ521393:DNJ521449 DDN521393:DDN521449 CTR521393:CTR521449 CJV521393:CJV521449 BZZ521393:BZZ521449 BQD521393:BQD521449 BGH521393:BGH521449 AWL521393:AWL521449 AMP521393:AMP521449 ACT521393:ACT521449 SX521393:SX521449 JB521393:JB521449 F521393:F521449 WVN455857:WVN455913 WLR455857:WLR455913 WBV455857:WBV455913 VRZ455857:VRZ455913 VID455857:VID455913 UYH455857:UYH455913 UOL455857:UOL455913 UEP455857:UEP455913 TUT455857:TUT455913 TKX455857:TKX455913 TBB455857:TBB455913 SRF455857:SRF455913 SHJ455857:SHJ455913 RXN455857:RXN455913 RNR455857:RNR455913 RDV455857:RDV455913 QTZ455857:QTZ455913 QKD455857:QKD455913 QAH455857:QAH455913 PQL455857:PQL455913 PGP455857:PGP455913 OWT455857:OWT455913 OMX455857:OMX455913 ODB455857:ODB455913 NTF455857:NTF455913 NJJ455857:NJJ455913 MZN455857:MZN455913 MPR455857:MPR455913 MFV455857:MFV455913 LVZ455857:LVZ455913 LMD455857:LMD455913 LCH455857:LCH455913 KSL455857:KSL455913 KIP455857:KIP455913 JYT455857:JYT455913 JOX455857:JOX455913 JFB455857:JFB455913 IVF455857:IVF455913 ILJ455857:ILJ455913 IBN455857:IBN455913 HRR455857:HRR455913 HHV455857:HHV455913 GXZ455857:GXZ455913 GOD455857:GOD455913 GEH455857:GEH455913 FUL455857:FUL455913 FKP455857:FKP455913 FAT455857:FAT455913 EQX455857:EQX455913 EHB455857:EHB455913 DXF455857:DXF455913 DNJ455857:DNJ455913 DDN455857:DDN455913 CTR455857:CTR455913 CJV455857:CJV455913 BZZ455857:BZZ455913 BQD455857:BQD455913 BGH455857:BGH455913 AWL455857:AWL455913 AMP455857:AMP455913 ACT455857:ACT455913 SX455857:SX455913 JB455857:JB455913 F455857:F455913 WVN390321:WVN390377 WLR390321:WLR390377 WBV390321:WBV390377 VRZ390321:VRZ390377 VID390321:VID390377 UYH390321:UYH390377 UOL390321:UOL390377 UEP390321:UEP390377 TUT390321:TUT390377 TKX390321:TKX390377 TBB390321:TBB390377 SRF390321:SRF390377 SHJ390321:SHJ390377 RXN390321:RXN390377 RNR390321:RNR390377 RDV390321:RDV390377 QTZ390321:QTZ390377 QKD390321:QKD390377 QAH390321:QAH390377 PQL390321:PQL390377 PGP390321:PGP390377 OWT390321:OWT390377 OMX390321:OMX390377 ODB390321:ODB390377 NTF390321:NTF390377 NJJ390321:NJJ390377 MZN390321:MZN390377 MPR390321:MPR390377 MFV390321:MFV390377 LVZ390321:LVZ390377 LMD390321:LMD390377 LCH390321:LCH390377 KSL390321:KSL390377 KIP390321:KIP390377 JYT390321:JYT390377 JOX390321:JOX390377 JFB390321:JFB390377 IVF390321:IVF390377 ILJ390321:ILJ390377 IBN390321:IBN390377 HRR390321:HRR390377 HHV390321:HHV390377 GXZ390321:GXZ390377 GOD390321:GOD390377 GEH390321:GEH390377 FUL390321:FUL390377 FKP390321:FKP390377 FAT390321:FAT390377 EQX390321:EQX390377 EHB390321:EHB390377 DXF390321:DXF390377 DNJ390321:DNJ390377 DDN390321:DDN390377 CTR390321:CTR390377 CJV390321:CJV390377 BZZ390321:BZZ390377 BQD390321:BQD390377 BGH390321:BGH390377 AWL390321:AWL390377 AMP390321:AMP390377 ACT390321:ACT390377 SX390321:SX390377 JB390321:JB390377 F390321:F390377 WVN324785:WVN324841 WLR324785:WLR324841 WBV324785:WBV324841 VRZ324785:VRZ324841 VID324785:VID324841 UYH324785:UYH324841 UOL324785:UOL324841 UEP324785:UEP324841 TUT324785:TUT324841 TKX324785:TKX324841 TBB324785:TBB324841 SRF324785:SRF324841 SHJ324785:SHJ324841 RXN324785:RXN324841 RNR324785:RNR324841 RDV324785:RDV324841 QTZ324785:QTZ324841 QKD324785:QKD324841 QAH324785:QAH324841 PQL324785:PQL324841 PGP324785:PGP324841 OWT324785:OWT324841 OMX324785:OMX324841 ODB324785:ODB324841 NTF324785:NTF324841 NJJ324785:NJJ324841 MZN324785:MZN324841 MPR324785:MPR324841 MFV324785:MFV324841 LVZ324785:LVZ324841 LMD324785:LMD324841 LCH324785:LCH324841 KSL324785:KSL324841 KIP324785:KIP324841 JYT324785:JYT324841 JOX324785:JOX324841 JFB324785:JFB324841 IVF324785:IVF324841 ILJ324785:ILJ324841 IBN324785:IBN324841 HRR324785:HRR324841 HHV324785:HHV324841 GXZ324785:GXZ324841 GOD324785:GOD324841 GEH324785:GEH324841 FUL324785:FUL324841 FKP324785:FKP324841 FAT324785:FAT324841 EQX324785:EQX324841 EHB324785:EHB324841 DXF324785:DXF324841 DNJ324785:DNJ324841 DDN324785:DDN324841 CTR324785:CTR324841 CJV324785:CJV324841 BZZ324785:BZZ324841 BQD324785:BQD324841 BGH324785:BGH324841 AWL324785:AWL324841 AMP324785:AMP324841 ACT324785:ACT324841 SX324785:SX324841 JB324785:JB324841 F324785:F324841 WVN259249:WVN259305 WLR259249:WLR259305 WBV259249:WBV259305 VRZ259249:VRZ259305 VID259249:VID259305 UYH259249:UYH259305 UOL259249:UOL259305 UEP259249:UEP259305 TUT259249:TUT259305 TKX259249:TKX259305 TBB259249:TBB259305 SRF259249:SRF259305 SHJ259249:SHJ259305 RXN259249:RXN259305 RNR259249:RNR259305 RDV259249:RDV259305 QTZ259249:QTZ259305 QKD259249:QKD259305 QAH259249:QAH259305 PQL259249:PQL259305 PGP259249:PGP259305 OWT259249:OWT259305 OMX259249:OMX259305 ODB259249:ODB259305 NTF259249:NTF259305 NJJ259249:NJJ259305 MZN259249:MZN259305 MPR259249:MPR259305 MFV259249:MFV259305 LVZ259249:LVZ259305 LMD259249:LMD259305 LCH259249:LCH259305 KSL259249:KSL259305 KIP259249:KIP259305 JYT259249:JYT259305 JOX259249:JOX259305 JFB259249:JFB259305 IVF259249:IVF259305 ILJ259249:ILJ259305 IBN259249:IBN259305 HRR259249:HRR259305 HHV259249:HHV259305 GXZ259249:GXZ259305 GOD259249:GOD259305 GEH259249:GEH259305 FUL259249:FUL259305 FKP259249:FKP259305 FAT259249:FAT259305 EQX259249:EQX259305 EHB259249:EHB259305 DXF259249:DXF259305 DNJ259249:DNJ259305 DDN259249:DDN259305 CTR259249:CTR259305 CJV259249:CJV259305 BZZ259249:BZZ259305 BQD259249:BQD259305 BGH259249:BGH259305 AWL259249:AWL259305 AMP259249:AMP259305 ACT259249:ACT259305 SX259249:SX259305 JB259249:JB259305 F259249:F259305 WVN193713:WVN193769 WLR193713:WLR193769 WBV193713:WBV193769 VRZ193713:VRZ193769 VID193713:VID193769 UYH193713:UYH193769 UOL193713:UOL193769 UEP193713:UEP193769 TUT193713:TUT193769 TKX193713:TKX193769 TBB193713:TBB193769 SRF193713:SRF193769 SHJ193713:SHJ193769 RXN193713:RXN193769 RNR193713:RNR193769 RDV193713:RDV193769 QTZ193713:QTZ193769 QKD193713:QKD193769 QAH193713:QAH193769 PQL193713:PQL193769 PGP193713:PGP193769 OWT193713:OWT193769 OMX193713:OMX193769 ODB193713:ODB193769 NTF193713:NTF193769 NJJ193713:NJJ193769 MZN193713:MZN193769 MPR193713:MPR193769 MFV193713:MFV193769 LVZ193713:LVZ193769 LMD193713:LMD193769 LCH193713:LCH193769 KSL193713:KSL193769 KIP193713:KIP193769 JYT193713:JYT193769 JOX193713:JOX193769 JFB193713:JFB193769 IVF193713:IVF193769 ILJ193713:ILJ193769 IBN193713:IBN193769 HRR193713:HRR193769 HHV193713:HHV193769 GXZ193713:GXZ193769 GOD193713:GOD193769 GEH193713:GEH193769 FUL193713:FUL193769 FKP193713:FKP193769 FAT193713:FAT193769 EQX193713:EQX193769 EHB193713:EHB193769 DXF193713:DXF193769 DNJ193713:DNJ193769 DDN193713:DDN193769 CTR193713:CTR193769 CJV193713:CJV193769 BZZ193713:BZZ193769 BQD193713:BQD193769 BGH193713:BGH193769 AWL193713:AWL193769 AMP193713:AMP193769 ACT193713:ACT193769 SX193713:SX193769 JB193713:JB193769 F193713:F193769 WVN128177:WVN128233 WLR128177:WLR128233 WBV128177:WBV128233 VRZ128177:VRZ128233 VID128177:VID128233 UYH128177:UYH128233 UOL128177:UOL128233 UEP128177:UEP128233 TUT128177:TUT128233 TKX128177:TKX128233 TBB128177:TBB128233 SRF128177:SRF128233 SHJ128177:SHJ128233 RXN128177:RXN128233 RNR128177:RNR128233 RDV128177:RDV128233 QTZ128177:QTZ128233 QKD128177:QKD128233 QAH128177:QAH128233 PQL128177:PQL128233 PGP128177:PGP128233 OWT128177:OWT128233 OMX128177:OMX128233 ODB128177:ODB128233 NTF128177:NTF128233 NJJ128177:NJJ128233 MZN128177:MZN128233 MPR128177:MPR128233 MFV128177:MFV128233 LVZ128177:LVZ128233 LMD128177:LMD128233 LCH128177:LCH128233 KSL128177:KSL128233 KIP128177:KIP128233 JYT128177:JYT128233 JOX128177:JOX128233 JFB128177:JFB128233 IVF128177:IVF128233 ILJ128177:ILJ128233 IBN128177:IBN128233 HRR128177:HRR128233 HHV128177:HHV128233 GXZ128177:GXZ128233 GOD128177:GOD128233 GEH128177:GEH128233 FUL128177:FUL128233 FKP128177:FKP128233 FAT128177:FAT128233 EQX128177:EQX128233 EHB128177:EHB128233 DXF128177:DXF128233 DNJ128177:DNJ128233 DDN128177:DDN128233 CTR128177:CTR128233 CJV128177:CJV128233 BZZ128177:BZZ128233 BQD128177:BQD128233 BGH128177:BGH128233 AWL128177:AWL128233 AMP128177:AMP128233 ACT128177:ACT128233 SX128177:SX128233 JB128177:JB128233 F128177:F128233 WVN62641:WVN62697 WLR62641:WLR62697 WBV62641:WBV62697 VRZ62641:VRZ62697 VID62641:VID62697 UYH62641:UYH62697 UOL62641:UOL62697 UEP62641:UEP62697 TUT62641:TUT62697 TKX62641:TKX62697 TBB62641:TBB62697 SRF62641:SRF62697 SHJ62641:SHJ62697 RXN62641:RXN62697 RNR62641:RNR62697 RDV62641:RDV62697 QTZ62641:QTZ62697 QKD62641:QKD62697 QAH62641:QAH62697 PQL62641:PQL62697 PGP62641:PGP62697 OWT62641:OWT62697 OMX62641:OMX62697 ODB62641:ODB62697 NTF62641:NTF62697 NJJ62641:NJJ62697 MZN62641:MZN62697 MPR62641:MPR62697 MFV62641:MFV62697 LVZ62641:LVZ62697 LMD62641:LMD62697 LCH62641:LCH62697 KSL62641:KSL62697 KIP62641:KIP62697 JYT62641:JYT62697 JOX62641:JOX62697 JFB62641:JFB62697 IVF62641:IVF62697 ILJ62641:ILJ62697 IBN62641:IBN62697 HRR62641:HRR62697 HHV62641:HHV62697 GXZ62641:GXZ62697 GOD62641:GOD62697 GEH62641:GEH62697 FUL62641:FUL62697 FKP62641:FKP62697 FAT62641:FAT62697 EQX62641:EQX62697 EHB62641:EHB62697 DXF62641:DXF62697 DNJ62641:DNJ62697 DDN62641:DDN62697 CTR62641:CTR62697 CJV62641:CJV62697 BZZ62641:BZZ62697 BQD62641:BQD62697 BGH62641:BGH62697 AWL62641:AWL62697 AMP62641:AMP62697 ACT62641:ACT62697 SX62641:SX62697 JB62641:JB62697 F62641:F62697 WLR3:WLR58 WBV3:WBV58 VRZ3:VRZ58 VID3:VID58 UYH3:UYH58 UOL3:UOL58 UEP3:UEP58 TUT3:TUT58 TKX3:TKX58 TBB3:TBB58 SRF3:SRF58 SHJ3:SHJ58 RXN3:RXN58 RNR3:RNR58 RDV3:RDV58 QTZ3:QTZ58 QKD3:QKD58 QAH3:QAH58 PQL3:PQL58 PGP3:PGP58 OWT3:OWT58 OMX3:OMX58 ODB3:ODB58 NTF3:NTF58 NJJ3:NJJ58 MZN3:MZN58 MPR3:MPR58 MFV3:MFV58 LVZ3:LVZ58 LMD3:LMD58 LCH3:LCH58 KSL3:KSL58 KIP3:KIP58 JYT3:JYT58 JOX3:JOX58 JFB3:JFB58 IVF3:IVF58 ILJ3:ILJ58 IBN3:IBN58 HRR3:HRR58 HHV3:HHV58 GXZ3:GXZ58 GOD3:GOD58 GEH3:GEH58 FUL3:FUL58 FKP3:FKP58 FAT3:FAT58 EQX3:EQX58 EHB3:EHB58 DXF3:DXF58 DNJ3:DNJ58 DDN3:DDN58 CTR3:CTR58 CJV3:CJV58 BZZ3:BZZ58 BQD3:BQD58 BGH3:BGH58 AWL3:AWL58 AMP3:AMP58 ACT3:ACT58 SX3:SX58 F3:F58">
      <formula1>$AK$3:$AK$23</formula1>
    </dataValidation>
    <dataValidation type="list" allowBlank="1" showInputMessage="1" showErrorMessage="1" sqref="WVV980145:WVV980201 JJ3:JJ58 JJ62641:JJ62697 TF62641:TF62697 ADB62641:ADB62697 AMX62641:AMX62697 AWT62641:AWT62697 BGP62641:BGP62697 BQL62641:BQL62697 CAH62641:CAH62697 CKD62641:CKD62697 CTZ62641:CTZ62697 DDV62641:DDV62697 DNR62641:DNR62697 DXN62641:DXN62697 EHJ62641:EHJ62697 ERF62641:ERF62697 FBB62641:FBB62697 FKX62641:FKX62697 FUT62641:FUT62697 GEP62641:GEP62697 GOL62641:GOL62697 GYH62641:GYH62697 HID62641:HID62697 HRZ62641:HRZ62697 IBV62641:IBV62697 ILR62641:ILR62697 IVN62641:IVN62697 JFJ62641:JFJ62697 JPF62641:JPF62697 JZB62641:JZB62697 KIX62641:KIX62697 KST62641:KST62697 LCP62641:LCP62697 LML62641:LML62697 LWH62641:LWH62697 MGD62641:MGD62697 MPZ62641:MPZ62697 MZV62641:MZV62697 NJR62641:NJR62697 NTN62641:NTN62697 ODJ62641:ODJ62697 ONF62641:ONF62697 OXB62641:OXB62697 PGX62641:PGX62697 PQT62641:PQT62697 QAP62641:QAP62697 QKL62641:QKL62697 QUH62641:QUH62697 RED62641:RED62697 RNZ62641:RNZ62697 RXV62641:RXV62697 SHR62641:SHR62697 SRN62641:SRN62697 TBJ62641:TBJ62697 TLF62641:TLF62697 TVB62641:TVB62697 UEX62641:UEX62697 UOT62641:UOT62697 UYP62641:UYP62697 VIL62641:VIL62697 VSH62641:VSH62697 WCD62641:WCD62697 WLZ62641:WLZ62697 WVV62641:WVV62697 N128177:N128233 JJ128177:JJ128233 TF128177:TF128233 ADB128177:ADB128233 AMX128177:AMX128233 AWT128177:AWT128233 BGP128177:BGP128233 BQL128177:BQL128233 CAH128177:CAH128233 CKD128177:CKD128233 CTZ128177:CTZ128233 DDV128177:DDV128233 DNR128177:DNR128233 DXN128177:DXN128233 EHJ128177:EHJ128233 ERF128177:ERF128233 FBB128177:FBB128233 FKX128177:FKX128233 FUT128177:FUT128233 GEP128177:GEP128233 GOL128177:GOL128233 GYH128177:GYH128233 HID128177:HID128233 HRZ128177:HRZ128233 IBV128177:IBV128233 ILR128177:ILR128233 IVN128177:IVN128233 JFJ128177:JFJ128233 JPF128177:JPF128233 JZB128177:JZB128233 KIX128177:KIX128233 KST128177:KST128233 LCP128177:LCP128233 LML128177:LML128233 LWH128177:LWH128233 MGD128177:MGD128233 MPZ128177:MPZ128233 MZV128177:MZV128233 NJR128177:NJR128233 NTN128177:NTN128233 ODJ128177:ODJ128233 ONF128177:ONF128233 OXB128177:OXB128233 PGX128177:PGX128233 PQT128177:PQT128233 QAP128177:QAP128233 QKL128177:QKL128233 QUH128177:QUH128233 RED128177:RED128233 RNZ128177:RNZ128233 RXV128177:RXV128233 SHR128177:SHR128233 SRN128177:SRN128233 TBJ128177:TBJ128233 TLF128177:TLF128233 TVB128177:TVB128233 UEX128177:UEX128233 UOT128177:UOT128233 UYP128177:UYP128233 VIL128177:VIL128233 VSH128177:VSH128233 WCD128177:WCD128233 WLZ128177:WLZ128233 WVV128177:WVV128233 N193713:N193769 JJ193713:JJ193769 TF193713:TF193769 ADB193713:ADB193769 AMX193713:AMX193769 AWT193713:AWT193769 BGP193713:BGP193769 BQL193713:BQL193769 CAH193713:CAH193769 CKD193713:CKD193769 CTZ193713:CTZ193769 DDV193713:DDV193769 DNR193713:DNR193769 DXN193713:DXN193769 EHJ193713:EHJ193769 ERF193713:ERF193769 FBB193713:FBB193769 FKX193713:FKX193769 FUT193713:FUT193769 GEP193713:GEP193769 GOL193713:GOL193769 GYH193713:GYH193769 HID193713:HID193769 HRZ193713:HRZ193769 IBV193713:IBV193769 ILR193713:ILR193769 IVN193713:IVN193769 JFJ193713:JFJ193769 JPF193713:JPF193769 JZB193713:JZB193769 KIX193713:KIX193769 KST193713:KST193769 LCP193713:LCP193769 LML193713:LML193769 LWH193713:LWH193769 MGD193713:MGD193769 MPZ193713:MPZ193769 MZV193713:MZV193769 NJR193713:NJR193769 NTN193713:NTN193769 ODJ193713:ODJ193769 ONF193713:ONF193769 OXB193713:OXB193769 PGX193713:PGX193769 PQT193713:PQT193769 QAP193713:QAP193769 QKL193713:QKL193769 QUH193713:QUH193769 RED193713:RED193769 RNZ193713:RNZ193769 RXV193713:RXV193769 SHR193713:SHR193769 SRN193713:SRN193769 TBJ193713:TBJ193769 TLF193713:TLF193769 TVB193713:TVB193769 UEX193713:UEX193769 UOT193713:UOT193769 UYP193713:UYP193769 VIL193713:VIL193769 VSH193713:VSH193769 WCD193713:WCD193769 WLZ193713:WLZ193769 WVV193713:WVV193769 N259249:N259305 JJ259249:JJ259305 TF259249:TF259305 ADB259249:ADB259305 AMX259249:AMX259305 AWT259249:AWT259305 BGP259249:BGP259305 BQL259249:BQL259305 CAH259249:CAH259305 CKD259249:CKD259305 CTZ259249:CTZ259305 DDV259249:DDV259305 DNR259249:DNR259305 DXN259249:DXN259305 EHJ259249:EHJ259305 ERF259249:ERF259305 FBB259249:FBB259305 FKX259249:FKX259305 FUT259249:FUT259305 GEP259249:GEP259305 GOL259249:GOL259305 GYH259249:GYH259305 HID259249:HID259305 HRZ259249:HRZ259305 IBV259249:IBV259305 ILR259249:ILR259305 IVN259249:IVN259305 JFJ259249:JFJ259305 JPF259249:JPF259305 JZB259249:JZB259305 KIX259249:KIX259305 KST259249:KST259305 LCP259249:LCP259305 LML259249:LML259305 LWH259249:LWH259305 MGD259249:MGD259305 MPZ259249:MPZ259305 MZV259249:MZV259305 NJR259249:NJR259305 NTN259249:NTN259305 ODJ259249:ODJ259305 ONF259249:ONF259305 OXB259249:OXB259305 PGX259249:PGX259305 PQT259249:PQT259305 QAP259249:QAP259305 QKL259249:QKL259305 QUH259249:QUH259305 RED259249:RED259305 RNZ259249:RNZ259305 RXV259249:RXV259305 SHR259249:SHR259305 SRN259249:SRN259305 TBJ259249:TBJ259305 TLF259249:TLF259305 TVB259249:TVB259305 UEX259249:UEX259305 UOT259249:UOT259305 UYP259249:UYP259305 VIL259249:VIL259305 VSH259249:VSH259305 WCD259249:WCD259305 WLZ259249:WLZ259305 WVV259249:WVV259305 N324785:N324841 JJ324785:JJ324841 TF324785:TF324841 ADB324785:ADB324841 AMX324785:AMX324841 AWT324785:AWT324841 BGP324785:BGP324841 BQL324785:BQL324841 CAH324785:CAH324841 CKD324785:CKD324841 CTZ324785:CTZ324841 DDV324785:DDV324841 DNR324785:DNR324841 DXN324785:DXN324841 EHJ324785:EHJ324841 ERF324785:ERF324841 FBB324785:FBB324841 FKX324785:FKX324841 FUT324785:FUT324841 GEP324785:GEP324841 GOL324785:GOL324841 GYH324785:GYH324841 HID324785:HID324841 HRZ324785:HRZ324841 IBV324785:IBV324841 ILR324785:ILR324841 IVN324785:IVN324841 JFJ324785:JFJ324841 JPF324785:JPF324841 JZB324785:JZB324841 KIX324785:KIX324841 KST324785:KST324841 LCP324785:LCP324841 LML324785:LML324841 LWH324785:LWH324841 MGD324785:MGD324841 MPZ324785:MPZ324841 MZV324785:MZV324841 NJR324785:NJR324841 NTN324785:NTN324841 ODJ324785:ODJ324841 ONF324785:ONF324841 OXB324785:OXB324841 PGX324785:PGX324841 PQT324785:PQT324841 QAP324785:QAP324841 QKL324785:QKL324841 QUH324785:QUH324841 RED324785:RED324841 RNZ324785:RNZ324841 RXV324785:RXV324841 SHR324785:SHR324841 SRN324785:SRN324841 TBJ324785:TBJ324841 TLF324785:TLF324841 TVB324785:TVB324841 UEX324785:UEX324841 UOT324785:UOT324841 UYP324785:UYP324841 VIL324785:VIL324841 VSH324785:VSH324841 WCD324785:WCD324841 WLZ324785:WLZ324841 WVV324785:WVV324841 N390321:N390377 JJ390321:JJ390377 TF390321:TF390377 ADB390321:ADB390377 AMX390321:AMX390377 AWT390321:AWT390377 BGP390321:BGP390377 BQL390321:BQL390377 CAH390321:CAH390377 CKD390321:CKD390377 CTZ390321:CTZ390377 DDV390321:DDV390377 DNR390321:DNR390377 DXN390321:DXN390377 EHJ390321:EHJ390377 ERF390321:ERF390377 FBB390321:FBB390377 FKX390321:FKX390377 FUT390321:FUT390377 GEP390321:GEP390377 GOL390321:GOL390377 GYH390321:GYH390377 HID390321:HID390377 HRZ390321:HRZ390377 IBV390321:IBV390377 ILR390321:ILR390377 IVN390321:IVN390377 JFJ390321:JFJ390377 JPF390321:JPF390377 JZB390321:JZB390377 KIX390321:KIX390377 KST390321:KST390377 LCP390321:LCP390377 LML390321:LML390377 LWH390321:LWH390377 MGD390321:MGD390377 MPZ390321:MPZ390377 MZV390321:MZV390377 NJR390321:NJR390377 NTN390321:NTN390377 ODJ390321:ODJ390377 ONF390321:ONF390377 OXB390321:OXB390377 PGX390321:PGX390377 PQT390321:PQT390377 QAP390321:QAP390377 QKL390321:QKL390377 QUH390321:QUH390377 RED390321:RED390377 RNZ390321:RNZ390377 RXV390321:RXV390377 SHR390321:SHR390377 SRN390321:SRN390377 TBJ390321:TBJ390377 TLF390321:TLF390377 TVB390321:TVB390377 UEX390321:UEX390377 UOT390321:UOT390377 UYP390321:UYP390377 VIL390321:VIL390377 VSH390321:VSH390377 WCD390321:WCD390377 WLZ390321:WLZ390377 WVV390321:WVV390377 N455857:N455913 JJ455857:JJ455913 TF455857:TF455913 ADB455857:ADB455913 AMX455857:AMX455913 AWT455857:AWT455913 BGP455857:BGP455913 BQL455857:BQL455913 CAH455857:CAH455913 CKD455857:CKD455913 CTZ455857:CTZ455913 DDV455857:DDV455913 DNR455857:DNR455913 DXN455857:DXN455913 EHJ455857:EHJ455913 ERF455857:ERF455913 FBB455857:FBB455913 FKX455857:FKX455913 FUT455857:FUT455913 GEP455857:GEP455913 GOL455857:GOL455913 GYH455857:GYH455913 HID455857:HID455913 HRZ455857:HRZ455913 IBV455857:IBV455913 ILR455857:ILR455913 IVN455857:IVN455913 JFJ455857:JFJ455913 JPF455857:JPF455913 JZB455857:JZB455913 KIX455857:KIX455913 KST455857:KST455913 LCP455857:LCP455913 LML455857:LML455913 LWH455857:LWH455913 MGD455857:MGD455913 MPZ455857:MPZ455913 MZV455857:MZV455913 NJR455857:NJR455913 NTN455857:NTN455913 ODJ455857:ODJ455913 ONF455857:ONF455913 OXB455857:OXB455913 PGX455857:PGX455913 PQT455857:PQT455913 QAP455857:QAP455913 QKL455857:QKL455913 QUH455857:QUH455913 RED455857:RED455913 RNZ455857:RNZ455913 RXV455857:RXV455913 SHR455857:SHR455913 SRN455857:SRN455913 TBJ455857:TBJ455913 TLF455857:TLF455913 TVB455857:TVB455913 UEX455857:UEX455913 UOT455857:UOT455913 UYP455857:UYP455913 VIL455857:VIL455913 VSH455857:VSH455913 WCD455857:WCD455913 WLZ455857:WLZ455913 WVV455857:WVV455913 N521393:N521449 JJ521393:JJ521449 TF521393:TF521449 ADB521393:ADB521449 AMX521393:AMX521449 AWT521393:AWT521449 BGP521393:BGP521449 BQL521393:BQL521449 CAH521393:CAH521449 CKD521393:CKD521449 CTZ521393:CTZ521449 DDV521393:DDV521449 DNR521393:DNR521449 DXN521393:DXN521449 EHJ521393:EHJ521449 ERF521393:ERF521449 FBB521393:FBB521449 FKX521393:FKX521449 FUT521393:FUT521449 GEP521393:GEP521449 GOL521393:GOL521449 GYH521393:GYH521449 HID521393:HID521449 HRZ521393:HRZ521449 IBV521393:IBV521449 ILR521393:ILR521449 IVN521393:IVN521449 JFJ521393:JFJ521449 JPF521393:JPF521449 JZB521393:JZB521449 KIX521393:KIX521449 KST521393:KST521449 LCP521393:LCP521449 LML521393:LML521449 LWH521393:LWH521449 MGD521393:MGD521449 MPZ521393:MPZ521449 MZV521393:MZV521449 NJR521393:NJR521449 NTN521393:NTN521449 ODJ521393:ODJ521449 ONF521393:ONF521449 OXB521393:OXB521449 PGX521393:PGX521449 PQT521393:PQT521449 QAP521393:QAP521449 QKL521393:QKL521449 QUH521393:QUH521449 RED521393:RED521449 RNZ521393:RNZ521449 RXV521393:RXV521449 SHR521393:SHR521449 SRN521393:SRN521449 TBJ521393:TBJ521449 TLF521393:TLF521449 TVB521393:TVB521449 UEX521393:UEX521449 UOT521393:UOT521449 UYP521393:UYP521449 VIL521393:VIL521449 VSH521393:VSH521449 WCD521393:WCD521449 WLZ521393:WLZ521449 WVV521393:WVV521449 N586929:N586985 JJ586929:JJ586985 TF586929:TF586985 ADB586929:ADB586985 AMX586929:AMX586985 AWT586929:AWT586985 BGP586929:BGP586985 BQL586929:BQL586985 CAH586929:CAH586985 CKD586929:CKD586985 CTZ586929:CTZ586985 DDV586929:DDV586985 DNR586929:DNR586985 DXN586929:DXN586985 EHJ586929:EHJ586985 ERF586929:ERF586985 FBB586929:FBB586985 FKX586929:FKX586985 FUT586929:FUT586985 GEP586929:GEP586985 GOL586929:GOL586985 GYH586929:GYH586985 HID586929:HID586985 HRZ586929:HRZ586985 IBV586929:IBV586985 ILR586929:ILR586985 IVN586929:IVN586985 JFJ586929:JFJ586985 JPF586929:JPF586985 JZB586929:JZB586985 KIX586929:KIX586985 KST586929:KST586985 LCP586929:LCP586985 LML586929:LML586985 LWH586929:LWH586985 MGD586929:MGD586985 MPZ586929:MPZ586985 MZV586929:MZV586985 NJR586929:NJR586985 NTN586929:NTN586985 ODJ586929:ODJ586985 ONF586929:ONF586985 OXB586929:OXB586985 PGX586929:PGX586985 PQT586929:PQT586985 QAP586929:QAP586985 QKL586929:QKL586985 QUH586929:QUH586985 RED586929:RED586985 RNZ586929:RNZ586985 RXV586929:RXV586985 SHR586929:SHR586985 SRN586929:SRN586985 TBJ586929:TBJ586985 TLF586929:TLF586985 TVB586929:TVB586985 UEX586929:UEX586985 UOT586929:UOT586985 UYP586929:UYP586985 VIL586929:VIL586985 VSH586929:VSH586985 WCD586929:WCD586985 WLZ586929:WLZ586985 WVV586929:WVV586985 N652465:N652521 JJ652465:JJ652521 TF652465:TF652521 ADB652465:ADB652521 AMX652465:AMX652521 AWT652465:AWT652521 BGP652465:BGP652521 BQL652465:BQL652521 CAH652465:CAH652521 CKD652465:CKD652521 CTZ652465:CTZ652521 DDV652465:DDV652521 DNR652465:DNR652521 DXN652465:DXN652521 EHJ652465:EHJ652521 ERF652465:ERF652521 FBB652465:FBB652521 FKX652465:FKX652521 FUT652465:FUT652521 GEP652465:GEP652521 GOL652465:GOL652521 GYH652465:GYH652521 HID652465:HID652521 HRZ652465:HRZ652521 IBV652465:IBV652521 ILR652465:ILR652521 IVN652465:IVN652521 JFJ652465:JFJ652521 JPF652465:JPF652521 JZB652465:JZB652521 KIX652465:KIX652521 KST652465:KST652521 LCP652465:LCP652521 LML652465:LML652521 LWH652465:LWH652521 MGD652465:MGD652521 MPZ652465:MPZ652521 MZV652465:MZV652521 NJR652465:NJR652521 NTN652465:NTN652521 ODJ652465:ODJ652521 ONF652465:ONF652521 OXB652465:OXB652521 PGX652465:PGX652521 PQT652465:PQT652521 QAP652465:QAP652521 QKL652465:QKL652521 QUH652465:QUH652521 RED652465:RED652521 RNZ652465:RNZ652521 RXV652465:RXV652521 SHR652465:SHR652521 SRN652465:SRN652521 TBJ652465:TBJ652521 TLF652465:TLF652521 TVB652465:TVB652521 UEX652465:UEX652521 UOT652465:UOT652521 UYP652465:UYP652521 VIL652465:VIL652521 VSH652465:VSH652521 WCD652465:WCD652521 WLZ652465:WLZ652521 WVV652465:WVV652521 N718001:N718057 JJ718001:JJ718057 TF718001:TF718057 ADB718001:ADB718057 AMX718001:AMX718057 AWT718001:AWT718057 BGP718001:BGP718057 BQL718001:BQL718057 CAH718001:CAH718057 CKD718001:CKD718057 CTZ718001:CTZ718057 DDV718001:DDV718057 DNR718001:DNR718057 DXN718001:DXN718057 EHJ718001:EHJ718057 ERF718001:ERF718057 FBB718001:FBB718057 FKX718001:FKX718057 FUT718001:FUT718057 GEP718001:GEP718057 GOL718001:GOL718057 GYH718001:GYH718057 HID718001:HID718057 HRZ718001:HRZ718057 IBV718001:IBV718057 ILR718001:ILR718057 IVN718001:IVN718057 JFJ718001:JFJ718057 JPF718001:JPF718057 JZB718001:JZB718057 KIX718001:KIX718057 KST718001:KST718057 LCP718001:LCP718057 LML718001:LML718057 LWH718001:LWH718057 MGD718001:MGD718057 MPZ718001:MPZ718057 MZV718001:MZV718057 NJR718001:NJR718057 NTN718001:NTN718057 ODJ718001:ODJ718057 ONF718001:ONF718057 OXB718001:OXB718057 PGX718001:PGX718057 PQT718001:PQT718057 QAP718001:QAP718057 QKL718001:QKL718057 QUH718001:QUH718057 RED718001:RED718057 RNZ718001:RNZ718057 RXV718001:RXV718057 SHR718001:SHR718057 SRN718001:SRN718057 TBJ718001:TBJ718057 TLF718001:TLF718057 TVB718001:TVB718057 UEX718001:UEX718057 UOT718001:UOT718057 UYP718001:UYP718057 VIL718001:VIL718057 VSH718001:VSH718057 WCD718001:WCD718057 WLZ718001:WLZ718057 WVV718001:WVV718057 N783537:N783593 JJ783537:JJ783593 TF783537:TF783593 ADB783537:ADB783593 AMX783537:AMX783593 AWT783537:AWT783593 BGP783537:BGP783593 BQL783537:BQL783593 CAH783537:CAH783593 CKD783537:CKD783593 CTZ783537:CTZ783593 DDV783537:DDV783593 DNR783537:DNR783593 DXN783537:DXN783593 EHJ783537:EHJ783593 ERF783537:ERF783593 FBB783537:FBB783593 FKX783537:FKX783593 FUT783537:FUT783593 GEP783537:GEP783593 GOL783537:GOL783593 GYH783537:GYH783593 HID783537:HID783593 HRZ783537:HRZ783593 IBV783537:IBV783593 ILR783537:ILR783593 IVN783537:IVN783593 JFJ783537:JFJ783593 JPF783537:JPF783593 JZB783537:JZB783593 KIX783537:KIX783593 KST783537:KST783593 LCP783537:LCP783593 LML783537:LML783593 LWH783537:LWH783593 MGD783537:MGD783593 MPZ783537:MPZ783593 MZV783537:MZV783593 NJR783537:NJR783593 NTN783537:NTN783593 ODJ783537:ODJ783593 ONF783537:ONF783593 OXB783537:OXB783593 PGX783537:PGX783593 PQT783537:PQT783593 QAP783537:QAP783593 QKL783537:QKL783593 QUH783537:QUH783593 RED783537:RED783593 RNZ783537:RNZ783593 RXV783537:RXV783593 SHR783537:SHR783593 SRN783537:SRN783593 TBJ783537:TBJ783593 TLF783537:TLF783593 TVB783537:TVB783593 UEX783537:UEX783593 UOT783537:UOT783593 UYP783537:UYP783593 VIL783537:VIL783593 VSH783537:VSH783593 WCD783537:WCD783593 WLZ783537:WLZ783593 WVV783537:WVV783593 N849073:N849129 JJ849073:JJ849129 TF849073:TF849129 ADB849073:ADB849129 AMX849073:AMX849129 AWT849073:AWT849129 BGP849073:BGP849129 BQL849073:BQL849129 CAH849073:CAH849129 CKD849073:CKD849129 CTZ849073:CTZ849129 DDV849073:DDV849129 DNR849073:DNR849129 DXN849073:DXN849129 EHJ849073:EHJ849129 ERF849073:ERF849129 FBB849073:FBB849129 FKX849073:FKX849129 FUT849073:FUT849129 GEP849073:GEP849129 GOL849073:GOL849129 GYH849073:GYH849129 HID849073:HID849129 HRZ849073:HRZ849129 IBV849073:IBV849129 ILR849073:ILR849129 IVN849073:IVN849129 JFJ849073:JFJ849129 JPF849073:JPF849129 JZB849073:JZB849129 KIX849073:KIX849129 KST849073:KST849129 LCP849073:LCP849129 LML849073:LML849129 LWH849073:LWH849129 MGD849073:MGD849129 MPZ849073:MPZ849129 MZV849073:MZV849129 NJR849073:NJR849129 NTN849073:NTN849129 ODJ849073:ODJ849129 ONF849073:ONF849129 OXB849073:OXB849129 PGX849073:PGX849129 PQT849073:PQT849129 QAP849073:QAP849129 QKL849073:QKL849129 QUH849073:QUH849129 RED849073:RED849129 RNZ849073:RNZ849129 RXV849073:RXV849129 SHR849073:SHR849129 SRN849073:SRN849129 TBJ849073:TBJ849129 TLF849073:TLF849129 TVB849073:TVB849129 UEX849073:UEX849129 UOT849073:UOT849129 UYP849073:UYP849129 VIL849073:VIL849129 VSH849073:VSH849129 WCD849073:WCD849129 WLZ849073:WLZ849129 WVV849073:WVV849129 N914609:N914665 JJ914609:JJ914665 TF914609:TF914665 ADB914609:ADB914665 AMX914609:AMX914665 AWT914609:AWT914665 BGP914609:BGP914665 BQL914609:BQL914665 CAH914609:CAH914665 CKD914609:CKD914665 CTZ914609:CTZ914665 DDV914609:DDV914665 DNR914609:DNR914665 DXN914609:DXN914665 EHJ914609:EHJ914665 ERF914609:ERF914665 FBB914609:FBB914665 FKX914609:FKX914665 FUT914609:FUT914665 GEP914609:GEP914665 GOL914609:GOL914665 GYH914609:GYH914665 HID914609:HID914665 HRZ914609:HRZ914665 IBV914609:IBV914665 ILR914609:ILR914665 IVN914609:IVN914665 JFJ914609:JFJ914665 JPF914609:JPF914665 JZB914609:JZB914665 KIX914609:KIX914665 KST914609:KST914665 LCP914609:LCP914665 LML914609:LML914665 LWH914609:LWH914665 MGD914609:MGD914665 MPZ914609:MPZ914665 MZV914609:MZV914665 NJR914609:NJR914665 NTN914609:NTN914665 ODJ914609:ODJ914665 ONF914609:ONF914665 OXB914609:OXB914665 PGX914609:PGX914665 PQT914609:PQT914665 QAP914609:QAP914665 QKL914609:QKL914665 QUH914609:QUH914665 RED914609:RED914665 RNZ914609:RNZ914665 RXV914609:RXV914665 SHR914609:SHR914665 SRN914609:SRN914665 TBJ914609:TBJ914665 TLF914609:TLF914665 TVB914609:TVB914665 UEX914609:UEX914665 UOT914609:UOT914665 UYP914609:UYP914665 VIL914609:VIL914665 VSH914609:VSH914665 WCD914609:WCD914665 WLZ914609:WLZ914665 WVV914609:WVV914665 N980145:N980201 JJ980145:JJ980201 TF980145:TF980201 ADB980145:ADB980201 AMX980145:AMX980201 AWT980145:AWT980201 BGP980145:BGP980201 BQL980145:BQL980201 CAH980145:CAH980201 CKD980145:CKD980201 CTZ980145:CTZ980201 DDV980145:DDV980201 DNR980145:DNR980201 DXN980145:DXN980201 EHJ980145:EHJ980201 ERF980145:ERF980201 FBB980145:FBB980201 FKX980145:FKX980201 FUT980145:FUT980201 GEP980145:GEP980201 GOL980145:GOL980201 GYH980145:GYH980201 HID980145:HID980201 HRZ980145:HRZ980201 IBV980145:IBV980201 ILR980145:ILR980201 IVN980145:IVN980201 JFJ980145:JFJ980201 JPF980145:JPF980201 JZB980145:JZB980201 KIX980145:KIX980201 KST980145:KST980201 LCP980145:LCP980201 LML980145:LML980201 LWH980145:LWH980201 MGD980145:MGD980201 MPZ980145:MPZ980201 MZV980145:MZV980201 NJR980145:NJR980201 NTN980145:NTN980201 ODJ980145:ODJ980201 ONF980145:ONF980201 OXB980145:OXB980201 PGX980145:PGX980201 PQT980145:PQT980201 QAP980145:QAP980201 QKL980145:QKL980201 QUH980145:QUH980201 RED980145:RED980201 RNZ980145:RNZ980201 RXV980145:RXV980201 SHR980145:SHR980201 SRN980145:SRN980201 TBJ980145:TBJ980201 TLF980145:TLF980201 TVB980145:TVB980201 UEX980145:UEX980201 UOT980145:UOT980201 UYP980145:UYP980201 VIL980145:VIL980201 VSH980145:VSH980201 WCD980145:WCD980201 WLZ980145:WLZ980201 WVV3:WVV58 N62641:N62697 WLZ3:WLZ58 WCD3:WCD58 VSH3:VSH58 VIL3:VIL58 UYP3:UYP58 UOT3:UOT58 UEX3:UEX58 TVB3:TVB58 TLF3:TLF58 TBJ3:TBJ58 SRN3:SRN58 SHR3:SHR58 RXV3:RXV58 RNZ3:RNZ58 RED3:RED58 QUH3:QUH58 QKL3:QKL58 QAP3:QAP58 PQT3:PQT58 PGX3:PGX58 OXB3:OXB58 ONF3:ONF58 ODJ3:ODJ58 NTN3:NTN58 NJR3:NJR58 MZV3:MZV58 MPZ3:MPZ58 MGD3:MGD58 LWH3:LWH58 LML3:LML58 LCP3:LCP58 KST3:KST58 KIX3:KIX58 JZB3:JZB58 JPF3:JPF58 JFJ3:JFJ58 IVN3:IVN58 ILR3:ILR58 IBV3:IBV58 HRZ3:HRZ58 HID3:HID58 GYH3:GYH58 GOL3:GOL58 GEP3:GEP58 FUT3:FUT58 FKX3:FKX58 FBB3:FBB58 ERF3:ERF58 EHJ3:EHJ58 DXN3:DXN58 DNR3:DNR58 DDV3:DDV58 CTZ3:CTZ58 CKD3:CKD58 CAH3:CAH58 BQL3:BQL58 BGP3:BGP58 AWT3:AWT58 AMX3:AMX58 ADB3:ADB58 TF3:TF58 N3:N58">
      <formula1>$AH$3:$AH$6</formula1>
    </dataValidation>
    <dataValidation type="list" allowBlank="1" showInputMessage="1" showErrorMessage="1" sqref="WVL980145:WVL980201 IZ3:IZ58 D60:D63 WVL3:WVL58 D70 WLP980145:WLP980201 WBT980145:WBT980201 VRX980145:VRX980201 VIB980145:VIB980201 UYF980145:UYF980201 UOJ980145:UOJ980201 UEN980145:UEN980201 TUR980145:TUR980201 TKV980145:TKV980201 TAZ980145:TAZ980201 SRD980145:SRD980201 SHH980145:SHH980201 RXL980145:RXL980201 RNP980145:RNP980201 RDT980145:RDT980201 QTX980145:QTX980201 QKB980145:QKB980201 QAF980145:QAF980201 PQJ980145:PQJ980201 PGN980145:PGN980201 OWR980145:OWR980201 OMV980145:OMV980201 OCZ980145:OCZ980201 NTD980145:NTD980201 NJH980145:NJH980201 MZL980145:MZL980201 MPP980145:MPP980201 MFT980145:MFT980201 LVX980145:LVX980201 LMB980145:LMB980201 LCF980145:LCF980201 KSJ980145:KSJ980201 KIN980145:KIN980201 JYR980145:JYR980201 JOV980145:JOV980201 JEZ980145:JEZ980201 IVD980145:IVD980201 ILH980145:ILH980201 IBL980145:IBL980201 HRP980145:HRP980201 HHT980145:HHT980201 GXX980145:GXX980201 GOB980145:GOB980201 GEF980145:GEF980201 FUJ980145:FUJ980201 FKN980145:FKN980201 FAR980145:FAR980201 EQV980145:EQV980201 EGZ980145:EGZ980201 DXD980145:DXD980201 DNH980145:DNH980201 DDL980145:DDL980201 CTP980145:CTP980201 CJT980145:CJT980201 BZX980145:BZX980201 BQB980145:BQB980201 BGF980145:BGF980201 AWJ980145:AWJ980201 AMN980145:AMN980201 ACR980145:ACR980201 SV980145:SV980201 IZ980145:IZ980201 D980145:D980201 WVL914609:WVL914665 WLP914609:WLP914665 WBT914609:WBT914665 VRX914609:VRX914665 VIB914609:VIB914665 UYF914609:UYF914665 UOJ914609:UOJ914665 UEN914609:UEN914665 TUR914609:TUR914665 TKV914609:TKV914665 TAZ914609:TAZ914665 SRD914609:SRD914665 SHH914609:SHH914665 RXL914609:RXL914665 RNP914609:RNP914665 RDT914609:RDT914665 QTX914609:QTX914665 QKB914609:QKB914665 QAF914609:QAF914665 PQJ914609:PQJ914665 PGN914609:PGN914665 OWR914609:OWR914665 OMV914609:OMV914665 OCZ914609:OCZ914665 NTD914609:NTD914665 NJH914609:NJH914665 MZL914609:MZL914665 MPP914609:MPP914665 MFT914609:MFT914665 LVX914609:LVX914665 LMB914609:LMB914665 LCF914609:LCF914665 KSJ914609:KSJ914665 KIN914609:KIN914665 JYR914609:JYR914665 JOV914609:JOV914665 JEZ914609:JEZ914665 IVD914609:IVD914665 ILH914609:ILH914665 IBL914609:IBL914665 HRP914609:HRP914665 HHT914609:HHT914665 GXX914609:GXX914665 GOB914609:GOB914665 GEF914609:GEF914665 FUJ914609:FUJ914665 FKN914609:FKN914665 FAR914609:FAR914665 EQV914609:EQV914665 EGZ914609:EGZ914665 DXD914609:DXD914665 DNH914609:DNH914665 DDL914609:DDL914665 CTP914609:CTP914665 CJT914609:CJT914665 BZX914609:BZX914665 BQB914609:BQB914665 BGF914609:BGF914665 AWJ914609:AWJ914665 AMN914609:AMN914665 ACR914609:ACR914665 SV914609:SV914665 IZ914609:IZ914665 D914609:D914665 WVL849073:WVL849129 WLP849073:WLP849129 WBT849073:WBT849129 VRX849073:VRX849129 VIB849073:VIB849129 UYF849073:UYF849129 UOJ849073:UOJ849129 UEN849073:UEN849129 TUR849073:TUR849129 TKV849073:TKV849129 TAZ849073:TAZ849129 SRD849073:SRD849129 SHH849073:SHH849129 RXL849073:RXL849129 RNP849073:RNP849129 RDT849073:RDT849129 QTX849073:QTX849129 QKB849073:QKB849129 QAF849073:QAF849129 PQJ849073:PQJ849129 PGN849073:PGN849129 OWR849073:OWR849129 OMV849073:OMV849129 OCZ849073:OCZ849129 NTD849073:NTD849129 NJH849073:NJH849129 MZL849073:MZL849129 MPP849073:MPP849129 MFT849073:MFT849129 LVX849073:LVX849129 LMB849073:LMB849129 LCF849073:LCF849129 KSJ849073:KSJ849129 KIN849073:KIN849129 JYR849073:JYR849129 JOV849073:JOV849129 JEZ849073:JEZ849129 IVD849073:IVD849129 ILH849073:ILH849129 IBL849073:IBL849129 HRP849073:HRP849129 HHT849073:HHT849129 GXX849073:GXX849129 GOB849073:GOB849129 GEF849073:GEF849129 FUJ849073:FUJ849129 FKN849073:FKN849129 FAR849073:FAR849129 EQV849073:EQV849129 EGZ849073:EGZ849129 DXD849073:DXD849129 DNH849073:DNH849129 DDL849073:DDL849129 CTP849073:CTP849129 CJT849073:CJT849129 BZX849073:BZX849129 BQB849073:BQB849129 BGF849073:BGF849129 AWJ849073:AWJ849129 AMN849073:AMN849129 ACR849073:ACR849129 SV849073:SV849129 IZ849073:IZ849129 D849073:D849129 WVL783537:WVL783593 WLP783537:WLP783593 WBT783537:WBT783593 VRX783537:VRX783593 VIB783537:VIB783593 UYF783537:UYF783593 UOJ783537:UOJ783593 UEN783537:UEN783593 TUR783537:TUR783593 TKV783537:TKV783593 TAZ783537:TAZ783593 SRD783537:SRD783593 SHH783537:SHH783593 RXL783537:RXL783593 RNP783537:RNP783593 RDT783537:RDT783593 QTX783537:QTX783593 QKB783537:QKB783593 QAF783537:QAF783593 PQJ783537:PQJ783593 PGN783537:PGN783593 OWR783537:OWR783593 OMV783537:OMV783593 OCZ783537:OCZ783593 NTD783537:NTD783593 NJH783537:NJH783593 MZL783537:MZL783593 MPP783537:MPP783593 MFT783537:MFT783593 LVX783537:LVX783593 LMB783537:LMB783593 LCF783537:LCF783593 KSJ783537:KSJ783593 KIN783537:KIN783593 JYR783537:JYR783593 JOV783537:JOV783593 JEZ783537:JEZ783593 IVD783537:IVD783593 ILH783537:ILH783593 IBL783537:IBL783593 HRP783537:HRP783593 HHT783537:HHT783593 GXX783537:GXX783593 GOB783537:GOB783593 GEF783537:GEF783593 FUJ783537:FUJ783593 FKN783537:FKN783593 FAR783537:FAR783593 EQV783537:EQV783593 EGZ783537:EGZ783593 DXD783537:DXD783593 DNH783537:DNH783593 DDL783537:DDL783593 CTP783537:CTP783593 CJT783537:CJT783593 BZX783537:BZX783593 BQB783537:BQB783593 BGF783537:BGF783593 AWJ783537:AWJ783593 AMN783537:AMN783593 ACR783537:ACR783593 SV783537:SV783593 IZ783537:IZ783593 D783537:D783593 WVL718001:WVL718057 WLP718001:WLP718057 WBT718001:WBT718057 VRX718001:VRX718057 VIB718001:VIB718057 UYF718001:UYF718057 UOJ718001:UOJ718057 UEN718001:UEN718057 TUR718001:TUR718057 TKV718001:TKV718057 TAZ718001:TAZ718057 SRD718001:SRD718057 SHH718001:SHH718057 RXL718001:RXL718057 RNP718001:RNP718057 RDT718001:RDT718057 QTX718001:QTX718057 QKB718001:QKB718057 QAF718001:QAF718057 PQJ718001:PQJ718057 PGN718001:PGN718057 OWR718001:OWR718057 OMV718001:OMV718057 OCZ718001:OCZ718057 NTD718001:NTD718057 NJH718001:NJH718057 MZL718001:MZL718057 MPP718001:MPP718057 MFT718001:MFT718057 LVX718001:LVX718057 LMB718001:LMB718057 LCF718001:LCF718057 KSJ718001:KSJ718057 KIN718001:KIN718057 JYR718001:JYR718057 JOV718001:JOV718057 JEZ718001:JEZ718057 IVD718001:IVD718057 ILH718001:ILH718057 IBL718001:IBL718057 HRP718001:HRP718057 HHT718001:HHT718057 GXX718001:GXX718057 GOB718001:GOB718057 GEF718001:GEF718057 FUJ718001:FUJ718057 FKN718001:FKN718057 FAR718001:FAR718057 EQV718001:EQV718057 EGZ718001:EGZ718057 DXD718001:DXD718057 DNH718001:DNH718057 DDL718001:DDL718057 CTP718001:CTP718057 CJT718001:CJT718057 BZX718001:BZX718057 BQB718001:BQB718057 BGF718001:BGF718057 AWJ718001:AWJ718057 AMN718001:AMN718057 ACR718001:ACR718057 SV718001:SV718057 IZ718001:IZ718057 D718001:D718057 WVL652465:WVL652521 WLP652465:WLP652521 WBT652465:WBT652521 VRX652465:VRX652521 VIB652465:VIB652521 UYF652465:UYF652521 UOJ652465:UOJ652521 UEN652465:UEN652521 TUR652465:TUR652521 TKV652465:TKV652521 TAZ652465:TAZ652521 SRD652465:SRD652521 SHH652465:SHH652521 RXL652465:RXL652521 RNP652465:RNP652521 RDT652465:RDT652521 QTX652465:QTX652521 QKB652465:QKB652521 QAF652465:QAF652521 PQJ652465:PQJ652521 PGN652465:PGN652521 OWR652465:OWR652521 OMV652465:OMV652521 OCZ652465:OCZ652521 NTD652465:NTD652521 NJH652465:NJH652521 MZL652465:MZL652521 MPP652465:MPP652521 MFT652465:MFT652521 LVX652465:LVX652521 LMB652465:LMB652521 LCF652465:LCF652521 KSJ652465:KSJ652521 KIN652465:KIN652521 JYR652465:JYR652521 JOV652465:JOV652521 JEZ652465:JEZ652521 IVD652465:IVD652521 ILH652465:ILH652521 IBL652465:IBL652521 HRP652465:HRP652521 HHT652465:HHT652521 GXX652465:GXX652521 GOB652465:GOB652521 GEF652465:GEF652521 FUJ652465:FUJ652521 FKN652465:FKN652521 FAR652465:FAR652521 EQV652465:EQV652521 EGZ652465:EGZ652521 DXD652465:DXD652521 DNH652465:DNH652521 DDL652465:DDL652521 CTP652465:CTP652521 CJT652465:CJT652521 BZX652465:BZX652521 BQB652465:BQB652521 BGF652465:BGF652521 AWJ652465:AWJ652521 AMN652465:AMN652521 ACR652465:ACR652521 SV652465:SV652521 IZ652465:IZ652521 D652465:D652521 WVL586929:WVL586985 WLP586929:WLP586985 WBT586929:WBT586985 VRX586929:VRX586985 VIB586929:VIB586985 UYF586929:UYF586985 UOJ586929:UOJ586985 UEN586929:UEN586985 TUR586929:TUR586985 TKV586929:TKV586985 TAZ586929:TAZ586985 SRD586929:SRD586985 SHH586929:SHH586985 RXL586929:RXL586985 RNP586929:RNP586985 RDT586929:RDT586985 QTX586929:QTX586985 QKB586929:QKB586985 QAF586929:QAF586985 PQJ586929:PQJ586985 PGN586929:PGN586985 OWR586929:OWR586985 OMV586929:OMV586985 OCZ586929:OCZ586985 NTD586929:NTD586985 NJH586929:NJH586985 MZL586929:MZL586985 MPP586929:MPP586985 MFT586929:MFT586985 LVX586929:LVX586985 LMB586929:LMB586985 LCF586929:LCF586985 KSJ586929:KSJ586985 KIN586929:KIN586985 JYR586929:JYR586985 JOV586929:JOV586985 JEZ586929:JEZ586985 IVD586929:IVD586985 ILH586929:ILH586985 IBL586929:IBL586985 HRP586929:HRP586985 HHT586929:HHT586985 GXX586929:GXX586985 GOB586929:GOB586985 GEF586929:GEF586985 FUJ586929:FUJ586985 FKN586929:FKN586985 FAR586929:FAR586985 EQV586929:EQV586985 EGZ586929:EGZ586985 DXD586929:DXD586985 DNH586929:DNH586985 DDL586929:DDL586985 CTP586929:CTP586985 CJT586929:CJT586985 BZX586929:BZX586985 BQB586929:BQB586985 BGF586929:BGF586985 AWJ586929:AWJ586985 AMN586929:AMN586985 ACR586929:ACR586985 SV586929:SV586985 IZ586929:IZ586985 D586929:D586985 WVL521393:WVL521449 WLP521393:WLP521449 WBT521393:WBT521449 VRX521393:VRX521449 VIB521393:VIB521449 UYF521393:UYF521449 UOJ521393:UOJ521449 UEN521393:UEN521449 TUR521393:TUR521449 TKV521393:TKV521449 TAZ521393:TAZ521449 SRD521393:SRD521449 SHH521393:SHH521449 RXL521393:RXL521449 RNP521393:RNP521449 RDT521393:RDT521449 QTX521393:QTX521449 QKB521393:QKB521449 QAF521393:QAF521449 PQJ521393:PQJ521449 PGN521393:PGN521449 OWR521393:OWR521449 OMV521393:OMV521449 OCZ521393:OCZ521449 NTD521393:NTD521449 NJH521393:NJH521449 MZL521393:MZL521449 MPP521393:MPP521449 MFT521393:MFT521449 LVX521393:LVX521449 LMB521393:LMB521449 LCF521393:LCF521449 KSJ521393:KSJ521449 KIN521393:KIN521449 JYR521393:JYR521449 JOV521393:JOV521449 JEZ521393:JEZ521449 IVD521393:IVD521449 ILH521393:ILH521449 IBL521393:IBL521449 HRP521393:HRP521449 HHT521393:HHT521449 GXX521393:GXX521449 GOB521393:GOB521449 GEF521393:GEF521449 FUJ521393:FUJ521449 FKN521393:FKN521449 FAR521393:FAR521449 EQV521393:EQV521449 EGZ521393:EGZ521449 DXD521393:DXD521449 DNH521393:DNH521449 DDL521393:DDL521449 CTP521393:CTP521449 CJT521393:CJT521449 BZX521393:BZX521449 BQB521393:BQB521449 BGF521393:BGF521449 AWJ521393:AWJ521449 AMN521393:AMN521449 ACR521393:ACR521449 SV521393:SV521449 IZ521393:IZ521449 D521393:D521449 WVL455857:WVL455913 WLP455857:WLP455913 WBT455857:WBT455913 VRX455857:VRX455913 VIB455857:VIB455913 UYF455857:UYF455913 UOJ455857:UOJ455913 UEN455857:UEN455913 TUR455857:TUR455913 TKV455857:TKV455913 TAZ455857:TAZ455913 SRD455857:SRD455913 SHH455857:SHH455913 RXL455857:RXL455913 RNP455857:RNP455913 RDT455857:RDT455913 QTX455857:QTX455913 QKB455857:QKB455913 QAF455857:QAF455913 PQJ455857:PQJ455913 PGN455857:PGN455913 OWR455857:OWR455913 OMV455857:OMV455913 OCZ455857:OCZ455913 NTD455857:NTD455913 NJH455857:NJH455913 MZL455857:MZL455913 MPP455857:MPP455913 MFT455857:MFT455913 LVX455857:LVX455913 LMB455857:LMB455913 LCF455857:LCF455913 KSJ455857:KSJ455913 KIN455857:KIN455913 JYR455857:JYR455913 JOV455857:JOV455913 JEZ455857:JEZ455913 IVD455857:IVD455913 ILH455857:ILH455913 IBL455857:IBL455913 HRP455857:HRP455913 HHT455857:HHT455913 GXX455857:GXX455913 GOB455857:GOB455913 GEF455857:GEF455913 FUJ455857:FUJ455913 FKN455857:FKN455913 FAR455857:FAR455913 EQV455857:EQV455913 EGZ455857:EGZ455913 DXD455857:DXD455913 DNH455857:DNH455913 DDL455857:DDL455913 CTP455857:CTP455913 CJT455857:CJT455913 BZX455857:BZX455913 BQB455857:BQB455913 BGF455857:BGF455913 AWJ455857:AWJ455913 AMN455857:AMN455913 ACR455857:ACR455913 SV455857:SV455913 IZ455857:IZ455913 D455857:D455913 WVL390321:WVL390377 WLP390321:WLP390377 WBT390321:WBT390377 VRX390321:VRX390377 VIB390321:VIB390377 UYF390321:UYF390377 UOJ390321:UOJ390377 UEN390321:UEN390377 TUR390321:TUR390377 TKV390321:TKV390377 TAZ390321:TAZ390377 SRD390321:SRD390377 SHH390321:SHH390377 RXL390321:RXL390377 RNP390321:RNP390377 RDT390321:RDT390377 QTX390321:QTX390377 QKB390321:QKB390377 QAF390321:QAF390377 PQJ390321:PQJ390377 PGN390321:PGN390377 OWR390321:OWR390377 OMV390321:OMV390377 OCZ390321:OCZ390377 NTD390321:NTD390377 NJH390321:NJH390377 MZL390321:MZL390377 MPP390321:MPP390377 MFT390321:MFT390377 LVX390321:LVX390377 LMB390321:LMB390377 LCF390321:LCF390377 KSJ390321:KSJ390377 KIN390321:KIN390377 JYR390321:JYR390377 JOV390321:JOV390377 JEZ390321:JEZ390377 IVD390321:IVD390377 ILH390321:ILH390377 IBL390321:IBL390377 HRP390321:HRP390377 HHT390321:HHT390377 GXX390321:GXX390377 GOB390321:GOB390377 GEF390321:GEF390377 FUJ390321:FUJ390377 FKN390321:FKN390377 FAR390321:FAR390377 EQV390321:EQV390377 EGZ390321:EGZ390377 DXD390321:DXD390377 DNH390321:DNH390377 DDL390321:DDL390377 CTP390321:CTP390377 CJT390321:CJT390377 BZX390321:BZX390377 BQB390321:BQB390377 BGF390321:BGF390377 AWJ390321:AWJ390377 AMN390321:AMN390377 ACR390321:ACR390377 SV390321:SV390377 IZ390321:IZ390377 D390321:D390377 WVL324785:WVL324841 WLP324785:WLP324841 WBT324785:WBT324841 VRX324785:VRX324841 VIB324785:VIB324841 UYF324785:UYF324841 UOJ324785:UOJ324841 UEN324785:UEN324841 TUR324785:TUR324841 TKV324785:TKV324841 TAZ324785:TAZ324841 SRD324785:SRD324841 SHH324785:SHH324841 RXL324785:RXL324841 RNP324785:RNP324841 RDT324785:RDT324841 QTX324785:QTX324841 QKB324785:QKB324841 QAF324785:QAF324841 PQJ324785:PQJ324841 PGN324785:PGN324841 OWR324785:OWR324841 OMV324785:OMV324841 OCZ324785:OCZ324841 NTD324785:NTD324841 NJH324785:NJH324841 MZL324785:MZL324841 MPP324785:MPP324841 MFT324785:MFT324841 LVX324785:LVX324841 LMB324785:LMB324841 LCF324785:LCF324841 KSJ324785:KSJ324841 KIN324785:KIN324841 JYR324785:JYR324841 JOV324785:JOV324841 JEZ324785:JEZ324841 IVD324785:IVD324841 ILH324785:ILH324841 IBL324785:IBL324841 HRP324785:HRP324841 HHT324785:HHT324841 GXX324785:GXX324841 GOB324785:GOB324841 GEF324785:GEF324841 FUJ324785:FUJ324841 FKN324785:FKN324841 FAR324785:FAR324841 EQV324785:EQV324841 EGZ324785:EGZ324841 DXD324785:DXD324841 DNH324785:DNH324841 DDL324785:DDL324841 CTP324785:CTP324841 CJT324785:CJT324841 BZX324785:BZX324841 BQB324785:BQB324841 BGF324785:BGF324841 AWJ324785:AWJ324841 AMN324785:AMN324841 ACR324785:ACR324841 SV324785:SV324841 IZ324785:IZ324841 D324785:D324841 WVL259249:WVL259305 WLP259249:WLP259305 WBT259249:WBT259305 VRX259249:VRX259305 VIB259249:VIB259305 UYF259249:UYF259305 UOJ259249:UOJ259305 UEN259249:UEN259305 TUR259249:TUR259305 TKV259249:TKV259305 TAZ259249:TAZ259305 SRD259249:SRD259305 SHH259249:SHH259305 RXL259249:RXL259305 RNP259249:RNP259305 RDT259249:RDT259305 QTX259249:QTX259305 QKB259249:QKB259305 QAF259249:QAF259305 PQJ259249:PQJ259305 PGN259249:PGN259305 OWR259249:OWR259305 OMV259249:OMV259305 OCZ259249:OCZ259305 NTD259249:NTD259305 NJH259249:NJH259305 MZL259249:MZL259305 MPP259249:MPP259305 MFT259249:MFT259305 LVX259249:LVX259305 LMB259249:LMB259305 LCF259249:LCF259305 KSJ259249:KSJ259305 KIN259249:KIN259305 JYR259249:JYR259305 JOV259249:JOV259305 JEZ259249:JEZ259305 IVD259249:IVD259305 ILH259249:ILH259305 IBL259249:IBL259305 HRP259249:HRP259305 HHT259249:HHT259305 GXX259249:GXX259305 GOB259249:GOB259305 GEF259249:GEF259305 FUJ259249:FUJ259305 FKN259249:FKN259305 FAR259249:FAR259305 EQV259249:EQV259305 EGZ259249:EGZ259305 DXD259249:DXD259305 DNH259249:DNH259305 DDL259249:DDL259305 CTP259249:CTP259305 CJT259249:CJT259305 BZX259249:BZX259305 BQB259249:BQB259305 BGF259249:BGF259305 AWJ259249:AWJ259305 AMN259249:AMN259305 ACR259249:ACR259305 SV259249:SV259305 IZ259249:IZ259305 D259249:D259305 WVL193713:WVL193769 WLP193713:WLP193769 WBT193713:WBT193769 VRX193713:VRX193769 VIB193713:VIB193769 UYF193713:UYF193769 UOJ193713:UOJ193769 UEN193713:UEN193769 TUR193713:TUR193769 TKV193713:TKV193769 TAZ193713:TAZ193769 SRD193713:SRD193769 SHH193713:SHH193769 RXL193713:RXL193769 RNP193713:RNP193769 RDT193713:RDT193769 QTX193713:QTX193769 QKB193713:QKB193769 QAF193713:QAF193769 PQJ193713:PQJ193769 PGN193713:PGN193769 OWR193713:OWR193769 OMV193713:OMV193769 OCZ193713:OCZ193769 NTD193713:NTD193769 NJH193713:NJH193769 MZL193713:MZL193769 MPP193713:MPP193769 MFT193713:MFT193769 LVX193713:LVX193769 LMB193713:LMB193769 LCF193713:LCF193769 KSJ193713:KSJ193769 KIN193713:KIN193769 JYR193713:JYR193769 JOV193713:JOV193769 JEZ193713:JEZ193769 IVD193713:IVD193769 ILH193713:ILH193769 IBL193713:IBL193769 HRP193713:HRP193769 HHT193713:HHT193769 GXX193713:GXX193769 GOB193713:GOB193769 GEF193713:GEF193769 FUJ193713:FUJ193769 FKN193713:FKN193769 FAR193713:FAR193769 EQV193713:EQV193769 EGZ193713:EGZ193769 DXD193713:DXD193769 DNH193713:DNH193769 DDL193713:DDL193769 CTP193713:CTP193769 CJT193713:CJT193769 BZX193713:BZX193769 BQB193713:BQB193769 BGF193713:BGF193769 AWJ193713:AWJ193769 AMN193713:AMN193769 ACR193713:ACR193769 SV193713:SV193769 IZ193713:IZ193769 D193713:D193769 WVL128177:WVL128233 WLP128177:WLP128233 WBT128177:WBT128233 VRX128177:VRX128233 VIB128177:VIB128233 UYF128177:UYF128233 UOJ128177:UOJ128233 UEN128177:UEN128233 TUR128177:TUR128233 TKV128177:TKV128233 TAZ128177:TAZ128233 SRD128177:SRD128233 SHH128177:SHH128233 RXL128177:RXL128233 RNP128177:RNP128233 RDT128177:RDT128233 QTX128177:QTX128233 QKB128177:QKB128233 QAF128177:QAF128233 PQJ128177:PQJ128233 PGN128177:PGN128233 OWR128177:OWR128233 OMV128177:OMV128233 OCZ128177:OCZ128233 NTD128177:NTD128233 NJH128177:NJH128233 MZL128177:MZL128233 MPP128177:MPP128233 MFT128177:MFT128233 LVX128177:LVX128233 LMB128177:LMB128233 LCF128177:LCF128233 KSJ128177:KSJ128233 KIN128177:KIN128233 JYR128177:JYR128233 JOV128177:JOV128233 JEZ128177:JEZ128233 IVD128177:IVD128233 ILH128177:ILH128233 IBL128177:IBL128233 HRP128177:HRP128233 HHT128177:HHT128233 GXX128177:GXX128233 GOB128177:GOB128233 GEF128177:GEF128233 FUJ128177:FUJ128233 FKN128177:FKN128233 FAR128177:FAR128233 EQV128177:EQV128233 EGZ128177:EGZ128233 DXD128177:DXD128233 DNH128177:DNH128233 DDL128177:DDL128233 CTP128177:CTP128233 CJT128177:CJT128233 BZX128177:BZX128233 BQB128177:BQB128233 BGF128177:BGF128233 AWJ128177:AWJ128233 AMN128177:AMN128233 ACR128177:ACR128233 SV128177:SV128233 IZ128177:IZ128233 D128177:D128233 WVL62641:WVL62697 WLP62641:WLP62697 WBT62641:WBT62697 VRX62641:VRX62697 VIB62641:VIB62697 UYF62641:UYF62697 UOJ62641:UOJ62697 UEN62641:UEN62697 TUR62641:TUR62697 TKV62641:TKV62697 TAZ62641:TAZ62697 SRD62641:SRD62697 SHH62641:SHH62697 RXL62641:RXL62697 RNP62641:RNP62697 RDT62641:RDT62697 QTX62641:QTX62697 QKB62641:QKB62697 QAF62641:QAF62697 PQJ62641:PQJ62697 PGN62641:PGN62697 OWR62641:OWR62697 OMV62641:OMV62697 OCZ62641:OCZ62697 NTD62641:NTD62697 NJH62641:NJH62697 MZL62641:MZL62697 MPP62641:MPP62697 MFT62641:MFT62697 LVX62641:LVX62697 LMB62641:LMB62697 LCF62641:LCF62697 KSJ62641:KSJ62697 KIN62641:KIN62697 JYR62641:JYR62697 JOV62641:JOV62697 JEZ62641:JEZ62697 IVD62641:IVD62697 ILH62641:ILH62697 IBL62641:IBL62697 HRP62641:HRP62697 HHT62641:HHT62697 GXX62641:GXX62697 GOB62641:GOB62697 GEF62641:GEF62697 FUJ62641:FUJ62697 FKN62641:FKN62697 FAR62641:FAR62697 EQV62641:EQV62697 EGZ62641:EGZ62697 DXD62641:DXD62697 DNH62641:DNH62697 DDL62641:DDL62697 CTP62641:CTP62697 CJT62641:CJT62697 BZX62641:BZX62697 BQB62641:BQB62697 BGF62641:BGF62697 AWJ62641:AWJ62697 AMN62641:AMN62697 ACR62641:ACR62697 SV62641:SV62697 IZ62641:IZ62697 D62641:D62697 WLP3:WLP58 WBT3:WBT58 VRX3:VRX58 VIB3:VIB58 UYF3:UYF58 UOJ3:UOJ58 UEN3:UEN58 TUR3:TUR58 TKV3:TKV58 TAZ3:TAZ58 SRD3:SRD58 SHH3:SHH58 RXL3:RXL58 RNP3:RNP58 RDT3:RDT58 QTX3:QTX58 QKB3:QKB58 QAF3:QAF58 PQJ3:PQJ58 PGN3:PGN58 OWR3:OWR58 OMV3:OMV58 OCZ3:OCZ58 NTD3:NTD58 NJH3:NJH58 MZL3:MZL58 MPP3:MPP58 MFT3:MFT58 LVX3:LVX58 LMB3:LMB58 LCF3:LCF58 KSJ3:KSJ58 KIN3:KIN58 JYR3:JYR58 JOV3:JOV58 JEZ3:JEZ58 IVD3:IVD58 ILH3:ILH58 IBL3:IBL58 HRP3:HRP58 HHT3:HHT58 GXX3:GXX58 GOB3:GOB58 GEF3:GEF58 FUJ3:FUJ58 FKN3:FKN58 FAR3:FAR58 EQV3:EQV58 EGZ3:EGZ58 DXD3:DXD58 DNH3:DNH58 DDL3:DDL58 CTP3:CTP58 CJT3:CJT58 BZX3:BZX58 BQB3:BQB58 BGF3:BGF58 AWJ3:AWJ58 AMN3:AMN58 ACR3:ACR58 SV3:SV58 D3:D58">
      <formula1>$AJ$3:$AJ$19</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5"/>
  <sheetViews>
    <sheetView topLeftCell="A76" zoomScale="90" zoomScaleNormal="90" workbookViewId="0">
      <selection activeCell="A76" sqref="A76:XFD87"/>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3" width="11.42578125" style="75"/>
    <col min="34" max="35" width="11.42578125" style="75" customWidth="1"/>
    <col min="36" max="36" width="44.28515625" style="75" customWidth="1"/>
    <col min="37" max="37" width="32.85546875" style="75"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79"/>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78.75" x14ac:dyDescent="0.2">
      <c r="A3" s="16">
        <v>1</v>
      </c>
      <c r="B3" s="22">
        <v>43048</v>
      </c>
      <c r="C3" s="39" t="s">
        <v>127</v>
      </c>
      <c r="D3" s="13" t="s">
        <v>20</v>
      </c>
      <c r="E3" s="13" t="s">
        <v>196</v>
      </c>
      <c r="F3" s="13" t="s">
        <v>57</v>
      </c>
      <c r="G3" s="13" t="s">
        <v>197</v>
      </c>
      <c r="H3" s="13" t="s">
        <v>198</v>
      </c>
      <c r="I3" s="13" t="s">
        <v>37</v>
      </c>
      <c r="J3" s="22">
        <v>43048</v>
      </c>
      <c r="K3" s="22">
        <v>43074</v>
      </c>
      <c r="L3" s="40">
        <f>K3-J3</f>
        <v>26</v>
      </c>
      <c r="M3" s="13" t="s">
        <v>97</v>
      </c>
      <c r="N3" s="41" t="s">
        <v>38</v>
      </c>
      <c r="O3" s="22"/>
      <c r="P3" s="40">
        <f>+O3-J3</f>
        <v>-43048</v>
      </c>
      <c r="Q3" s="13" t="s">
        <v>199</v>
      </c>
      <c r="R3" s="42" t="s">
        <v>878</v>
      </c>
      <c r="S3" s="13" t="s">
        <v>6143</v>
      </c>
      <c r="T3" s="171"/>
      <c r="AH3" s="75" t="s">
        <v>21</v>
      </c>
      <c r="AI3" s="75" t="s">
        <v>21</v>
      </c>
      <c r="AJ3" s="75" t="s">
        <v>21</v>
      </c>
      <c r="AK3" s="75" t="s">
        <v>21</v>
      </c>
    </row>
    <row r="4" spans="1:37" ht="45" x14ac:dyDescent="0.2">
      <c r="A4" s="16">
        <v>2</v>
      </c>
      <c r="B4" s="22">
        <v>43050</v>
      </c>
      <c r="C4" s="39" t="s">
        <v>127</v>
      </c>
      <c r="D4" s="13" t="s">
        <v>20</v>
      </c>
      <c r="E4" s="13" t="s">
        <v>879</v>
      </c>
      <c r="F4" s="13" t="s">
        <v>36</v>
      </c>
      <c r="G4" s="13" t="s">
        <v>200</v>
      </c>
      <c r="H4" s="13" t="s">
        <v>201</v>
      </c>
      <c r="I4" s="13" t="s">
        <v>28</v>
      </c>
      <c r="J4" s="22">
        <v>43049</v>
      </c>
      <c r="K4" s="22">
        <v>43067</v>
      </c>
      <c r="L4" s="40">
        <f t="shared" ref="L4:L67" si="0">K4-J4</f>
        <v>18</v>
      </c>
      <c r="M4" s="13" t="s">
        <v>97</v>
      </c>
      <c r="N4" s="41" t="s">
        <v>32</v>
      </c>
      <c r="O4" s="22">
        <v>43119</v>
      </c>
      <c r="P4" s="40">
        <f t="shared" ref="P4:P67" si="1">+O4-J4</f>
        <v>70</v>
      </c>
      <c r="Q4" s="13" t="s">
        <v>880</v>
      </c>
      <c r="R4" s="42" t="s">
        <v>881</v>
      </c>
      <c r="S4" s="13"/>
      <c r="T4" s="171"/>
      <c r="AH4" s="75" t="s">
        <v>38</v>
      </c>
      <c r="AI4" s="75" t="s">
        <v>40</v>
      </c>
      <c r="AJ4" s="75" t="s">
        <v>20</v>
      </c>
      <c r="AK4" s="75" t="s">
        <v>31</v>
      </c>
    </row>
    <row r="5" spans="1:37" ht="56.25" x14ac:dyDescent="0.2">
      <c r="A5" s="16">
        <v>3</v>
      </c>
      <c r="B5" s="22">
        <v>43081</v>
      </c>
      <c r="C5" s="39" t="s">
        <v>107</v>
      </c>
      <c r="D5" s="13" t="s">
        <v>20</v>
      </c>
      <c r="E5" s="13" t="s">
        <v>882</v>
      </c>
      <c r="F5" s="13" t="s">
        <v>31</v>
      </c>
      <c r="G5" s="13" t="s">
        <v>202</v>
      </c>
      <c r="H5" s="13" t="s">
        <v>203</v>
      </c>
      <c r="I5" s="13" t="s">
        <v>28</v>
      </c>
      <c r="J5" s="22">
        <v>43081</v>
      </c>
      <c r="K5" s="22">
        <v>43097</v>
      </c>
      <c r="L5" s="40">
        <f t="shared" si="0"/>
        <v>16</v>
      </c>
      <c r="M5" s="13" t="s">
        <v>97</v>
      </c>
      <c r="N5" s="41" t="s">
        <v>32</v>
      </c>
      <c r="O5" s="22">
        <v>43119</v>
      </c>
      <c r="P5" s="40">
        <f t="shared" si="1"/>
        <v>38</v>
      </c>
      <c r="Q5" s="13" t="s">
        <v>883</v>
      </c>
      <c r="R5" s="42" t="s">
        <v>884</v>
      </c>
      <c r="S5" s="13"/>
      <c r="T5" s="171"/>
      <c r="AH5" s="75" t="s">
        <v>29</v>
      </c>
      <c r="AI5" s="75" t="s">
        <v>41</v>
      </c>
      <c r="AJ5" s="75" t="s">
        <v>42</v>
      </c>
      <c r="AK5" s="75" t="s">
        <v>43</v>
      </c>
    </row>
    <row r="6" spans="1:37" ht="56.25" x14ac:dyDescent="0.2">
      <c r="A6" s="16">
        <v>4</v>
      </c>
      <c r="B6" s="22">
        <v>43083</v>
      </c>
      <c r="C6" s="39" t="s">
        <v>107</v>
      </c>
      <c r="D6" s="13" t="s">
        <v>20</v>
      </c>
      <c r="E6" s="13" t="s">
        <v>885</v>
      </c>
      <c r="F6" s="13" t="s">
        <v>27</v>
      </c>
      <c r="G6" s="13" t="s">
        <v>886</v>
      </c>
      <c r="H6" s="13" t="s">
        <v>887</v>
      </c>
      <c r="I6" s="13" t="s">
        <v>28</v>
      </c>
      <c r="J6" s="22">
        <v>43083</v>
      </c>
      <c r="K6" s="22">
        <v>43091</v>
      </c>
      <c r="L6" s="40">
        <f t="shared" si="0"/>
        <v>8</v>
      </c>
      <c r="M6" s="13" t="s">
        <v>97</v>
      </c>
      <c r="N6" s="41" t="s">
        <v>32</v>
      </c>
      <c r="O6" s="22">
        <v>43116</v>
      </c>
      <c r="P6" s="40">
        <f t="shared" si="1"/>
        <v>33</v>
      </c>
      <c r="Q6" s="13" t="s">
        <v>888</v>
      </c>
      <c r="R6" s="42" t="s">
        <v>99</v>
      </c>
      <c r="S6" s="13"/>
      <c r="T6" s="171"/>
      <c r="AH6" s="75" t="s">
        <v>32</v>
      </c>
      <c r="AI6" s="75" t="s">
        <v>44</v>
      </c>
      <c r="AJ6" s="75" t="s">
        <v>35</v>
      </c>
      <c r="AK6" s="75" t="s">
        <v>27</v>
      </c>
    </row>
    <row r="7" spans="1:37" ht="33.75" x14ac:dyDescent="0.2">
      <c r="A7" s="16">
        <v>5</v>
      </c>
      <c r="B7" s="22">
        <v>43084</v>
      </c>
      <c r="C7" s="39" t="s">
        <v>107</v>
      </c>
      <c r="D7" s="13" t="s">
        <v>20</v>
      </c>
      <c r="E7" s="13" t="s">
        <v>889</v>
      </c>
      <c r="F7" s="13" t="s">
        <v>31</v>
      </c>
      <c r="G7" s="13" t="s">
        <v>202</v>
      </c>
      <c r="H7" s="13" t="s">
        <v>203</v>
      </c>
      <c r="I7" s="13" t="s">
        <v>28</v>
      </c>
      <c r="J7" s="22">
        <v>43084</v>
      </c>
      <c r="K7" s="22">
        <v>43098</v>
      </c>
      <c r="L7" s="40">
        <f t="shared" si="0"/>
        <v>14</v>
      </c>
      <c r="M7" s="13" t="s">
        <v>97</v>
      </c>
      <c r="N7" s="41" t="s">
        <v>32</v>
      </c>
      <c r="O7" s="22">
        <v>43110</v>
      </c>
      <c r="P7" s="40">
        <f t="shared" si="1"/>
        <v>26</v>
      </c>
      <c r="Q7" s="13" t="s">
        <v>890</v>
      </c>
      <c r="R7" s="42" t="s">
        <v>891</v>
      </c>
      <c r="S7" s="13"/>
      <c r="T7" s="171"/>
      <c r="AI7" s="75" t="s">
        <v>28</v>
      </c>
      <c r="AJ7" s="75" t="s">
        <v>26</v>
      </c>
      <c r="AK7" s="75" t="s">
        <v>45</v>
      </c>
    </row>
    <row r="8" spans="1:37" ht="105.75" customHeight="1" x14ac:dyDescent="0.2">
      <c r="A8" s="16">
        <v>6</v>
      </c>
      <c r="B8" s="22">
        <v>43087</v>
      </c>
      <c r="C8" s="39" t="s">
        <v>107</v>
      </c>
      <c r="D8" s="13" t="s">
        <v>20</v>
      </c>
      <c r="E8" s="13" t="s">
        <v>892</v>
      </c>
      <c r="F8" s="13" t="s">
        <v>31</v>
      </c>
      <c r="G8" s="13" t="s">
        <v>893</v>
      </c>
      <c r="H8" s="13" t="s">
        <v>894</v>
      </c>
      <c r="I8" s="13" t="s">
        <v>28</v>
      </c>
      <c r="J8" s="22">
        <v>43087</v>
      </c>
      <c r="K8" s="22">
        <v>43117</v>
      </c>
      <c r="L8" s="40">
        <f t="shared" si="0"/>
        <v>30</v>
      </c>
      <c r="M8" s="13" t="s">
        <v>97</v>
      </c>
      <c r="N8" s="41" t="s">
        <v>32</v>
      </c>
      <c r="O8" s="22">
        <v>43115</v>
      </c>
      <c r="P8" s="40">
        <f t="shared" si="1"/>
        <v>28</v>
      </c>
      <c r="Q8" s="13" t="s">
        <v>895</v>
      </c>
      <c r="R8" s="42" t="s">
        <v>896</v>
      </c>
      <c r="S8" s="13"/>
      <c r="T8" s="171"/>
      <c r="AI8" s="75" t="s">
        <v>37</v>
      </c>
      <c r="AJ8" s="75" t="s">
        <v>22</v>
      </c>
      <c r="AK8" s="75" t="s">
        <v>46</v>
      </c>
    </row>
    <row r="9" spans="1:37" ht="67.5" x14ac:dyDescent="0.2">
      <c r="A9" s="16">
        <v>7</v>
      </c>
      <c r="B9" s="22">
        <v>43088</v>
      </c>
      <c r="C9" s="39" t="s">
        <v>107</v>
      </c>
      <c r="D9" s="13" t="s">
        <v>20</v>
      </c>
      <c r="E9" s="13" t="s">
        <v>897</v>
      </c>
      <c r="F9" s="13" t="s">
        <v>31</v>
      </c>
      <c r="G9" s="13" t="s">
        <v>898</v>
      </c>
      <c r="H9" s="13" t="s">
        <v>899</v>
      </c>
      <c r="I9" s="13" t="s">
        <v>28</v>
      </c>
      <c r="J9" s="22">
        <v>43088</v>
      </c>
      <c r="K9" s="22">
        <v>43118</v>
      </c>
      <c r="L9" s="40">
        <f t="shared" si="0"/>
        <v>30</v>
      </c>
      <c r="M9" s="13" t="s">
        <v>97</v>
      </c>
      <c r="N9" s="41" t="s">
        <v>32</v>
      </c>
      <c r="O9" s="22">
        <v>43119</v>
      </c>
      <c r="P9" s="40">
        <f t="shared" si="1"/>
        <v>31</v>
      </c>
      <c r="Q9" s="13" t="s">
        <v>900</v>
      </c>
      <c r="R9" s="42" t="s">
        <v>901</v>
      </c>
      <c r="S9" s="13"/>
      <c r="T9" s="171"/>
      <c r="AI9" s="75" t="s">
        <v>66</v>
      </c>
      <c r="AJ9" s="75" t="s">
        <v>68</v>
      </c>
      <c r="AK9" s="75" t="s">
        <v>67</v>
      </c>
    </row>
    <row r="10" spans="1:37" ht="101.25" x14ac:dyDescent="0.2">
      <c r="A10" s="16">
        <v>8</v>
      </c>
      <c r="B10" s="22">
        <v>43090</v>
      </c>
      <c r="C10" s="39" t="s">
        <v>107</v>
      </c>
      <c r="D10" s="13" t="s">
        <v>20</v>
      </c>
      <c r="E10" s="13" t="s">
        <v>902</v>
      </c>
      <c r="F10" s="13" t="s">
        <v>51</v>
      </c>
      <c r="G10" s="13" t="s">
        <v>903</v>
      </c>
      <c r="H10" s="13" t="s">
        <v>904</v>
      </c>
      <c r="I10" s="13" t="s">
        <v>28</v>
      </c>
      <c r="J10" s="22">
        <v>43090</v>
      </c>
      <c r="K10" s="22">
        <v>43115</v>
      </c>
      <c r="L10" s="40">
        <f t="shared" si="0"/>
        <v>25</v>
      </c>
      <c r="M10" s="13" t="s">
        <v>97</v>
      </c>
      <c r="N10" s="41" t="s">
        <v>32</v>
      </c>
      <c r="O10" s="22">
        <v>43172</v>
      </c>
      <c r="P10" s="40">
        <f t="shared" si="1"/>
        <v>82</v>
      </c>
      <c r="Q10" s="13" t="s">
        <v>3109</v>
      </c>
      <c r="R10" s="42" t="s">
        <v>96</v>
      </c>
      <c r="S10" s="13" t="s">
        <v>1968</v>
      </c>
      <c r="T10" s="171"/>
      <c r="AI10" s="75" t="s">
        <v>47</v>
      </c>
      <c r="AJ10" s="75" t="s">
        <v>25</v>
      </c>
      <c r="AK10" s="75" t="s">
        <v>48</v>
      </c>
    </row>
    <row r="11" spans="1:37" ht="90" x14ac:dyDescent="0.2">
      <c r="A11" s="16">
        <v>9</v>
      </c>
      <c r="B11" s="22">
        <v>43091</v>
      </c>
      <c r="C11" s="39" t="s">
        <v>107</v>
      </c>
      <c r="D11" s="13" t="s">
        <v>20</v>
      </c>
      <c r="E11" s="13" t="s">
        <v>905</v>
      </c>
      <c r="F11" s="13" t="s">
        <v>27</v>
      </c>
      <c r="G11" s="13" t="s">
        <v>906</v>
      </c>
      <c r="H11" s="13" t="s">
        <v>907</v>
      </c>
      <c r="I11" s="13" t="s">
        <v>28</v>
      </c>
      <c r="J11" s="22">
        <v>43091</v>
      </c>
      <c r="K11" s="22">
        <v>43119</v>
      </c>
      <c r="L11" s="40">
        <f t="shared" si="0"/>
        <v>28</v>
      </c>
      <c r="M11" s="13" t="s">
        <v>97</v>
      </c>
      <c r="N11" s="41" t="s">
        <v>32</v>
      </c>
      <c r="O11" s="22">
        <v>43122</v>
      </c>
      <c r="P11" s="40">
        <f t="shared" si="1"/>
        <v>31</v>
      </c>
      <c r="Q11" s="13" t="s">
        <v>908</v>
      </c>
      <c r="R11" s="42" t="s">
        <v>99</v>
      </c>
      <c r="S11" s="13"/>
      <c r="T11" s="171"/>
      <c r="AI11" s="75" t="s">
        <v>69</v>
      </c>
      <c r="AJ11" s="75" t="s">
        <v>24</v>
      </c>
      <c r="AK11" s="75" t="s">
        <v>70</v>
      </c>
    </row>
    <row r="12" spans="1:37" ht="67.5" x14ac:dyDescent="0.2">
      <c r="A12" s="16">
        <v>10</v>
      </c>
      <c r="B12" s="22">
        <v>43110</v>
      </c>
      <c r="C12" s="39" t="s">
        <v>128</v>
      </c>
      <c r="D12" s="13" t="s">
        <v>20</v>
      </c>
      <c r="E12" s="13" t="s">
        <v>909</v>
      </c>
      <c r="F12" s="13" t="s">
        <v>31</v>
      </c>
      <c r="G12" s="13" t="s">
        <v>910</v>
      </c>
      <c r="H12" s="13" t="s">
        <v>911</v>
      </c>
      <c r="I12" s="13" t="s">
        <v>28</v>
      </c>
      <c r="J12" s="22">
        <v>43110</v>
      </c>
      <c r="K12" s="22">
        <v>43124</v>
      </c>
      <c r="L12" s="40">
        <f t="shared" si="0"/>
        <v>14</v>
      </c>
      <c r="M12" s="13" t="s">
        <v>95</v>
      </c>
      <c r="N12" s="41" t="s">
        <v>32</v>
      </c>
      <c r="O12" s="22">
        <v>43117</v>
      </c>
      <c r="P12" s="40">
        <f t="shared" si="1"/>
        <v>7</v>
      </c>
      <c r="Q12" s="13" t="s">
        <v>912</v>
      </c>
      <c r="R12" s="42" t="s">
        <v>913</v>
      </c>
      <c r="S12" s="13"/>
      <c r="T12" s="171"/>
      <c r="AI12" s="75" t="s">
        <v>49</v>
      </c>
      <c r="AJ12" s="75" t="s">
        <v>50</v>
      </c>
      <c r="AK12" s="75" t="s">
        <v>51</v>
      </c>
    </row>
    <row r="13" spans="1:37" ht="78.75" x14ac:dyDescent="0.2">
      <c r="A13" s="16">
        <v>11</v>
      </c>
      <c r="B13" s="22">
        <v>43111</v>
      </c>
      <c r="C13" s="39" t="s">
        <v>128</v>
      </c>
      <c r="D13" s="13" t="s">
        <v>20</v>
      </c>
      <c r="E13" s="13" t="s">
        <v>914</v>
      </c>
      <c r="F13" s="13" t="s">
        <v>57</v>
      </c>
      <c r="G13" s="13" t="s">
        <v>915</v>
      </c>
      <c r="H13" s="13" t="s">
        <v>916</v>
      </c>
      <c r="I13" s="13" t="s">
        <v>28</v>
      </c>
      <c r="J13" s="22">
        <v>43111</v>
      </c>
      <c r="K13" s="22">
        <v>43125</v>
      </c>
      <c r="L13" s="40">
        <f t="shared" si="0"/>
        <v>14</v>
      </c>
      <c r="M13" s="13" t="s">
        <v>95</v>
      </c>
      <c r="N13" s="41" t="s">
        <v>32</v>
      </c>
      <c r="O13" s="22">
        <v>43115</v>
      </c>
      <c r="P13" s="40">
        <f t="shared" si="1"/>
        <v>4</v>
      </c>
      <c r="Q13" s="13" t="s">
        <v>917</v>
      </c>
      <c r="R13" s="42" t="s">
        <v>96</v>
      </c>
      <c r="S13" s="13"/>
      <c r="T13" s="171"/>
      <c r="AI13" s="75" t="s">
        <v>2414</v>
      </c>
      <c r="AJ13" s="75" t="s">
        <v>53</v>
      </c>
      <c r="AK13" s="75" t="s">
        <v>54</v>
      </c>
    </row>
    <row r="14" spans="1:37" ht="101.25" x14ac:dyDescent="0.2">
      <c r="A14" s="16">
        <v>12</v>
      </c>
      <c r="B14" s="22">
        <v>43111</v>
      </c>
      <c r="C14" s="39" t="s">
        <v>128</v>
      </c>
      <c r="D14" s="13" t="s">
        <v>20</v>
      </c>
      <c r="E14" s="13" t="s">
        <v>918</v>
      </c>
      <c r="F14" s="13" t="s">
        <v>31</v>
      </c>
      <c r="G14" s="13" t="s">
        <v>919</v>
      </c>
      <c r="H14" s="13" t="s">
        <v>920</v>
      </c>
      <c r="I14" s="13" t="s">
        <v>28</v>
      </c>
      <c r="J14" s="22">
        <v>43111</v>
      </c>
      <c r="K14" s="22">
        <v>43125</v>
      </c>
      <c r="L14" s="40">
        <f t="shared" si="0"/>
        <v>14</v>
      </c>
      <c r="M14" s="13" t="s">
        <v>95</v>
      </c>
      <c r="N14" s="41" t="s">
        <v>32</v>
      </c>
      <c r="O14" s="22">
        <v>43117</v>
      </c>
      <c r="P14" s="40">
        <f t="shared" si="1"/>
        <v>6</v>
      </c>
      <c r="Q14" s="13" t="s">
        <v>921</v>
      </c>
      <c r="R14" s="42" t="s">
        <v>96</v>
      </c>
      <c r="S14" s="13"/>
      <c r="T14" s="171"/>
      <c r="AI14" s="75" t="s">
        <v>52</v>
      </c>
      <c r="AJ14" s="75" t="s">
        <v>55</v>
      </c>
      <c r="AK14" s="75" t="s">
        <v>36</v>
      </c>
    </row>
    <row r="15" spans="1:37" ht="67.5" x14ac:dyDescent="0.2">
      <c r="A15" s="16">
        <v>13</v>
      </c>
      <c r="B15" s="22">
        <v>43112</v>
      </c>
      <c r="C15" s="39" t="s">
        <v>128</v>
      </c>
      <c r="D15" s="13" t="s">
        <v>20</v>
      </c>
      <c r="E15" s="13" t="s">
        <v>922</v>
      </c>
      <c r="F15" s="13" t="s">
        <v>31</v>
      </c>
      <c r="G15" s="13" t="s">
        <v>4299</v>
      </c>
      <c r="H15" s="13" t="s">
        <v>923</v>
      </c>
      <c r="I15" s="13" t="s">
        <v>28</v>
      </c>
      <c r="J15" s="22">
        <v>43112</v>
      </c>
      <c r="K15" s="22">
        <v>43126</v>
      </c>
      <c r="L15" s="40">
        <f t="shared" si="0"/>
        <v>14</v>
      </c>
      <c r="M15" s="13" t="s">
        <v>95</v>
      </c>
      <c r="N15" s="41" t="s">
        <v>32</v>
      </c>
      <c r="O15" s="22">
        <v>43209</v>
      </c>
      <c r="P15" s="40">
        <f t="shared" si="1"/>
        <v>97</v>
      </c>
      <c r="Q15" s="13" t="s">
        <v>4300</v>
      </c>
      <c r="R15" s="42" t="s">
        <v>4301</v>
      </c>
      <c r="S15" s="13" t="s">
        <v>4302</v>
      </c>
      <c r="T15" s="171"/>
      <c r="AJ15" s="75" t="s">
        <v>56</v>
      </c>
      <c r="AK15" s="75" t="s">
        <v>57</v>
      </c>
    </row>
    <row r="16" spans="1:37" ht="67.5" x14ac:dyDescent="0.2">
      <c r="A16" s="16">
        <v>14</v>
      </c>
      <c r="B16" s="22">
        <v>43112</v>
      </c>
      <c r="C16" s="39" t="s">
        <v>128</v>
      </c>
      <c r="D16" s="13" t="s">
        <v>20</v>
      </c>
      <c r="E16" s="13" t="s">
        <v>924</v>
      </c>
      <c r="F16" s="13" t="s">
        <v>31</v>
      </c>
      <c r="G16" s="13" t="s">
        <v>925</v>
      </c>
      <c r="H16" s="13" t="s">
        <v>926</v>
      </c>
      <c r="I16" s="13" t="s">
        <v>28</v>
      </c>
      <c r="J16" s="22">
        <v>43112</v>
      </c>
      <c r="K16" s="22">
        <v>43126</v>
      </c>
      <c r="L16" s="40">
        <f t="shared" si="0"/>
        <v>14</v>
      </c>
      <c r="M16" s="13" t="s">
        <v>95</v>
      </c>
      <c r="N16" s="41" t="s">
        <v>32</v>
      </c>
      <c r="O16" s="22">
        <v>43117</v>
      </c>
      <c r="P16" s="40">
        <f t="shared" si="1"/>
        <v>5</v>
      </c>
      <c r="Q16" s="13" t="s">
        <v>927</v>
      </c>
      <c r="R16" s="42" t="s">
        <v>96</v>
      </c>
      <c r="S16" s="13"/>
      <c r="T16" s="171"/>
      <c r="AJ16" s="75" t="s">
        <v>58</v>
      </c>
      <c r="AK16" s="75" t="s">
        <v>59</v>
      </c>
    </row>
    <row r="17" spans="1:37" ht="101.25" x14ac:dyDescent="0.2">
      <c r="A17" s="16">
        <v>15</v>
      </c>
      <c r="B17" s="22">
        <v>43118</v>
      </c>
      <c r="C17" s="39" t="s">
        <v>128</v>
      </c>
      <c r="D17" s="13" t="s">
        <v>20</v>
      </c>
      <c r="E17" s="13" t="s">
        <v>928</v>
      </c>
      <c r="F17" s="13" t="s">
        <v>27</v>
      </c>
      <c r="G17" s="13" t="s">
        <v>929</v>
      </c>
      <c r="H17" s="13" t="s">
        <v>930</v>
      </c>
      <c r="I17" s="13" t="s">
        <v>28</v>
      </c>
      <c r="J17" s="22">
        <v>43118</v>
      </c>
      <c r="K17" s="22">
        <v>43130</v>
      </c>
      <c r="L17" s="40">
        <f t="shared" si="0"/>
        <v>12</v>
      </c>
      <c r="M17" s="13" t="s">
        <v>95</v>
      </c>
      <c r="N17" s="41" t="s">
        <v>32</v>
      </c>
      <c r="O17" s="22">
        <v>43145</v>
      </c>
      <c r="P17" s="40">
        <f t="shared" si="1"/>
        <v>27</v>
      </c>
      <c r="Q17" s="13" t="s">
        <v>4303</v>
      </c>
      <c r="R17" s="42" t="s">
        <v>99</v>
      </c>
      <c r="S17" s="13"/>
      <c r="T17" s="171"/>
      <c r="AJ17" s="75" t="s">
        <v>30</v>
      </c>
      <c r="AK17" s="75" t="s">
        <v>60</v>
      </c>
    </row>
    <row r="18" spans="1:37" ht="67.5" x14ac:dyDescent="0.2">
      <c r="A18" s="16">
        <v>16</v>
      </c>
      <c r="B18" s="22">
        <v>43118</v>
      </c>
      <c r="C18" s="39" t="s">
        <v>128</v>
      </c>
      <c r="D18" s="13" t="s">
        <v>20</v>
      </c>
      <c r="E18" s="13" t="s">
        <v>931</v>
      </c>
      <c r="F18" s="13" t="s">
        <v>43</v>
      </c>
      <c r="G18" s="13" t="s">
        <v>932</v>
      </c>
      <c r="H18" s="13" t="s">
        <v>933</v>
      </c>
      <c r="I18" s="13" t="s">
        <v>28</v>
      </c>
      <c r="J18" s="22">
        <v>43118</v>
      </c>
      <c r="K18" s="22">
        <v>43122</v>
      </c>
      <c r="L18" s="40">
        <f t="shared" si="0"/>
        <v>4</v>
      </c>
      <c r="M18" s="13" t="s">
        <v>95</v>
      </c>
      <c r="N18" s="41" t="s">
        <v>32</v>
      </c>
      <c r="O18" s="22">
        <v>43122</v>
      </c>
      <c r="P18" s="40">
        <f t="shared" si="1"/>
        <v>4</v>
      </c>
      <c r="Q18" s="13" t="s">
        <v>934</v>
      </c>
      <c r="R18" s="42" t="s">
        <v>896</v>
      </c>
      <c r="S18" s="13"/>
      <c r="T18" s="171"/>
      <c r="AJ18" s="75" t="s">
        <v>33</v>
      </c>
      <c r="AK18" s="75" t="s">
        <v>61</v>
      </c>
    </row>
    <row r="19" spans="1:37" ht="67.5" x14ac:dyDescent="0.2">
      <c r="A19" s="16">
        <v>17</v>
      </c>
      <c r="B19" s="22">
        <v>43123</v>
      </c>
      <c r="C19" s="39" t="s">
        <v>128</v>
      </c>
      <c r="D19" s="13" t="s">
        <v>20</v>
      </c>
      <c r="E19" s="13" t="s">
        <v>935</v>
      </c>
      <c r="F19" s="13" t="s">
        <v>34</v>
      </c>
      <c r="G19" s="13" t="s">
        <v>936</v>
      </c>
      <c r="H19" s="13" t="s">
        <v>937</v>
      </c>
      <c r="I19" s="13" t="s">
        <v>28</v>
      </c>
      <c r="J19" s="22">
        <v>43123</v>
      </c>
      <c r="K19" s="22">
        <v>43143</v>
      </c>
      <c r="L19" s="40">
        <f t="shared" si="0"/>
        <v>20</v>
      </c>
      <c r="M19" s="13" t="s">
        <v>95</v>
      </c>
      <c r="N19" s="41" t="s">
        <v>32</v>
      </c>
      <c r="O19" s="22">
        <v>43154</v>
      </c>
      <c r="P19" s="40">
        <f t="shared" si="1"/>
        <v>31</v>
      </c>
      <c r="Q19" s="13" t="s">
        <v>1969</v>
      </c>
      <c r="R19" s="42" t="s">
        <v>96</v>
      </c>
      <c r="S19" s="13"/>
      <c r="T19" s="171"/>
      <c r="AJ19" s="75" t="s">
        <v>23</v>
      </c>
      <c r="AK19" s="75" t="s">
        <v>62</v>
      </c>
    </row>
    <row r="20" spans="1:37" ht="45" x14ac:dyDescent="0.2">
      <c r="A20" s="16">
        <v>18</v>
      </c>
      <c r="B20" s="22">
        <v>43123</v>
      </c>
      <c r="C20" s="39" t="s">
        <v>128</v>
      </c>
      <c r="D20" s="13" t="s">
        <v>20</v>
      </c>
      <c r="E20" s="13" t="s">
        <v>1970</v>
      </c>
      <c r="F20" s="13" t="s">
        <v>43</v>
      </c>
      <c r="G20" s="13" t="s">
        <v>938</v>
      </c>
      <c r="H20" s="13" t="s">
        <v>939</v>
      </c>
      <c r="I20" s="13" t="s">
        <v>28</v>
      </c>
      <c r="J20" s="22">
        <v>43123</v>
      </c>
      <c r="K20" s="22">
        <v>43144</v>
      </c>
      <c r="L20" s="40">
        <f t="shared" si="0"/>
        <v>21</v>
      </c>
      <c r="M20" s="13" t="s">
        <v>95</v>
      </c>
      <c r="N20" s="41" t="s">
        <v>32</v>
      </c>
      <c r="O20" s="22">
        <v>43136</v>
      </c>
      <c r="P20" s="40">
        <f t="shared" si="1"/>
        <v>13</v>
      </c>
      <c r="Q20" s="13" t="s">
        <v>1971</v>
      </c>
      <c r="R20" s="42" t="s">
        <v>896</v>
      </c>
      <c r="S20" s="13"/>
      <c r="T20" s="171"/>
      <c r="AJ20" s="75" t="s">
        <v>214</v>
      </c>
      <c r="AK20" s="75" t="s">
        <v>63</v>
      </c>
    </row>
    <row r="21" spans="1:37" ht="56.25" x14ac:dyDescent="0.2">
      <c r="A21" s="16">
        <v>19</v>
      </c>
      <c r="B21" s="22">
        <v>43124</v>
      </c>
      <c r="C21" s="39" t="s">
        <v>128</v>
      </c>
      <c r="D21" s="13" t="s">
        <v>20</v>
      </c>
      <c r="E21" s="13" t="s">
        <v>940</v>
      </c>
      <c r="F21" s="13" t="s">
        <v>31</v>
      </c>
      <c r="G21" s="13" t="s">
        <v>941</v>
      </c>
      <c r="H21" s="13" t="s">
        <v>942</v>
      </c>
      <c r="I21" s="13" t="s">
        <v>28</v>
      </c>
      <c r="J21" s="22">
        <v>43124</v>
      </c>
      <c r="K21" s="22">
        <v>43139</v>
      </c>
      <c r="L21" s="40">
        <f t="shared" si="0"/>
        <v>15</v>
      </c>
      <c r="M21" s="13" t="s">
        <v>95</v>
      </c>
      <c r="N21" s="41" t="s">
        <v>32</v>
      </c>
      <c r="O21" s="22">
        <v>43146</v>
      </c>
      <c r="P21" s="40">
        <f t="shared" si="1"/>
        <v>22</v>
      </c>
      <c r="Q21" s="13" t="s">
        <v>943</v>
      </c>
      <c r="R21" s="42" t="s">
        <v>1972</v>
      </c>
      <c r="S21" s="13"/>
      <c r="T21" s="171"/>
      <c r="AJ21" s="75" t="s">
        <v>52</v>
      </c>
      <c r="AK21" s="75" t="s">
        <v>64</v>
      </c>
    </row>
    <row r="22" spans="1:37" ht="33.75" x14ac:dyDescent="0.2">
      <c r="A22" s="16">
        <v>20</v>
      </c>
      <c r="B22" s="22">
        <v>43137</v>
      </c>
      <c r="C22" s="39" t="s">
        <v>1325</v>
      </c>
      <c r="D22" s="13" t="s">
        <v>20</v>
      </c>
      <c r="E22" s="13" t="s">
        <v>1973</v>
      </c>
      <c r="F22" s="13" t="s">
        <v>27</v>
      </c>
      <c r="G22" s="13" t="s">
        <v>1974</v>
      </c>
      <c r="H22" s="13" t="s">
        <v>1975</v>
      </c>
      <c r="I22" s="13" t="s">
        <v>28</v>
      </c>
      <c r="J22" s="22">
        <v>43137</v>
      </c>
      <c r="K22" s="22">
        <v>43159</v>
      </c>
      <c r="L22" s="40">
        <f t="shared" si="0"/>
        <v>22</v>
      </c>
      <c r="M22" s="13" t="s">
        <v>95</v>
      </c>
      <c r="N22" s="41" t="s">
        <v>32</v>
      </c>
      <c r="O22" s="22">
        <v>43171</v>
      </c>
      <c r="P22" s="40">
        <f t="shared" si="1"/>
        <v>34</v>
      </c>
      <c r="Q22" s="13" t="s">
        <v>3110</v>
      </c>
      <c r="R22" s="42" t="s">
        <v>99</v>
      </c>
      <c r="S22" s="13"/>
      <c r="T22" s="171"/>
      <c r="AK22" s="75" t="s">
        <v>5</v>
      </c>
    </row>
    <row r="23" spans="1:37" ht="90" x14ac:dyDescent="0.2">
      <c r="A23" s="16">
        <v>21</v>
      </c>
      <c r="B23" s="22">
        <v>43139</v>
      </c>
      <c r="C23" s="39" t="s">
        <v>1325</v>
      </c>
      <c r="D23" s="13" t="s">
        <v>20</v>
      </c>
      <c r="E23" s="13" t="s">
        <v>1976</v>
      </c>
      <c r="F23" s="13" t="s">
        <v>31</v>
      </c>
      <c r="G23" s="13" t="s">
        <v>1977</v>
      </c>
      <c r="H23" s="13" t="s">
        <v>1978</v>
      </c>
      <c r="I23" s="13" t="s">
        <v>28</v>
      </c>
      <c r="J23" s="22">
        <v>43139</v>
      </c>
      <c r="K23" s="22">
        <v>43153</v>
      </c>
      <c r="L23" s="40">
        <f t="shared" si="0"/>
        <v>14</v>
      </c>
      <c r="M23" s="13" t="s">
        <v>95</v>
      </c>
      <c r="N23" s="41" t="s">
        <v>32</v>
      </c>
      <c r="O23" s="22">
        <v>43140</v>
      </c>
      <c r="P23" s="40">
        <f t="shared" si="1"/>
        <v>1</v>
      </c>
      <c r="Q23" s="13" t="s">
        <v>1979</v>
      </c>
      <c r="R23" s="42" t="s">
        <v>1980</v>
      </c>
      <c r="S23" s="13"/>
      <c r="T23" s="171"/>
      <c r="AK23" s="75" t="s">
        <v>65</v>
      </c>
    </row>
    <row r="24" spans="1:37" ht="56.25" x14ac:dyDescent="0.2">
      <c r="A24" s="16">
        <v>22</v>
      </c>
      <c r="B24" s="22">
        <v>43143</v>
      </c>
      <c r="C24" s="39" t="s">
        <v>1325</v>
      </c>
      <c r="D24" s="13" t="s">
        <v>20</v>
      </c>
      <c r="E24" s="13" t="s">
        <v>1981</v>
      </c>
      <c r="F24" s="13" t="s">
        <v>27</v>
      </c>
      <c r="G24" s="13" t="s">
        <v>1982</v>
      </c>
      <c r="H24" s="13" t="s">
        <v>1983</v>
      </c>
      <c r="I24" s="13" t="s">
        <v>44</v>
      </c>
      <c r="J24" s="22">
        <v>43143</v>
      </c>
      <c r="K24" s="22">
        <v>43159</v>
      </c>
      <c r="L24" s="40">
        <f t="shared" si="0"/>
        <v>16</v>
      </c>
      <c r="M24" s="13" t="s">
        <v>95</v>
      </c>
      <c r="N24" s="41" t="s">
        <v>32</v>
      </c>
      <c r="O24" s="22">
        <v>43145</v>
      </c>
      <c r="P24" s="40">
        <f t="shared" si="1"/>
        <v>2</v>
      </c>
      <c r="Q24" s="13" t="s">
        <v>1984</v>
      </c>
      <c r="R24" s="42" t="s">
        <v>99</v>
      </c>
      <c r="S24" s="13"/>
      <c r="T24" s="171"/>
      <c r="AK24" s="75" t="s">
        <v>34</v>
      </c>
    </row>
    <row r="25" spans="1:37" ht="90" x14ac:dyDescent="0.2">
      <c r="A25" s="16">
        <v>23</v>
      </c>
      <c r="B25" s="22">
        <v>43145</v>
      </c>
      <c r="C25" s="39" t="s">
        <v>1325</v>
      </c>
      <c r="D25" s="13" t="s">
        <v>30</v>
      </c>
      <c r="E25" s="13" t="s">
        <v>1985</v>
      </c>
      <c r="F25" s="13" t="s">
        <v>27</v>
      </c>
      <c r="G25" s="13" t="s">
        <v>1986</v>
      </c>
      <c r="H25" s="13" t="s">
        <v>1987</v>
      </c>
      <c r="I25" s="13" t="s">
        <v>28</v>
      </c>
      <c r="J25" s="22">
        <v>43145</v>
      </c>
      <c r="K25" s="22">
        <v>43189</v>
      </c>
      <c r="L25" s="40">
        <f t="shared" si="0"/>
        <v>44</v>
      </c>
      <c r="M25" s="13" t="s">
        <v>1988</v>
      </c>
      <c r="N25" s="41" t="s">
        <v>32</v>
      </c>
      <c r="O25" s="22">
        <v>43171</v>
      </c>
      <c r="P25" s="40">
        <f t="shared" si="1"/>
        <v>26</v>
      </c>
      <c r="Q25" s="13" t="s">
        <v>3111</v>
      </c>
      <c r="R25" s="42" t="s">
        <v>4304</v>
      </c>
      <c r="S25" s="13"/>
      <c r="T25" s="171"/>
    </row>
    <row r="26" spans="1:37" ht="33.75" x14ac:dyDescent="0.2">
      <c r="A26" s="16">
        <v>24</v>
      </c>
      <c r="B26" s="22">
        <v>43145</v>
      </c>
      <c r="C26" s="39" t="s">
        <v>1325</v>
      </c>
      <c r="D26" s="13" t="s">
        <v>30</v>
      </c>
      <c r="E26" s="13" t="s">
        <v>1989</v>
      </c>
      <c r="F26" s="13" t="s">
        <v>27</v>
      </c>
      <c r="G26" s="13" t="s">
        <v>1986</v>
      </c>
      <c r="H26" s="13" t="s">
        <v>1987</v>
      </c>
      <c r="I26" s="13" t="s">
        <v>28</v>
      </c>
      <c r="J26" s="22">
        <v>43145</v>
      </c>
      <c r="K26" s="22">
        <v>43189</v>
      </c>
      <c r="L26" s="40">
        <f t="shared" si="0"/>
        <v>44</v>
      </c>
      <c r="M26" s="13" t="s">
        <v>1988</v>
      </c>
      <c r="N26" s="41" t="s">
        <v>32</v>
      </c>
      <c r="O26" s="22">
        <v>43171</v>
      </c>
      <c r="P26" s="40">
        <f t="shared" si="1"/>
        <v>26</v>
      </c>
      <c r="Q26" s="13" t="s">
        <v>3112</v>
      </c>
      <c r="R26" s="42" t="s">
        <v>4304</v>
      </c>
      <c r="S26" s="13"/>
      <c r="T26" s="171"/>
    </row>
    <row r="27" spans="1:37" ht="90" x14ac:dyDescent="0.2">
      <c r="A27" s="16">
        <v>25</v>
      </c>
      <c r="B27" s="22">
        <v>43145</v>
      </c>
      <c r="C27" s="39" t="s">
        <v>1325</v>
      </c>
      <c r="D27" s="13" t="s">
        <v>30</v>
      </c>
      <c r="E27" s="13" t="s">
        <v>1985</v>
      </c>
      <c r="F27" s="13" t="s">
        <v>27</v>
      </c>
      <c r="G27" s="13" t="s">
        <v>1986</v>
      </c>
      <c r="H27" s="13" t="s">
        <v>1987</v>
      </c>
      <c r="I27" s="13" t="s">
        <v>28</v>
      </c>
      <c r="J27" s="22">
        <v>43145</v>
      </c>
      <c r="K27" s="22">
        <v>43189</v>
      </c>
      <c r="L27" s="40">
        <f t="shared" si="0"/>
        <v>44</v>
      </c>
      <c r="M27" s="13" t="s">
        <v>1988</v>
      </c>
      <c r="N27" s="41" t="s">
        <v>32</v>
      </c>
      <c r="O27" s="22">
        <v>43171</v>
      </c>
      <c r="P27" s="40">
        <f t="shared" si="1"/>
        <v>26</v>
      </c>
      <c r="Q27" s="13" t="s">
        <v>3113</v>
      </c>
      <c r="R27" s="42" t="s">
        <v>4304</v>
      </c>
      <c r="S27" s="13"/>
      <c r="T27" s="171"/>
    </row>
    <row r="28" spans="1:37" ht="90" x14ac:dyDescent="0.2">
      <c r="A28" s="16">
        <v>26</v>
      </c>
      <c r="B28" s="22">
        <v>43145</v>
      </c>
      <c r="C28" s="39" t="s">
        <v>1325</v>
      </c>
      <c r="D28" s="13" t="s">
        <v>30</v>
      </c>
      <c r="E28" s="13" t="s">
        <v>1985</v>
      </c>
      <c r="F28" s="13" t="s">
        <v>27</v>
      </c>
      <c r="G28" s="13" t="s">
        <v>1986</v>
      </c>
      <c r="H28" s="13" t="s">
        <v>1987</v>
      </c>
      <c r="I28" s="13" t="s">
        <v>28</v>
      </c>
      <c r="J28" s="22">
        <v>43145</v>
      </c>
      <c r="K28" s="22">
        <v>43189</v>
      </c>
      <c r="L28" s="40">
        <f t="shared" si="0"/>
        <v>44</v>
      </c>
      <c r="M28" s="13" t="s">
        <v>1988</v>
      </c>
      <c r="N28" s="41" t="s">
        <v>32</v>
      </c>
      <c r="O28" s="22">
        <v>43171</v>
      </c>
      <c r="P28" s="40">
        <f t="shared" si="1"/>
        <v>26</v>
      </c>
      <c r="Q28" s="13" t="s">
        <v>3114</v>
      </c>
      <c r="R28" s="42" t="s">
        <v>4304</v>
      </c>
      <c r="S28" s="13"/>
      <c r="T28" s="171"/>
    </row>
    <row r="29" spans="1:37" ht="90" x14ac:dyDescent="0.2">
      <c r="A29" s="16">
        <v>27</v>
      </c>
      <c r="B29" s="22">
        <v>43145</v>
      </c>
      <c r="C29" s="39" t="s">
        <v>1325</v>
      </c>
      <c r="D29" s="13" t="s">
        <v>50</v>
      </c>
      <c r="E29" s="13" t="s">
        <v>1985</v>
      </c>
      <c r="F29" s="13" t="s">
        <v>27</v>
      </c>
      <c r="G29" s="13" t="s">
        <v>1986</v>
      </c>
      <c r="H29" s="13" t="s">
        <v>1987</v>
      </c>
      <c r="I29" s="13" t="s">
        <v>28</v>
      </c>
      <c r="J29" s="22">
        <v>43145</v>
      </c>
      <c r="K29" s="22">
        <v>43189</v>
      </c>
      <c r="L29" s="40">
        <f t="shared" si="0"/>
        <v>44</v>
      </c>
      <c r="M29" s="13" t="s">
        <v>1988</v>
      </c>
      <c r="N29" s="41" t="s">
        <v>32</v>
      </c>
      <c r="O29" s="22">
        <v>43171</v>
      </c>
      <c r="P29" s="40">
        <f t="shared" si="1"/>
        <v>26</v>
      </c>
      <c r="Q29" s="13" t="s">
        <v>3115</v>
      </c>
      <c r="R29" s="42" t="s">
        <v>4304</v>
      </c>
      <c r="S29" s="13"/>
      <c r="T29" s="171"/>
    </row>
    <row r="30" spans="1:37" ht="101.25" x14ac:dyDescent="0.2">
      <c r="A30" s="16">
        <v>28</v>
      </c>
      <c r="B30" s="22">
        <v>43145</v>
      </c>
      <c r="C30" s="39" t="s">
        <v>1325</v>
      </c>
      <c r="D30" s="13" t="s">
        <v>30</v>
      </c>
      <c r="E30" s="13" t="s">
        <v>1990</v>
      </c>
      <c r="F30" s="13" t="s">
        <v>27</v>
      </c>
      <c r="G30" s="13" t="s">
        <v>1986</v>
      </c>
      <c r="H30" s="13" t="s">
        <v>1987</v>
      </c>
      <c r="I30" s="13" t="s">
        <v>28</v>
      </c>
      <c r="J30" s="22">
        <v>43145</v>
      </c>
      <c r="K30" s="22">
        <v>43189</v>
      </c>
      <c r="L30" s="40">
        <f t="shared" si="0"/>
        <v>44</v>
      </c>
      <c r="M30" s="13" t="s">
        <v>1988</v>
      </c>
      <c r="N30" s="41" t="s">
        <v>32</v>
      </c>
      <c r="O30" s="22">
        <v>43171</v>
      </c>
      <c r="P30" s="40">
        <f t="shared" si="1"/>
        <v>26</v>
      </c>
      <c r="Q30" s="13" t="s">
        <v>3116</v>
      </c>
      <c r="R30" s="42" t="s">
        <v>4304</v>
      </c>
      <c r="S30" s="13"/>
      <c r="T30" s="171"/>
    </row>
    <row r="31" spans="1:37" ht="90" x14ac:dyDescent="0.2">
      <c r="A31" s="16">
        <v>29</v>
      </c>
      <c r="B31" s="22">
        <v>43145</v>
      </c>
      <c r="C31" s="39" t="s">
        <v>1325</v>
      </c>
      <c r="D31" s="13" t="s">
        <v>30</v>
      </c>
      <c r="E31" s="13" t="s">
        <v>1990</v>
      </c>
      <c r="F31" s="13" t="s">
        <v>27</v>
      </c>
      <c r="G31" s="13" t="s">
        <v>1986</v>
      </c>
      <c r="H31" s="13" t="s">
        <v>1987</v>
      </c>
      <c r="I31" s="13" t="s">
        <v>28</v>
      </c>
      <c r="J31" s="22">
        <v>43145</v>
      </c>
      <c r="K31" s="22">
        <v>43189</v>
      </c>
      <c r="L31" s="40">
        <f t="shared" si="0"/>
        <v>44</v>
      </c>
      <c r="M31" s="13" t="s">
        <v>1988</v>
      </c>
      <c r="N31" s="41" t="s">
        <v>32</v>
      </c>
      <c r="O31" s="22">
        <v>43171</v>
      </c>
      <c r="P31" s="40">
        <f t="shared" si="1"/>
        <v>26</v>
      </c>
      <c r="Q31" s="13" t="s">
        <v>3117</v>
      </c>
      <c r="R31" s="42" t="s">
        <v>4304</v>
      </c>
      <c r="S31" s="13"/>
      <c r="T31" s="171"/>
    </row>
    <row r="32" spans="1:37" ht="45" x14ac:dyDescent="0.2">
      <c r="A32" s="16">
        <v>30</v>
      </c>
      <c r="B32" s="22">
        <v>43145</v>
      </c>
      <c r="C32" s="39" t="s">
        <v>1325</v>
      </c>
      <c r="D32" s="13" t="s">
        <v>20</v>
      </c>
      <c r="E32" s="13" t="s">
        <v>1991</v>
      </c>
      <c r="F32" s="13" t="s">
        <v>27</v>
      </c>
      <c r="G32" s="13" t="s">
        <v>1992</v>
      </c>
      <c r="H32" s="13" t="s">
        <v>1993</v>
      </c>
      <c r="I32" s="13" t="s">
        <v>28</v>
      </c>
      <c r="J32" s="22">
        <v>43145</v>
      </c>
      <c r="K32" s="22">
        <v>43159</v>
      </c>
      <c r="L32" s="40">
        <f t="shared" si="0"/>
        <v>14</v>
      </c>
      <c r="M32" s="13" t="s">
        <v>95</v>
      </c>
      <c r="N32" s="41" t="s">
        <v>32</v>
      </c>
      <c r="O32" s="22">
        <v>43175</v>
      </c>
      <c r="P32" s="40">
        <f t="shared" si="1"/>
        <v>30</v>
      </c>
      <c r="Q32" s="13" t="s">
        <v>3118</v>
      </c>
      <c r="R32" s="42" t="s">
        <v>2002</v>
      </c>
      <c r="S32" s="13"/>
      <c r="T32" s="171"/>
    </row>
    <row r="33" spans="1:20" ht="45" x14ac:dyDescent="0.2">
      <c r="A33" s="16">
        <v>31</v>
      </c>
      <c r="B33" s="22">
        <v>43153</v>
      </c>
      <c r="C33" s="39" t="s">
        <v>1325</v>
      </c>
      <c r="D33" s="13" t="s">
        <v>20</v>
      </c>
      <c r="E33" s="13" t="s">
        <v>1994</v>
      </c>
      <c r="F33" s="13" t="s">
        <v>31</v>
      </c>
      <c r="G33" s="13" t="s">
        <v>1995</v>
      </c>
      <c r="H33" s="13" t="s">
        <v>1996</v>
      </c>
      <c r="I33" s="13" t="s">
        <v>28</v>
      </c>
      <c r="J33" s="22">
        <v>43153</v>
      </c>
      <c r="K33" s="22">
        <v>43159</v>
      </c>
      <c r="L33" s="40">
        <f t="shared" si="0"/>
        <v>6</v>
      </c>
      <c r="M33" s="13" t="s">
        <v>95</v>
      </c>
      <c r="N33" s="41" t="s">
        <v>32</v>
      </c>
      <c r="O33" s="22">
        <v>43159</v>
      </c>
      <c r="P33" s="40">
        <f t="shared" si="1"/>
        <v>6</v>
      </c>
      <c r="Q33" s="13" t="s">
        <v>1997</v>
      </c>
      <c r="R33" s="42" t="s">
        <v>1998</v>
      </c>
      <c r="S33" s="13"/>
      <c r="T33" s="171"/>
    </row>
    <row r="34" spans="1:20" ht="78.75" x14ac:dyDescent="0.2">
      <c r="A34" s="16">
        <v>32</v>
      </c>
      <c r="B34" s="22">
        <v>43154</v>
      </c>
      <c r="C34" s="39" t="s">
        <v>1325</v>
      </c>
      <c r="D34" s="13" t="s">
        <v>20</v>
      </c>
      <c r="E34" s="13" t="s">
        <v>1999</v>
      </c>
      <c r="F34" s="13" t="s">
        <v>27</v>
      </c>
      <c r="G34" s="13" t="s">
        <v>2000</v>
      </c>
      <c r="H34" s="13" t="s">
        <v>2001</v>
      </c>
      <c r="I34" s="13" t="s">
        <v>28</v>
      </c>
      <c r="J34" s="22">
        <v>43154</v>
      </c>
      <c r="K34" s="22">
        <v>43182</v>
      </c>
      <c r="L34" s="40">
        <f t="shared" si="0"/>
        <v>28</v>
      </c>
      <c r="M34" s="13" t="s">
        <v>95</v>
      </c>
      <c r="N34" s="41" t="s">
        <v>32</v>
      </c>
      <c r="O34" s="22">
        <v>43168</v>
      </c>
      <c r="P34" s="40">
        <f t="shared" si="1"/>
        <v>14</v>
      </c>
      <c r="Q34" s="13" t="s">
        <v>3119</v>
      </c>
      <c r="R34" s="42" t="s">
        <v>3120</v>
      </c>
      <c r="S34" s="13"/>
      <c r="T34" s="171"/>
    </row>
    <row r="35" spans="1:20" ht="112.5" x14ac:dyDescent="0.2">
      <c r="A35" s="16">
        <v>33</v>
      </c>
      <c r="B35" s="22">
        <v>43158</v>
      </c>
      <c r="C35" s="39" t="s">
        <v>1325</v>
      </c>
      <c r="D35" s="13" t="s">
        <v>20</v>
      </c>
      <c r="E35" s="13" t="s">
        <v>2003</v>
      </c>
      <c r="F35" s="13" t="s">
        <v>31</v>
      </c>
      <c r="G35" s="13" t="s">
        <v>2004</v>
      </c>
      <c r="H35" s="13" t="s">
        <v>2005</v>
      </c>
      <c r="I35" s="13" t="s">
        <v>37</v>
      </c>
      <c r="J35" s="22">
        <v>43158</v>
      </c>
      <c r="K35" s="22">
        <v>43174</v>
      </c>
      <c r="L35" s="40">
        <f t="shared" si="0"/>
        <v>16</v>
      </c>
      <c r="M35" s="13" t="s">
        <v>95</v>
      </c>
      <c r="N35" s="41" t="s">
        <v>32</v>
      </c>
      <c r="O35" s="22">
        <v>43166</v>
      </c>
      <c r="P35" s="40">
        <f t="shared" si="1"/>
        <v>8</v>
      </c>
      <c r="Q35" s="13" t="s">
        <v>3121</v>
      </c>
      <c r="R35" s="42" t="s">
        <v>2006</v>
      </c>
      <c r="S35" s="13" t="s">
        <v>3122</v>
      </c>
      <c r="T35" s="171"/>
    </row>
    <row r="36" spans="1:20" ht="78.75" x14ac:dyDescent="0.2">
      <c r="A36" s="16">
        <v>34</v>
      </c>
      <c r="B36" s="22">
        <v>43166</v>
      </c>
      <c r="C36" s="39" t="s">
        <v>1438</v>
      </c>
      <c r="D36" s="13" t="s">
        <v>20</v>
      </c>
      <c r="E36" s="13" t="s">
        <v>3123</v>
      </c>
      <c r="F36" s="13" t="s">
        <v>5</v>
      </c>
      <c r="G36" s="13" t="s">
        <v>3124</v>
      </c>
      <c r="H36" s="13" t="s">
        <v>3125</v>
      </c>
      <c r="I36" s="13" t="s">
        <v>28</v>
      </c>
      <c r="J36" s="22">
        <v>43166</v>
      </c>
      <c r="K36" s="22">
        <v>43216</v>
      </c>
      <c r="L36" s="40">
        <f t="shared" si="0"/>
        <v>50</v>
      </c>
      <c r="M36" s="13" t="s">
        <v>95</v>
      </c>
      <c r="N36" s="41" t="s">
        <v>32</v>
      </c>
      <c r="O36" s="22">
        <v>43257</v>
      </c>
      <c r="P36" s="40">
        <f t="shared" si="1"/>
        <v>91</v>
      </c>
      <c r="Q36" s="13" t="s">
        <v>6144</v>
      </c>
      <c r="R36" s="42" t="s">
        <v>96</v>
      </c>
      <c r="S36" s="13" t="s">
        <v>6145</v>
      </c>
      <c r="T36" s="171"/>
    </row>
    <row r="37" spans="1:20" ht="67.5" x14ac:dyDescent="0.2">
      <c r="A37" s="16">
        <v>35</v>
      </c>
      <c r="B37" s="22">
        <v>43167</v>
      </c>
      <c r="C37" s="39" t="s">
        <v>1438</v>
      </c>
      <c r="D37" s="13" t="s">
        <v>20</v>
      </c>
      <c r="E37" s="13" t="s">
        <v>3126</v>
      </c>
      <c r="F37" s="13" t="s">
        <v>31</v>
      </c>
      <c r="G37" s="13" t="s">
        <v>3127</v>
      </c>
      <c r="H37" s="13" t="s">
        <v>3128</v>
      </c>
      <c r="I37" s="13" t="s">
        <v>44</v>
      </c>
      <c r="J37" s="22">
        <v>43167</v>
      </c>
      <c r="K37" s="22">
        <v>43181</v>
      </c>
      <c r="L37" s="40">
        <f t="shared" si="0"/>
        <v>14</v>
      </c>
      <c r="M37" s="13" t="s">
        <v>95</v>
      </c>
      <c r="N37" s="41" t="s">
        <v>32</v>
      </c>
      <c r="O37" s="22">
        <v>43203</v>
      </c>
      <c r="P37" s="40">
        <f t="shared" si="1"/>
        <v>36</v>
      </c>
      <c r="Q37" s="13" t="s">
        <v>4305</v>
      </c>
      <c r="R37" s="42" t="s">
        <v>881</v>
      </c>
      <c r="S37" s="13"/>
      <c r="T37" s="171"/>
    </row>
    <row r="38" spans="1:20" ht="112.5" x14ac:dyDescent="0.2">
      <c r="A38" s="16">
        <v>36</v>
      </c>
      <c r="B38" s="22">
        <v>43167</v>
      </c>
      <c r="C38" s="39" t="s">
        <v>1438</v>
      </c>
      <c r="D38" s="13" t="s">
        <v>20</v>
      </c>
      <c r="E38" s="13" t="s">
        <v>3129</v>
      </c>
      <c r="F38" s="13" t="s">
        <v>34</v>
      </c>
      <c r="G38" s="13" t="s">
        <v>3130</v>
      </c>
      <c r="H38" s="13" t="s">
        <v>3131</v>
      </c>
      <c r="I38" s="13" t="s">
        <v>44</v>
      </c>
      <c r="J38" s="22">
        <v>43167</v>
      </c>
      <c r="K38" s="22">
        <v>43181</v>
      </c>
      <c r="L38" s="40">
        <f t="shared" si="0"/>
        <v>14</v>
      </c>
      <c r="M38" s="13" t="s">
        <v>95</v>
      </c>
      <c r="N38" s="41" t="s">
        <v>32</v>
      </c>
      <c r="O38" s="22">
        <v>43171</v>
      </c>
      <c r="P38" s="40">
        <f t="shared" si="1"/>
        <v>4</v>
      </c>
      <c r="Q38" s="13" t="s">
        <v>3132</v>
      </c>
      <c r="R38" s="42" t="s">
        <v>96</v>
      </c>
      <c r="S38" s="13"/>
      <c r="T38" s="171"/>
    </row>
    <row r="39" spans="1:20" ht="33.75" x14ac:dyDescent="0.2">
      <c r="A39" s="16">
        <v>37</v>
      </c>
      <c r="B39" s="22">
        <v>43168</v>
      </c>
      <c r="C39" s="39" t="s">
        <v>1438</v>
      </c>
      <c r="D39" s="13" t="s">
        <v>214</v>
      </c>
      <c r="E39" s="13" t="s">
        <v>3133</v>
      </c>
      <c r="F39" s="13" t="s">
        <v>27</v>
      </c>
      <c r="G39" s="13" t="s">
        <v>3134</v>
      </c>
      <c r="H39" s="13" t="s">
        <v>3135</v>
      </c>
      <c r="I39" s="13" t="s">
        <v>28</v>
      </c>
      <c r="J39" s="22">
        <v>43168</v>
      </c>
      <c r="K39" s="22">
        <v>43210</v>
      </c>
      <c r="L39" s="40">
        <f t="shared" si="0"/>
        <v>42</v>
      </c>
      <c r="M39" s="13" t="s">
        <v>3136</v>
      </c>
      <c r="N39" s="41" t="s">
        <v>32</v>
      </c>
      <c r="O39" s="22">
        <v>43237</v>
      </c>
      <c r="P39" s="40">
        <f t="shared" si="1"/>
        <v>69</v>
      </c>
      <c r="Q39" s="13" t="s">
        <v>6146</v>
      </c>
      <c r="R39" s="42" t="s">
        <v>6147</v>
      </c>
      <c r="S39" s="13" t="s">
        <v>6148</v>
      </c>
      <c r="T39" s="171"/>
    </row>
    <row r="40" spans="1:20" ht="101.25" x14ac:dyDescent="0.2">
      <c r="A40" s="16">
        <v>38</v>
      </c>
      <c r="B40" s="22">
        <v>43168</v>
      </c>
      <c r="C40" s="39" t="s">
        <v>1438</v>
      </c>
      <c r="D40" s="13" t="s">
        <v>30</v>
      </c>
      <c r="E40" s="13" t="s">
        <v>3137</v>
      </c>
      <c r="F40" s="13" t="s">
        <v>27</v>
      </c>
      <c r="G40" s="13" t="s">
        <v>1986</v>
      </c>
      <c r="H40" s="13" t="s">
        <v>1987</v>
      </c>
      <c r="I40" s="13" t="s">
        <v>28</v>
      </c>
      <c r="J40" s="22">
        <v>43168</v>
      </c>
      <c r="K40" s="22">
        <v>43190</v>
      </c>
      <c r="L40" s="40">
        <f t="shared" si="0"/>
        <v>22</v>
      </c>
      <c r="M40" s="13" t="s">
        <v>1988</v>
      </c>
      <c r="N40" s="41" t="s">
        <v>32</v>
      </c>
      <c r="O40" s="22">
        <v>43190</v>
      </c>
      <c r="P40" s="40">
        <f t="shared" si="1"/>
        <v>22</v>
      </c>
      <c r="Q40" s="13" t="s">
        <v>3138</v>
      </c>
      <c r="R40" s="42" t="s">
        <v>4306</v>
      </c>
      <c r="S40" s="13"/>
      <c r="T40" s="171"/>
    </row>
    <row r="41" spans="1:20" ht="33.75" x14ac:dyDescent="0.2">
      <c r="A41" s="16">
        <v>39</v>
      </c>
      <c r="B41" s="22">
        <v>43168</v>
      </c>
      <c r="C41" s="39" t="s">
        <v>1438</v>
      </c>
      <c r="D41" s="13" t="s">
        <v>214</v>
      </c>
      <c r="E41" s="13" t="s">
        <v>3139</v>
      </c>
      <c r="F41" s="13" t="s">
        <v>27</v>
      </c>
      <c r="G41" s="13" t="s">
        <v>3134</v>
      </c>
      <c r="H41" s="13" t="s">
        <v>3135</v>
      </c>
      <c r="I41" s="13" t="s">
        <v>28</v>
      </c>
      <c r="J41" s="22">
        <v>43168</v>
      </c>
      <c r="K41" s="22">
        <v>43210</v>
      </c>
      <c r="L41" s="40">
        <f t="shared" si="0"/>
        <v>42</v>
      </c>
      <c r="M41" s="13" t="s">
        <v>3136</v>
      </c>
      <c r="N41" s="41" t="s">
        <v>32</v>
      </c>
      <c r="O41" s="22">
        <v>43181</v>
      </c>
      <c r="P41" s="40">
        <f t="shared" si="1"/>
        <v>13</v>
      </c>
      <c r="Q41" s="13" t="s">
        <v>4307</v>
      </c>
      <c r="R41" s="42" t="s">
        <v>2002</v>
      </c>
      <c r="S41" s="13"/>
      <c r="T41" s="171"/>
    </row>
    <row r="42" spans="1:20" ht="33.75" x14ac:dyDescent="0.2">
      <c r="A42" s="16">
        <v>40</v>
      </c>
      <c r="B42" s="22">
        <v>43168</v>
      </c>
      <c r="C42" s="39" t="s">
        <v>1438</v>
      </c>
      <c r="D42" s="13" t="s">
        <v>30</v>
      </c>
      <c r="E42" s="13" t="s">
        <v>3140</v>
      </c>
      <c r="F42" s="13" t="s">
        <v>27</v>
      </c>
      <c r="G42" s="13" t="s">
        <v>3134</v>
      </c>
      <c r="H42" s="13" t="s">
        <v>3135</v>
      </c>
      <c r="I42" s="13" t="s">
        <v>28</v>
      </c>
      <c r="J42" s="22">
        <v>43168</v>
      </c>
      <c r="K42" s="22">
        <v>43190</v>
      </c>
      <c r="L42" s="40">
        <f t="shared" si="0"/>
        <v>22</v>
      </c>
      <c r="M42" s="13" t="s">
        <v>3136</v>
      </c>
      <c r="N42" s="41" t="s">
        <v>32</v>
      </c>
      <c r="O42" s="22">
        <v>43174</v>
      </c>
      <c r="P42" s="40">
        <f t="shared" si="1"/>
        <v>6</v>
      </c>
      <c r="Q42" s="13" t="s">
        <v>6149</v>
      </c>
      <c r="R42" s="42" t="s">
        <v>2002</v>
      </c>
      <c r="S42" s="13"/>
      <c r="T42" s="171"/>
    </row>
    <row r="43" spans="1:20" ht="67.5" x14ac:dyDescent="0.2">
      <c r="A43" s="16">
        <v>41</v>
      </c>
      <c r="B43" s="22">
        <v>43168</v>
      </c>
      <c r="C43" s="39" t="s">
        <v>1438</v>
      </c>
      <c r="D43" s="13" t="s">
        <v>20</v>
      </c>
      <c r="E43" s="13" t="s">
        <v>3141</v>
      </c>
      <c r="F43" s="13" t="s">
        <v>31</v>
      </c>
      <c r="G43" s="13" t="s">
        <v>3142</v>
      </c>
      <c r="H43" s="13" t="s">
        <v>3143</v>
      </c>
      <c r="I43" s="13" t="s">
        <v>28</v>
      </c>
      <c r="J43" s="22">
        <v>43168</v>
      </c>
      <c r="K43" s="22">
        <v>43185</v>
      </c>
      <c r="L43" s="40">
        <f t="shared" si="0"/>
        <v>17</v>
      </c>
      <c r="M43" s="13" t="s">
        <v>95</v>
      </c>
      <c r="N43" s="41" t="s">
        <v>32</v>
      </c>
      <c r="O43" s="22">
        <v>43214</v>
      </c>
      <c r="P43" s="40">
        <f t="shared" si="1"/>
        <v>46</v>
      </c>
      <c r="Q43" s="13" t="s">
        <v>4308</v>
      </c>
      <c r="R43" s="42" t="s">
        <v>3144</v>
      </c>
      <c r="S43" s="13" t="s">
        <v>3145</v>
      </c>
      <c r="T43" s="171"/>
    </row>
    <row r="44" spans="1:20" ht="78.75" x14ac:dyDescent="0.2">
      <c r="A44" s="16">
        <v>42</v>
      </c>
      <c r="B44" s="22">
        <v>43173</v>
      </c>
      <c r="C44" s="39" t="s">
        <v>1438</v>
      </c>
      <c r="D44" s="13" t="s">
        <v>20</v>
      </c>
      <c r="E44" s="13" t="s">
        <v>3146</v>
      </c>
      <c r="F44" s="13" t="s">
        <v>27</v>
      </c>
      <c r="G44" s="13" t="s">
        <v>3147</v>
      </c>
      <c r="H44" s="13" t="s">
        <v>3148</v>
      </c>
      <c r="I44" s="13" t="s">
        <v>28</v>
      </c>
      <c r="J44" s="22">
        <v>43173</v>
      </c>
      <c r="K44" s="22">
        <v>43195</v>
      </c>
      <c r="L44" s="40">
        <f t="shared" si="0"/>
        <v>22</v>
      </c>
      <c r="M44" s="13" t="s">
        <v>95</v>
      </c>
      <c r="N44" s="41" t="s">
        <v>32</v>
      </c>
      <c r="O44" s="22">
        <v>43195</v>
      </c>
      <c r="P44" s="40">
        <f t="shared" si="1"/>
        <v>22</v>
      </c>
      <c r="Q44" s="13" t="s">
        <v>3149</v>
      </c>
      <c r="R44" s="42" t="s">
        <v>96</v>
      </c>
      <c r="S44" s="13"/>
      <c r="T44" s="171"/>
    </row>
    <row r="45" spans="1:20" ht="33.75" x14ac:dyDescent="0.2">
      <c r="A45" s="16">
        <v>43</v>
      </c>
      <c r="B45" s="22">
        <v>43174</v>
      </c>
      <c r="C45" s="39" t="s">
        <v>1438</v>
      </c>
      <c r="D45" s="13" t="s">
        <v>214</v>
      </c>
      <c r="E45" s="13" t="s">
        <v>3150</v>
      </c>
      <c r="F45" s="13" t="s">
        <v>27</v>
      </c>
      <c r="G45" s="13" t="s">
        <v>3151</v>
      </c>
      <c r="H45" s="13" t="s">
        <v>3152</v>
      </c>
      <c r="I45" s="13" t="s">
        <v>28</v>
      </c>
      <c r="J45" s="22">
        <v>43174</v>
      </c>
      <c r="K45" s="22">
        <v>43190</v>
      </c>
      <c r="L45" s="40">
        <f t="shared" si="0"/>
        <v>16</v>
      </c>
      <c r="M45" s="13" t="s">
        <v>97</v>
      </c>
      <c r="N45" s="41" t="s">
        <v>32</v>
      </c>
      <c r="O45" s="22">
        <v>43165</v>
      </c>
      <c r="P45" s="40">
        <f t="shared" si="1"/>
        <v>-9</v>
      </c>
      <c r="Q45" s="13" t="s">
        <v>6150</v>
      </c>
      <c r="R45" s="42" t="s">
        <v>3153</v>
      </c>
      <c r="S45" s="13"/>
      <c r="T45" s="171"/>
    </row>
    <row r="46" spans="1:20" ht="45" x14ac:dyDescent="0.2">
      <c r="A46" s="16">
        <v>44</v>
      </c>
      <c r="B46" s="22">
        <v>43175</v>
      </c>
      <c r="C46" s="39" t="s">
        <v>1438</v>
      </c>
      <c r="D46" s="13" t="s">
        <v>30</v>
      </c>
      <c r="E46" s="13" t="s">
        <v>6151</v>
      </c>
      <c r="F46" s="13" t="s">
        <v>27</v>
      </c>
      <c r="G46" s="13" t="s">
        <v>3154</v>
      </c>
      <c r="H46" s="13" t="s">
        <v>3155</v>
      </c>
      <c r="I46" s="13" t="s">
        <v>28</v>
      </c>
      <c r="J46" s="22">
        <v>43175</v>
      </c>
      <c r="K46" s="22">
        <v>43220</v>
      </c>
      <c r="L46" s="40">
        <f t="shared" si="0"/>
        <v>45</v>
      </c>
      <c r="M46" s="13" t="s">
        <v>1988</v>
      </c>
      <c r="N46" s="41" t="s">
        <v>29</v>
      </c>
      <c r="O46" s="22"/>
      <c r="P46" s="40">
        <f t="shared" si="1"/>
        <v>-43175</v>
      </c>
      <c r="Q46" s="13"/>
      <c r="R46" s="42"/>
      <c r="S46" s="13"/>
      <c r="T46" s="171"/>
    </row>
    <row r="47" spans="1:20" ht="33.75" x14ac:dyDescent="0.2">
      <c r="A47" s="16">
        <v>45</v>
      </c>
      <c r="B47" s="22">
        <v>43175</v>
      </c>
      <c r="C47" s="39" t="s">
        <v>1438</v>
      </c>
      <c r="D47" s="13" t="s">
        <v>30</v>
      </c>
      <c r="E47" s="13" t="s">
        <v>6152</v>
      </c>
      <c r="F47" s="13" t="s">
        <v>27</v>
      </c>
      <c r="G47" s="13" t="s">
        <v>3154</v>
      </c>
      <c r="H47" s="13" t="s">
        <v>3155</v>
      </c>
      <c r="I47" s="13" t="s">
        <v>28</v>
      </c>
      <c r="J47" s="22">
        <v>43175</v>
      </c>
      <c r="K47" s="22">
        <v>43220</v>
      </c>
      <c r="L47" s="40">
        <f t="shared" si="0"/>
        <v>45</v>
      </c>
      <c r="M47" s="13" t="s">
        <v>1988</v>
      </c>
      <c r="N47" s="41" t="s">
        <v>29</v>
      </c>
      <c r="O47" s="22"/>
      <c r="P47" s="40">
        <f t="shared" si="1"/>
        <v>-43175</v>
      </c>
      <c r="Q47" s="13"/>
      <c r="R47" s="42"/>
      <c r="S47" s="13"/>
      <c r="T47" s="171"/>
    </row>
    <row r="48" spans="1:20" ht="67.5" x14ac:dyDescent="0.2">
      <c r="A48" s="16">
        <v>46</v>
      </c>
      <c r="B48" s="22">
        <v>43175</v>
      </c>
      <c r="C48" s="39" t="s">
        <v>1438</v>
      </c>
      <c r="D48" s="13" t="s">
        <v>20</v>
      </c>
      <c r="E48" s="13" t="s">
        <v>3156</v>
      </c>
      <c r="F48" s="13" t="s">
        <v>31</v>
      </c>
      <c r="G48" s="13" t="s">
        <v>3157</v>
      </c>
      <c r="H48" s="13" t="s">
        <v>3158</v>
      </c>
      <c r="I48" s="13" t="s">
        <v>28</v>
      </c>
      <c r="J48" s="22">
        <v>43175</v>
      </c>
      <c r="K48" s="22">
        <v>43182</v>
      </c>
      <c r="L48" s="40">
        <f t="shared" si="0"/>
        <v>7</v>
      </c>
      <c r="M48" s="13" t="s">
        <v>95</v>
      </c>
      <c r="N48" s="41" t="s">
        <v>32</v>
      </c>
      <c r="O48" s="22">
        <v>43192</v>
      </c>
      <c r="P48" s="40">
        <f t="shared" si="1"/>
        <v>17</v>
      </c>
      <c r="Q48" s="13" t="s">
        <v>3159</v>
      </c>
      <c r="R48" s="42"/>
      <c r="S48" s="13"/>
      <c r="T48" s="171"/>
    </row>
    <row r="49" spans="1:20" ht="56.25" x14ac:dyDescent="0.2">
      <c r="A49" s="16">
        <v>47</v>
      </c>
      <c r="B49" s="22">
        <v>43181</v>
      </c>
      <c r="C49" s="39" t="s">
        <v>1438</v>
      </c>
      <c r="D49" s="13" t="s">
        <v>214</v>
      </c>
      <c r="E49" s="13" t="s">
        <v>3160</v>
      </c>
      <c r="F49" s="13" t="s">
        <v>27</v>
      </c>
      <c r="G49" s="13" t="s">
        <v>3161</v>
      </c>
      <c r="H49" s="13" t="s">
        <v>3162</v>
      </c>
      <c r="I49" s="13" t="s">
        <v>28</v>
      </c>
      <c r="J49" s="22">
        <v>43181</v>
      </c>
      <c r="K49" s="22">
        <v>43210</v>
      </c>
      <c r="L49" s="40">
        <f t="shared" si="0"/>
        <v>29</v>
      </c>
      <c r="M49" s="13" t="s">
        <v>3136</v>
      </c>
      <c r="N49" s="41" t="s">
        <v>32</v>
      </c>
      <c r="O49" s="22">
        <v>43231</v>
      </c>
      <c r="P49" s="40">
        <f t="shared" si="1"/>
        <v>50</v>
      </c>
      <c r="Q49" s="13" t="s">
        <v>6153</v>
      </c>
      <c r="R49" s="42" t="s">
        <v>2002</v>
      </c>
      <c r="S49" s="13"/>
      <c r="T49" s="171"/>
    </row>
    <row r="50" spans="1:20" ht="101.25" x14ac:dyDescent="0.2">
      <c r="A50" s="16">
        <v>48</v>
      </c>
      <c r="B50" s="22">
        <v>43194</v>
      </c>
      <c r="C50" s="39" t="s">
        <v>125</v>
      </c>
      <c r="D50" s="13" t="s">
        <v>20</v>
      </c>
      <c r="E50" s="13" t="s">
        <v>4309</v>
      </c>
      <c r="F50" s="13" t="s">
        <v>27</v>
      </c>
      <c r="G50" s="13" t="s">
        <v>4310</v>
      </c>
      <c r="H50" s="13" t="s">
        <v>4311</v>
      </c>
      <c r="I50" s="13" t="s">
        <v>28</v>
      </c>
      <c r="J50" s="22">
        <v>43194</v>
      </c>
      <c r="K50" s="22">
        <v>43208</v>
      </c>
      <c r="L50" s="40">
        <f t="shared" si="0"/>
        <v>14</v>
      </c>
      <c r="M50" s="13" t="s">
        <v>3136</v>
      </c>
      <c r="N50" s="41" t="s">
        <v>32</v>
      </c>
      <c r="O50" s="22">
        <v>43203</v>
      </c>
      <c r="P50" s="40">
        <f t="shared" si="1"/>
        <v>9</v>
      </c>
      <c r="Q50" s="13" t="s">
        <v>4312</v>
      </c>
      <c r="R50" s="42" t="s">
        <v>99</v>
      </c>
      <c r="S50" s="13"/>
      <c r="T50" s="171"/>
    </row>
    <row r="51" spans="1:20" ht="33.75" x14ac:dyDescent="0.2">
      <c r="A51" s="16">
        <v>49</v>
      </c>
      <c r="B51" s="22">
        <v>43201</v>
      </c>
      <c r="C51" s="39" t="s">
        <v>125</v>
      </c>
      <c r="D51" s="13" t="s">
        <v>214</v>
      </c>
      <c r="E51" s="13" t="s">
        <v>4313</v>
      </c>
      <c r="F51" s="13" t="s">
        <v>27</v>
      </c>
      <c r="G51" s="13" t="s">
        <v>4314</v>
      </c>
      <c r="H51" s="13" t="s">
        <v>4315</v>
      </c>
      <c r="I51" s="13" t="s">
        <v>28</v>
      </c>
      <c r="J51" s="22">
        <v>43201</v>
      </c>
      <c r="K51" s="22">
        <v>43217</v>
      </c>
      <c r="L51" s="40">
        <f t="shared" si="0"/>
        <v>16</v>
      </c>
      <c r="M51" s="13" t="s">
        <v>4316</v>
      </c>
      <c r="N51" s="41" t="s">
        <v>32</v>
      </c>
      <c r="O51" s="22">
        <v>43235</v>
      </c>
      <c r="P51" s="40">
        <f t="shared" si="1"/>
        <v>34</v>
      </c>
      <c r="Q51" s="13" t="s">
        <v>6154</v>
      </c>
      <c r="R51" s="42" t="s">
        <v>4317</v>
      </c>
      <c r="S51" s="13"/>
      <c r="T51" s="171"/>
    </row>
    <row r="52" spans="1:20" ht="101.25" x14ac:dyDescent="0.2">
      <c r="A52" s="16">
        <v>50</v>
      </c>
      <c r="B52" s="22">
        <v>43201</v>
      </c>
      <c r="C52" s="39" t="s">
        <v>125</v>
      </c>
      <c r="D52" s="13" t="s">
        <v>30</v>
      </c>
      <c r="E52" s="13" t="s">
        <v>4318</v>
      </c>
      <c r="F52" s="13" t="s">
        <v>27</v>
      </c>
      <c r="G52" s="13" t="s">
        <v>4319</v>
      </c>
      <c r="H52" s="13" t="s">
        <v>4320</v>
      </c>
      <c r="I52" s="13" t="s">
        <v>28</v>
      </c>
      <c r="J52" s="22">
        <v>43201</v>
      </c>
      <c r="K52" s="22">
        <v>43217</v>
      </c>
      <c r="L52" s="40">
        <f t="shared" si="0"/>
        <v>16</v>
      </c>
      <c r="M52" s="13" t="s">
        <v>4316</v>
      </c>
      <c r="N52" s="41" t="s">
        <v>29</v>
      </c>
      <c r="O52" s="22"/>
      <c r="P52" s="40">
        <f t="shared" si="1"/>
        <v>-43201</v>
      </c>
      <c r="Q52" s="13" t="s">
        <v>4321</v>
      </c>
      <c r="R52" s="42" t="s">
        <v>4317</v>
      </c>
      <c r="S52" s="13"/>
      <c r="T52" s="171"/>
    </row>
    <row r="53" spans="1:20" ht="45" x14ac:dyDescent="0.2">
      <c r="A53" s="16">
        <v>51</v>
      </c>
      <c r="B53" s="22">
        <v>43201</v>
      </c>
      <c r="C53" s="39" t="s">
        <v>125</v>
      </c>
      <c r="D53" s="13" t="s">
        <v>30</v>
      </c>
      <c r="E53" s="13" t="s">
        <v>4322</v>
      </c>
      <c r="F53" s="13" t="s">
        <v>31</v>
      </c>
      <c r="G53" s="13" t="s">
        <v>4323</v>
      </c>
      <c r="H53" s="13" t="s">
        <v>4324</v>
      </c>
      <c r="I53" s="13" t="s">
        <v>28</v>
      </c>
      <c r="J53" s="22">
        <v>43201</v>
      </c>
      <c r="K53" s="22">
        <v>43217</v>
      </c>
      <c r="L53" s="40">
        <f t="shared" si="0"/>
        <v>16</v>
      </c>
      <c r="M53" s="13" t="s">
        <v>3136</v>
      </c>
      <c r="N53" s="41" t="s">
        <v>32</v>
      </c>
      <c r="O53" s="22">
        <v>43206</v>
      </c>
      <c r="P53" s="40">
        <f t="shared" si="1"/>
        <v>5</v>
      </c>
      <c r="Q53" s="13" t="s">
        <v>4325</v>
      </c>
      <c r="R53" s="42" t="s">
        <v>4326</v>
      </c>
      <c r="S53" s="13"/>
      <c r="T53" s="171"/>
    </row>
    <row r="54" spans="1:20" ht="33.75" x14ac:dyDescent="0.2">
      <c r="A54" s="16">
        <v>52</v>
      </c>
      <c r="B54" s="22">
        <v>43201</v>
      </c>
      <c r="C54" s="39" t="s">
        <v>125</v>
      </c>
      <c r="D54" s="13" t="s">
        <v>214</v>
      </c>
      <c r="E54" s="13" t="s">
        <v>4327</v>
      </c>
      <c r="F54" s="13" t="s">
        <v>27</v>
      </c>
      <c r="G54" s="13" t="s">
        <v>4328</v>
      </c>
      <c r="H54" s="13" t="s">
        <v>4320</v>
      </c>
      <c r="I54" s="13" t="s">
        <v>28</v>
      </c>
      <c r="J54" s="22">
        <v>43201</v>
      </c>
      <c r="K54" s="22">
        <v>43217</v>
      </c>
      <c r="L54" s="40">
        <f t="shared" si="0"/>
        <v>16</v>
      </c>
      <c r="M54" s="13" t="s">
        <v>4316</v>
      </c>
      <c r="N54" s="41" t="s">
        <v>38</v>
      </c>
      <c r="O54" s="22"/>
      <c r="P54" s="40">
        <f t="shared" si="1"/>
        <v>-43201</v>
      </c>
      <c r="Q54" s="13" t="s">
        <v>4329</v>
      </c>
      <c r="R54" s="42" t="s">
        <v>4317</v>
      </c>
      <c r="S54" s="13"/>
      <c r="T54" s="171"/>
    </row>
    <row r="55" spans="1:20" ht="45" x14ac:dyDescent="0.2">
      <c r="A55" s="16">
        <v>53</v>
      </c>
      <c r="B55" s="22">
        <v>43203</v>
      </c>
      <c r="C55" s="39" t="s">
        <v>125</v>
      </c>
      <c r="D55" s="13" t="s">
        <v>20</v>
      </c>
      <c r="E55" s="13" t="s">
        <v>4330</v>
      </c>
      <c r="F55" s="13" t="s">
        <v>65</v>
      </c>
      <c r="G55" s="13" t="s">
        <v>4331</v>
      </c>
      <c r="H55" s="13" t="s">
        <v>4332</v>
      </c>
      <c r="I55" s="13" t="s">
        <v>44</v>
      </c>
      <c r="J55" s="22">
        <v>43203</v>
      </c>
      <c r="K55" s="22">
        <v>43217</v>
      </c>
      <c r="L55" s="40">
        <f t="shared" si="0"/>
        <v>14</v>
      </c>
      <c r="M55" s="13" t="s">
        <v>97</v>
      </c>
      <c r="N55" s="41" t="s">
        <v>32</v>
      </c>
      <c r="O55" s="22">
        <v>43208</v>
      </c>
      <c r="P55" s="40">
        <f t="shared" si="1"/>
        <v>5</v>
      </c>
      <c r="Q55" s="13" t="s">
        <v>4333</v>
      </c>
      <c r="R55" s="42" t="s">
        <v>4334</v>
      </c>
      <c r="S55" s="13"/>
      <c r="T55" s="171"/>
    </row>
    <row r="56" spans="1:20" ht="67.5" x14ac:dyDescent="0.2">
      <c r="A56" s="16">
        <v>54</v>
      </c>
      <c r="B56" s="22">
        <v>43208</v>
      </c>
      <c r="C56" s="39" t="s">
        <v>125</v>
      </c>
      <c r="D56" s="13" t="s">
        <v>20</v>
      </c>
      <c r="E56" s="13" t="s">
        <v>4335</v>
      </c>
      <c r="F56" s="13" t="s">
        <v>31</v>
      </c>
      <c r="G56" s="13" t="s">
        <v>1995</v>
      </c>
      <c r="H56" s="13" t="s">
        <v>3158</v>
      </c>
      <c r="I56" s="13" t="s">
        <v>28</v>
      </c>
      <c r="J56" s="22">
        <v>43208</v>
      </c>
      <c r="K56" s="22">
        <v>43220</v>
      </c>
      <c r="L56" s="40">
        <f t="shared" si="0"/>
        <v>12</v>
      </c>
      <c r="M56" s="13" t="s">
        <v>97</v>
      </c>
      <c r="N56" s="41" t="s">
        <v>32</v>
      </c>
      <c r="O56" s="22">
        <v>43213</v>
      </c>
      <c r="P56" s="40">
        <f t="shared" si="1"/>
        <v>5</v>
      </c>
      <c r="Q56" s="13" t="s">
        <v>4336</v>
      </c>
      <c r="R56" s="42" t="s">
        <v>4326</v>
      </c>
      <c r="S56" s="13"/>
      <c r="T56" s="171"/>
    </row>
    <row r="57" spans="1:20" ht="90" x14ac:dyDescent="0.2">
      <c r="A57" s="16">
        <v>55</v>
      </c>
      <c r="B57" s="22">
        <v>43209</v>
      </c>
      <c r="C57" s="39" t="s">
        <v>125</v>
      </c>
      <c r="D57" s="13" t="s">
        <v>30</v>
      </c>
      <c r="E57" s="13" t="s">
        <v>4337</v>
      </c>
      <c r="F57" s="13" t="s">
        <v>27</v>
      </c>
      <c r="G57" s="13" t="s">
        <v>4338</v>
      </c>
      <c r="H57" s="13" t="s">
        <v>4320</v>
      </c>
      <c r="I57" s="13" t="s">
        <v>28</v>
      </c>
      <c r="J57" s="22">
        <v>43209</v>
      </c>
      <c r="K57" s="22">
        <v>43220</v>
      </c>
      <c r="L57" s="40">
        <f t="shared" si="0"/>
        <v>11</v>
      </c>
      <c r="M57" s="13" t="s">
        <v>4316</v>
      </c>
      <c r="N57" s="41" t="s">
        <v>38</v>
      </c>
      <c r="O57" s="22"/>
      <c r="P57" s="40">
        <f t="shared" si="1"/>
        <v>-43209</v>
      </c>
      <c r="Q57" s="13" t="s">
        <v>4339</v>
      </c>
      <c r="R57" s="42"/>
      <c r="S57" s="13"/>
      <c r="T57" s="171"/>
    </row>
    <row r="58" spans="1:20" ht="33.75" x14ac:dyDescent="0.2">
      <c r="A58" s="16">
        <v>56</v>
      </c>
      <c r="B58" s="22">
        <v>43209</v>
      </c>
      <c r="C58" s="39" t="s">
        <v>125</v>
      </c>
      <c r="D58" s="13" t="s">
        <v>214</v>
      </c>
      <c r="E58" s="13" t="s">
        <v>4340</v>
      </c>
      <c r="F58" s="13" t="s">
        <v>27</v>
      </c>
      <c r="G58" s="13" t="s">
        <v>4341</v>
      </c>
      <c r="H58" s="13" t="s">
        <v>3135</v>
      </c>
      <c r="I58" s="13" t="s">
        <v>28</v>
      </c>
      <c r="J58" s="22">
        <v>43209</v>
      </c>
      <c r="K58" s="22">
        <v>43220</v>
      </c>
      <c r="L58" s="40">
        <f t="shared" si="0"/>
        <v>11</v>
      </c>
      <c r="M58" s="13" t="s">
        <v>4316</v>
      </c>
      <c r="N58" s="41" t="s">
        <v>32</v>
      </c>
      <c r="O58" s="22">
        <v>43264</v>
      </c>
      <c r="P58" s="40">
        <f t="shared" si="1"/>
        <v>55</v>
      </c>
      <c r="Q58" s="13" t="s">
        <v>6155</v>
      </c>
      <c r="R58" s="42" t="s">
        <v>2002</v>
      </c>
      <c r="S58" s="13"/>
      <c r="T58" s="171"/>
    </row>
    <row r="59" spans="1:20" ht="157.5" x14ac:dyDescent="0.2">
      <c r="A59" s="16">
        <v>57</v>
      </c>
      <c r="B59" s="22">
        <v>43209</v>
      </c>
      <c r="C59" s="39" t="s">
        <v>125</v>
      </c>
      <c r="D59" s="13" t="s">
        <v>20</v>
      </c>
      <c r="E59" s="13" t="s">
        <v>4342</v>
      </c>
      <c r="F59" s="13" t="s">
        <v>27</v>
      </c>
      <c r="G59" s="13" t="s">
        <v>4310</v>
      </c>
      <c r="H59" s="13" t="s">
        <v>4311</v>
      </c>
      <c r="I59" s="13" t="s">
        <v>28</v>
      </c>
      <c r="J59" s="22">
        <v>43209</v>
      </c>
      <c r="K59" s="22">
        <v>43223</v>
      </c>
      <c r="L59" s="40">
        <f t="shared" si="0"/>
        <v>14</v>
      </c>
      <c r="M59" s="13" t="s">
        <v>4343</v>
      </c>
      <c r="N59" s="41" t="s">
        <v>32</v>
      </c>
      <c r="O59" s="22">
        <v>43231</v>
      </c>
      <c r="P59" s="40">
        <f t="shared" si="1"/>
        <v>22</v>
      </c>
      <c r="Q59" s="13" t="s">
        <v>6156</v>
      </c>
      <c r="R59" s="42" t="s">
        <v>99</v>
      </c>
      <c r="S59" s="13"/>
      <c r="T59" s="171"/>
    </row>
    <row r="60" spans="1:20" ht="56.25" x14ac:dyDescent="0.2">
      <c r="A60" s="16">
        <v>58</v>
      </c>
      <c r="B60" s="22">
        <v>43214</v>
      </c>
      <c r="C60" s="39" t="s">
        <v>125</v>
      </c>
      <c r="D60" s="13" t="s">
        <v>20</v>
      </c>
      <c r="E60" s="13" t="s">
        <v>4344</v>
      </c>
      <c r="F60" s="13" t="s">
        <v>57</v>
      </c>
      <c r="G60" s="13" t="s">
        <v>4345</v>
      </c>
      <c r="H60" s="13" t="s">
        <v>4346</v>
      </c>
      <c r="I60" s="13" t="s">
        <v>44</v>
      </c>
      <c r="J60" s="22">
        <v>43214</v>
      </c>
      <c r="K60" s="22">
        <v>43220</v>
      </c>
      <c r="L60" s="40">
        <f t="shared" si="0"/>
        <v>6</v>
      </c>
      <c r="M60" s="13" t="s">
        <v>4343</v>
      </c>
      <c r="N60" s="41" t="s">
        <v>32</v>
      </c>
      <c r="O60" s="22">
        <v>43220</v>
      </c>
      <c r="P60" s="40">
        <f t="shared" si="1"/>
        <v>6</v>
      </c>
      <c r="Q60" s="13" t="s">
        <v>4347</v>
      </c>
      <c r="R60" s="42" t="s">
        <v>4348</v>
      </c>
      <c r="S60" s="13"/>
      <c r="T60" s="171"/>
    </row>
    <row r="61" spans="1:20" ht="33.75" x14ac:dyDescent="0.2">
      <c r="A61" s="16">
        <v>59</v>
      </c>
      <c r="B61" s="22">
        <v>43216</v>
      </c>
      <c r="C61" s="39" t="s">
        <v>125</v>
      </c>
      <c r="D61" s="13" t="s">
        <v>20</v>
      </c>
      <c r="E61" s="13" t="s">
        <v>4349</v>
      </c>
      <c r="F61" s="13" t="s">
        <v>65</v>
      </c>
      <c r="G61" s="13" t="s">
        <v>6157</v>
      </c>
      <c r="H61" s="13" t="s">
        <v>4332</v>
      </c>
      <c r="I61" s="13" t="s">
        <v>28</v>
      </c>
      <c r="J61" s="22">
        <v>43216</v>
      </c>
      <c r="K61" s="22">
        <v>43235</v>
      </c>
      <c r="L61" s="40">
        <f t="shared" si="0"/>
        <v>19</v>
      </c>
      <c r="M61" s="13" t="s">
        <v>4343</v>
      </c>
      <c r="N61" s="41" t="s">
        <v>32</v>
      </c>
      <c r="O61" s="22">
        <v>43237</v>
      </c>
      <c r="P61" s="40">
        <f t="shared" si="1"/>
        <v>21</v>
      </c>
      <c r="Q61" s="13" t="s">
        <v>6158</v>
      </c>
      <c r="R61" s="42" t="s">
        <v>6159</v>
      </c>
      <c r="S61" s="13"/>
      <c r="T61" s="171"/>
    </row>
    <row r="62" spans="1:20" ht="101.25" x14ac:dyDescent="0.2">
      <c r="A62" s="16">
        <v>60</v>
      </c>
      <c r="B62" s="22">
        <v>43230</v>
      </c>
      <c r="C62" s="39" t="s">
        <v>3759</v>
      </c>
      <c r="D62" s="13" t="s">
        <v>30</v>
      </c>
      <c r="E62" s="13" t="s">
        <v>6160</v>
      </c>
      <c r="F62" s="13" t="s">
        <v>27</v>
      </c>
      <c r="G62" s="13" t="s">
        <v>4338</v>
      </c>
      <c r="H62" s="16" t="s">
        <v>6161</v>
      </c>
      <c r="I62" s="22" t="s">
        <v>28</v>
      </c>
      <c r="J62" s="39">
        <v>43230</v>
      </c>
      <c r="K62" s="13">
        <v>43250</v>
      </c>
      <c r="L62" s="40">
        <f t="shared" si="0"/>
        <v>20</v>
      </c>
      <c r="M62" s="13" t="s">
        <v>4316</v>
      </c>
      <c r="N62" s="13" t="s">
        <v>38</v>
      </c>
      <c r="O62" s="16"/>
      <c r="P62" s="40">
        <f t="shared" si="1"/>
        <v>-43230</v>
      </c>
      <c r="Q62" s="13" t="s">
        <v>6162</v>
      </c>
      <c r="R62" s="42"/>
      <c r="S62" s="13"/>
      <c r="T62" s="171"/>
    </row>
    <row r="63" spans="1:20" ht="78.75" x14ac:dyDescent="0.2">
      <c r="A63" s="16">
        <v>61</v>
      </c>
      <c r="B63" s="22">
        <v>43230</v>
      </c>
      <c r="C63" s="39" t="s">
        <v>3759</v>
      </c>
      <c r="D63" s="13" t="s">
        <v>30</v>
      </c>
      <c r="E63" s="13" t="s">
        <v>6163</v>
      </c>
      <c r="F63" s="13" t="s">
        <v>5</v>
      </c>
      <c r="G63" s="13" t="s">
        <v>6164</v>
      </c>
      <c r="H63" s="16" t="s">
        <v>6165</v>
      </c>
      <c r="I63" s="22" t="s">
        <v>28</v>
      </c>
      <c r="J63" s="39">
        <v>43230</v>
      </c>
      <c r="K63" s="13">
        <v>43250</v>
      </c>
      <c r="L63" s="40">
        <f t="shared" si="0"/>
        <v>20</v>
      </c>
      <c r="M63" s="13" t="s">
        <v>3136</v>
      </c>
      <c r="N63" s="13" t="s">
        <v>38</v>
      </c>
      <c r="O63" s="16"/>
      <c r="P63" s="40">
        <f t="shared" si="1"/>
        <v>-43230</v>
      </c>
      <c r="Q63" s="13" t="s">
        <v>6166</v>
      </c>
      <c r="R63" s="42"/>
      <c r="S63" s="13"/>
      <c r="T63" s="171"/>
    </row>
    <row r="64" spans="1:20" ht="90" x14ac:dyDescent="0.2">
      <c r="A64" s="16">
        <v>62</v>
      </c>
      <c r="B64" s="22">
        <v>43230</v>
      </c>
      <c r="C64" s="39" t="s">
        <v>3759</v>
      </c>
      <c r="D64" s="13" t="s">
        <v>30</v>
      </c>
      <c r="E64" s="13" t="s">
        <v>6167</v>
      </c>
      <c r="F64" s="13" t="s">
        <v>27</v>
      </c>
      <c r="G64" s="13" t="s">
        <v>4338</v>
      </c>
      <c r="H64" s="16" t="s">
        <v>6161</v>
      </c>
      <c r="I64" s="22" t="s">
        <v>28</v>
      </c>
      <c r="J64" s="39">
        <v>43230</v>
      </c>
      <c r="K64" s="13">
        <v>43250</v>
      </c>
      <c r="L64" s="40">
        <f t="shared" si="0"/>
        <v>20</v>
      </c>
      <c r="M64" s="13" t="s">
        <v>4316</v>
      </c>
      <c r="N64" s="13" t="s">
        <v>38</v>
      </c>
      <c r="O64" s="16"/>
      <c r="P64" s="40">
        <f t="shared" si="1"/>
        <v>-43230</v>
      </c>
      <c r="Q64" s="13" t="s">
        <v>6168</v>
      </c>
      <c r="R64" s="42"/>
      <c r="S64" s="13"/>
      <c r="T64" s="171"/>
    </row>
    <row r="65" spans="1:20" ht="56.25" x14ac:dyDescent="0.2">
      <c r="A65" s="16">
        <v>63</v>
      </c>
      <c r="B65" s="22">
        <v>43230</v>
      </c>
      <c r="C65" s="39" t="s">
        <v>3759</v>
      </c>
      <c r="D65" s="13" t="s">
        <v>20</v>
      </c>
      <c r="E65" s="13" t="s">
        <v>6169</v>
      </c>
      <c r="F65" s="13" t="s">
        <v>31</v>
      </c>
      <c r="G65" s="13" t="s">
        <v>6170</v>
      </c>
      <c r="H65" s="16" t="s">
        <v>6171</v>
      </c>
      <c r="I65" s="22" t="s">
        <v>28</v>
      </c>
      <c r="J65" s="39">
        <v>43230</v>
      </c>
      <c r="K65" s="13">
        <v>43244</v>
      </c>
      <c r="L65" s="40">
        <f t="shared" si="0"/>
        <v>14</v>
      </c>
      <c r="M65" s="13" t="s">
        <v>4343</v>
      </c>
      <c r="N65" s="13" t="s">
        <v>32</v>
      </c>
      <c r="O65" s="16">
        <v>43235</v>
      </c>
      <c r="P65" s="40">
        <f t="shared" si="1"/>
        <v>5</v>
      </c>
      <c r="Q65" s="13" t="s">
        <v>6172</v>
      </c>
      <c r="R65" s="42" t="s">
        <v>6173</v>
      </c>
      <c r="S65" s="13"/>
      <c r="T65" s="171"/>
    </row>
    <row r="66" spans="1:20" ht="360" x14ac:dyDescent="0.2">
      <c r="A66" s="16">
        <v>64</v>
      </c>
      <c r="B66" s="22">
        <v>43230</v>
      </c>
      <c r="C66" s="39" t="s">
        <v>3759</v>
      </c>
      <c r="D66" s="13" t="s">
        <v>20</v>
      </c>
      <c r="E66" s="13" t="s">
        <v>6174</v>
      </c>
      <c r="F66" s="13" t="s">
        <v>43</v>
      </c>
      <c r="G66" s="13" t="s">
        <v>6175</v>
      </c>
      <c r="H66" s="16" t="s">
        <v>6176</v>
      </c>
      <c r="I66" s="22" t="s">
        <v>28</v>
      </c>
      <c r="J66" s="39">
        <v>43230</v>
      </c>
      <c r="K66" s="13">
        <v>43244</v>
      </c>
      <c r="L66" s="40">
        <f t="shared" si="0"/>
        <v>14</v>
      </c>
      <c r="M66" s="13" t="s">
        <v>4343</v>
      </c>
      <c r="N66" s="13" t="s">
        <v>32</v>
      </c>
      <c r="O66" s="16">
        <v>43244</v>
      </c>
      <c r="P66" s="40">
        <f t="shared" si="1"/>
        <v>14</v>
      </c>
      <c r="Q66" s="13" t="s">
        <v>6177</v>
      </c>
      <c r="R66" s="42" t="s">
        <v>6173</v>
      </c>
      <c r="S66" s="13"/>
      <c r="T66" s="171"/>
    </row>
    <row r="67" spans="1:20" ht="45" x14ac:dyDescent="0.2">
      <c r="A67" s="16">
        <v>65</v>
      </c>
      <c r="B67" s="22">
        <v>43231</v>
      </c>
      <c r="C67" s="39" t="s">
        <v>3759</v>
      </c>
      <c r="D67" s="13" t="s">
        <v>214</v>
      </c>
      <c r="E67" s="13" t="s">
        <v>6178</v>
      </c>
      <c r="F67" s="13" t="s">
        <v>27</v>
      </c>
      <c r="G67" s="13" t="s">
        <v>6179</v>
      </c>
      <c r="H67" s="16" t="s">
        <v>6180</v>
      </c>
      <c r="I67" s="22" t="s">
        <v>28</v>
      </c>
      <c r="J67" s="39">
        <v>43231</v>
      </c>
      <c r="K67" s="13">
        <v>43250</v>
      </c>
      <c r="L67" s="40">
        <f t="shared" si="0"/>
        <v>19</v>
      </c>
      <c r="M67" s="13" t="s">
        <v>4316</v>
      </c>
      <c r="N67" s="13" t="s">
        <v>38</v>
      </c>
      <c r="O67" s="16"/>
      <c r="P67" s="40">
        <f t="shared" si="1"/>
        <v>-43231</v>
      </c>
      <c r="Q67" s="13"/>
      <c r="R67" s="42"/>
      <c r="S67" s="13"/>
      <c r="T67" s="171"/>
    </row>
    <row r="68" spans="1:20" ht="67.5" x14ac:dyDescent="0.2">
      <c r="A68" s="16">
        <v>66</v>
      </c>
      <c r="B68" s="22">
        <v>43231</v>
      </c>
      <c r="C68" s="39" t="s">
        <v>3759</v>
      </c>
      <c r="D68" s="13" t="s">
        <v>20</v>
      </c>
      <c r="E68" s="13" t="s">
        <v>6181</v>
      </c>
      <c r="F68" s="13" t="s">
        <v>31</v>
      </c>
      <c r="G68" s="13" t="s">
        <v>6182</v>
      </c>
      <c r="H68" s="16" t="s">
        <v>6183</v>
      </c>
      <c r="I68" s="22" t="s">
        <v>28</v>
      </c>
      <c r="J68" s="39">
        <v>43231</v>
      </c>
      <c r="K68" s="13">
        <v>43245</v>
      </c>
      <c r="L68" s="40">
        <f t="shared" ref="L68:L75" si="2">K68-J68</f>
        <v>14</v>
      </c>
      <c r="M68" s="13" t="s">
        <v>4343</v>
      </c>
      <c r="N68" s="13" t="s">
        <v>32</v>
      </c>
      <c r="O68" s="16">
        <v>43249</v>
      </c>
      <c r="P68" s="40">
        <f t="shared" ref="P68:P75" si="3">+O68-J68</f>
        <v>18</v>
      </c>
      <c r="Q68" s="13" t="s">
        <v>6184</v>
      </c>
      <c r="R68" s="42" t="s">
        <v>6185</v>
      </c>
      <c r="S68" s="13"/>
      <c r="T68" s="171"/>
    </row>
    <row r="69" spans="1:20" ht="56.25" x14ac:dyDescent="0.2">
      <c r="A69" s="16">
        <v>67</v>
      </c>
      <c r="B69" s="22">
        <v>43235</v>
      </c>
      <c r="C69" s="39" t="s">
        <v>3759</v>
      </c>
      <c r="D69" s="13" t="s">
        <v>20</v>
      </c>
      <c r="E69" s="13" t="s">
        <v>6186</v>
      </c>
      <c r="F69" s="13" t="s">
        <v>43</v>
      </c>
      <c r="G69" s="13" t="s">
        <v>6187</v>
      </c>
      <c r="H69" s="16" t="s">
        <v>6188</v>
      </c>
      <c r="I69" s="22" t="s">
        <v>28</v>
      </c>
      <c r="J69" s="39">
        <v>43235</v>
      </c>
      <c r="K69" s="13">
        <v>43250</v>
      </c>
      <c r="L69" s="40">
        <f t="shared" si="2"/>
        <v>15</v>
      </c>
      <c r="M69" s="13" t="s">
        <v>4343</v>
      </c>
      <c r="N69" s="13" t="s">
        <v>38</v>
      </c>
      <c r="O69" s="16">
        <v>43250</v>
      </c>
      <c r="P69" s="40">
        <f t="shared" si="3"/>
        <v>15</v>
      </c>
      <c r="Q69" s="13"/>
      <c r="R69" s="42"/>
      <c r="S69" s="13"/>
      <c r="T69" s="171"/>
    </row>
    <row r="70" spans="1:20" ht="56.25" x14ac:dyDescent="0.2">
      <c r="A70" s="16">
        <v>68</v>
      </c>
      <c r="B70" s="22">
        <v>43236</v>
      </c>
      <c r="C70" s="39" t="s">
        <v>3759</v>
      </c>
      <c r="D70" s="13" t="s">
        <v>20</v>
      </c>
      <c r="E70" s="13" t="s">
        <v>6189</v>
      </c>
      <c r="F70" s="13" t="s">
        <v>27</v>
      </c>
      <c r="G70" s="13" t="s">
        <v>6190</v>
      </c>
      <c r="H70" s="16" t="s">
        <v>6191</v>
      </c>
      <c r="I70" s="22" t="s">
        <v>28</v>
      </c>
      <c r="J70" s="39">
        <v>43236</v>
      </c>
      <c r="K70" s="13">
        <v>43250</v>
      </c>
      <c r="L70" s="40">
        <f t="shared" si="2"/>
        <v>14</v>
      </c>
      <c r="M70" s="13" t="s">
        <v>4343</v>
      </c>
      <c r="N70" s="13" t="s">
        <v>32</v>
      </c>
      <c r="O70" s="16">
        <v>43241</v>
      </c>
      <c r="P70" s="40">
        <f t="shared" si="3"/>
        <v>5</v>
      </c>
      <c r="Q70" s="13" t="s">
        <v>6192</v>
      </c>
      <c r="R70" s="42" t="s">
        <v>6193</v>
      </c>
      <c r="S70" s="13"/>
      <c r="T70" s="171"/>
    </row>
    <row r="71" spans="1:20" ht="33.75" x14ac:dyDescent="0.2">
      <c r="A71" s="16">
        <v>69</v>
      </c>
      <c r="B71" s="22">
        <v>43238</v>
      </c>
      <c r="C71" s="39" t="s">
        <v>3759</v>
      </c>
      <c r="D71" s="13" t="s">
        <v>20</v>
      </c>
      <c r="E71" s="13" t="s">
        <v>6194</v>
      </c>
      <c r="F71" s="13" t="s">
        <v>34</v>
      </c>
      <c r="G71" s="13" t="s">
        <v>6195</v>
      </c>
      <c r="H71" s="16" t="s">
        <v>6196</v>
      </c>
      <c r="I71" s="22" t="s">
        <v>28</v>
      </c>
      <c r="J71" s="39">
        <v>43238</v>
      </c>
      <c r="K71" s="13">
        <v>43250</v>
      </c>
      <c r="L71" s="40">
        <f t="shared" si="2"/>
        <v>12</v>
      </c>
      <c r="M71" s="13" t="s">
        <v>4343</v>
      </c>
      <c r="N71" s="13" t="s">
        <v>32</v>
      </c>
      <c r="O71" s="16">
        <v>43248</v>
      </c>
      <c r="P71" s="40">
        <f t="shared" si="3"/>
        <v>10</v>
      </c>
      <c r="Q71" s="13" t="s">
        <v>6197</v>
      </c>
      <c r="R71" s="42"/>
      <c r="S71" s="13"/>
      <c r="T71" s="171"/>
    </row>
    <row r="72" spans="1:20" ht="45" x14ac:dyDescent="0.2">
      <c r="A72" s="16">
        <v>70</v>
      </c>
      <c r="B72" s="22">
        <v>43243</v>
      </c>
      <c r="C72" s="39" t="s">
        <v>3759</v>
      </c>
      <c r="D72" s="13" t="s">
        <v>20</v>
      </c>
      <c r="E72" s="13" t="s">
        <v>6198</v>
      </c>
      <c r="F72" s="13" t="s">
        <v>61</v>
      </c>
      <c r="G72" s="13" t="s">
        <v>6199</v>
      </c>
      <c r="H72" s="16" t="s">
        <v>6200</v>
      </c>
      <c r="I72" s="22" t="s">
        <v>28</v>
      </c>
      <c r="J72" s="39">
        <v>43243</v>
      </c>
      <c r="K72" s="13">
        <v>43258</v>
      </c>
      <c r="L72" s="40">
        <f t="shared" si="2"/>
        <v>15</v>
      </c>
      <c r="M72" s="13" t="s">
        <v>4343</v>
      </c>
      <c r="N72" s="13" t="s">
        <v>32</v>
      </c>
      <c r="O72" s="16">
        <v>43258</v>
      </c>
      <c r="P72" s="40">
        <f t="shared" si="3"/>
        <v>15</v>
      </c>
      <c r="Q72" s="13" t="s">
        <v>6201</v>
      </c>
      <c r="R72" s="42" t="s">
        <v>2002</v>
      </c>
      <c r="S72" s="13"/>
      <c r="T72" s="171"/>
    </row>
    <row r="73" spans="1:20" ht="56.25" x14ac:dyDescent="0.2">
      <c r="A73" s="16">
        <v>71</v>
      </c>
      <c r="B73" s="22">
        <v>43244</v>
      </c>
      <c r="C73" s="39" t="s">
        <v>3759</v>
      </c>
      <c r="D73" s="13" t="s">
        <v>20</v>
      </c>
      <c r="E73" s="13" t="s">
        <v>6202</v>
      </c>
      <c r="F73" s="13" t="s">
        <v>57</v>
      </c>
      <c r="G73" s="13" t="s">
        <v>6203</v>
      </c>
      <c r="H73" s="16" t="s">
        <v>6204</v>
      </c>
      <c r="I73" s="22" t="s">
        <v>28</v>
      </c>
      <c r="J73" s="39">
        <v>43244</v>
      </c>
      <c r="K73" s="13">
        <v>43259</v>
      </c>
      <c r="L73" s="40">
        <f t="shared" si="2"/>
        <v>15</v>
      </c>
      <c r="M73" s="13" t="s">
        <v>4343</v>
      </c>
      <c r="N73" s="13" t="s">
        <v>32</v>
      </c>
      <c r="O73" s="16">
        <v>43250</v>
      </c>
      <c r="P73" s="40">
        <f t="shared" si="3"/>
        <v>6</v>
      </c>
      <c r="Q73" s="13" t="s">
        <v>6205</v>
      </c>
      <c r="R73" s="42" t="s">
        <v>96</v>
      </c>
      <c r="S73" s="13"/>
      <c r="T73" s="171"/>
    </row>
    <row r="74" spans="1:20" ht="45" x14ac:dyDescent="0.2">
      <c r="A74" s="16">
        <v>72</v>
      </c>
      <c r="B74" s="22">
        <v>43248</v>
      </c>
      <c r="C74" s="39" t="s">
        <v>3759</v>
      </c>
      <c r="D74" s="13" t="s">
        <v>20</v>
      </c>
      <c r="E74" s="13" t="s">
        <v>6206</v>
      </c>
      <c r="F74" s="13" t="s">
        <v>62</v>
      </c>
      <c r="G74" s="13" t="s">
        <v>6207</v>
      </c>
      <c r="H74" s="16" t="s">
        <v>6208</v>
      </c>
      <c r="I74" s="22" t="s">
        <v>28</v>
      </c>
      <c r="J74" s="39">
        <v>43248</v>
      </c>
      <c r="K74" s="13">
        <v>43263</v>
      </c>
      <c r="L74" s="40">
        <f t="shared" si="2"/>
        <v>15</v>
      </c>
      <c r="M74" s="13" t="s">
        <v>4343</v>
      </c>
      <c r="N74" s="13" t="s">
        <v>32</v>
      </c>
      <c r="O74" s="16">
        <v>43249</v>
      </c>
      <c r="P74" s="40">
        <f t="shared" si="3"/>
        <v>1</v>
      </c>
      <c r="Q74" s="13" t="s">
        <v>6209</v>
      </c>
      <c r="R74" s="42" t="s">
        <v>6193</v>
      </c>
      <c r="S74" s="13"/>
      <c r="T74" s="171"/>
    </row>
    <row r="75" spans="1:20" ht="78.75" x14ac:dyDescent="0.2">
      <c r="A75" s="16">
        <v>73</v>
      </c>
      <c r="B75" s="22">
        <v>43249</v>
      </c>
      <c r="C75" s="39" t="s">
        <v>3759</v>
      </c>
      <c r="D75" s="13" t="s">
        <v>20</v>
      </c>
      <c r="E75" s="13" t="s">
        <v>6210</v>
      </c>
      <c r="F75" s="13" t="s">
        <v>31</v>
      </c>
      <c r="G75" s="13" t="s">
        <v>6211</v>
      </c>
      <c r="H75" s="16" t="s">
        <v>6212</v>
      </c>
      <c r="I75" s="22" t="s">
        <v>28</v>
      </c>
      <c r="J75" s="39">
        <v>43249</v>
      </c>
      <c r="K75" s="13">
        <v>43264</v>
      </c>
      <c r="L75" s="40">
        <f t="shared" si="2"/>
        <v>15</v>
      </c>
      <c r="M75" s="13" t="s">
        <v>4343</v>
      </c>
      <c r="N75" s="13" t="s">
        <v>32</v>
      </c>
      <c r="O75" s="16">
        <v>43263</v>
      </c>
      <c r="P75" s="40">
        <f t="shared" si="3"/>
        <v>14</v>
      </c>
      <c r="Q75" s="13" t="s">
        <v>6213</v>
      </c>
      <c r="R75" s="42" t="s">
        <v>6214</v>
      </c>
      <c r="S75" s="13"/>
      <c r="T75" s="171"/>
    </row>
  </sheetData>
  <mergeCells count="2">
    <mergeCell ref="A1:B1"/>
    <mergeCell ref="C1:R1"/>
  </mergeCells>
  <conditionalFormatting sqref="P3:P75">
    <cfRule type="cellIs" dxfId="45" priority="3" stopIfTrue="1" operator="greaterThan">
      <formula>L3</formula>
    </cfRule>
    <cfRule type="cellIs" dxfId="44" priority="4" stopIfTrue="1" operator="lessThanOrEqual">
      <formula>L3</formula>
    </cfRule>
  </conditionalFormatting>
  <conditionalFormatting sqref="N3:N75">
    <cfRule type="cellIs" dxfId="43" priority="7" stopIfTrue="1" operator="equal">
      <formula>$AH$6</formula>
    </cfRule>
    <cfRule type="cellIs" dxfId="42" priority="8" stopIfTrue="1" operator="equal">
      <formula>$AH$5</formula>
    </cfRule>
    <cfRule type="cellIs" dxfId="41" priority="9" stopIfTrue="1" operator="greaterThanOrEqual">
      <formula>$AH$4</formula>
    </cfRule>
  </conditionalFormatting>
  <dataValidations count="8">
    <dataValidation type="list" allowBlank="1" showInputMessage="1" showErrorMessage="1" sqref="WVV980966:WVV980976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3462:N63472 JJ63462:JJ63472 TF63462:TF63472 ADB63462:ADB63472 AMX63462:AMX63472 AWT63462:AWT63472 BGP63462:BGP63472 BQL63462:BQL63472 CAH63462:CAH63472 CKD63462:CKD63472 CTZ63462:CTZ63472 DDV63462:DDV63472 DNR63462:DNR63472 DXN63462:DXN63472 EHJ63462:EHJ63472 ERF63462:ERF63472 FBB63462:FBB63472 FKX63462:FKX63472 FUT63462:FUT63472 GEP63462:GEP63472 GOL63462:GOL63472 GYH63462:GYH63472 HID63462:HID63472 HRZ63462:HRZ63472 IBV63462:IBV63472 ILR63462:ILR63472 IVN63462:IVN63472 JFJ63462:JFJ63472 JPF63462:JPF63472 JZB63462:JZB63472 KIX63462:KIX63472 KST63462:KST63472 LCP63462:LCP63472 LML63462:LML63472 LWH63462:LWH63472 MGD63462:MGD63472 MPZ63462:MPZ63472 MZV63462:MZV63472 NJR63462:NJR63472 NTN63462:NTN63472 ODJ63462:ODJ63472 ONF63462:ONF63472 OXB63462:OXB63472 PGX63462:PGX63472 PQT63462:PQT63472 QAP63462:QAP63472 QKL63462:QKL63472 QUH63462:QUH63472 RED63462:RED63472 RNZ63462:RNZ63472 RXV63462:RXV63472 SHR63462:SHR63472 SRN63462:SRN63472 TBJ63462:TBJ63472 TLF63462:TLF63472 TVB63462:TVB63472 UEX63462:UEX63472 UOT63462:UOT63472 UYP63462:UYP63472 VIL63462:VIL63472 VSH63462:VSH63472 WCD63462:WCD63472 WLZ63462:WLZ63472 WVV63462:WVV63472 N128998:N129008 JJ128998:JJ129008 TF128998:TF129008 ADB128998:ADB129008 AMX128998:AMX129008 AWT128998:AWT129008 BGP128998:BGP129008 BQL128998:BQL129008 CAH128998:CAH129008 CKD128998:CKD129008 CTZ128998:CTZ129008 DDV128998:DDV129008 DNR128998:DNR129008 DXN128998:DXN129008 EHJ128998:EHJ129008 ERF128998:ERF129008 FBB128998:FBB129008 FKX128998:FKX129008 FUT128998:FUT129008 GEP128998:GEP129008 GOL128998:GOL129008 GYH128998:GYH129008 HID128998:HID129008 HRZ128998:HRZ129008 IBV128998:IBV129008 ILR128998:ILR129008 IVN128998:IVN129008 JFJ128998:JFJ129008 JPF128998:JPF129008 JZB128998:JZB129008 KIX128998:KIX129008 KST128998:KST129008 LCP128998:LCP129008 LML128998:LML129008 LWH128998:LWH129008 MGD128998:MGD129008 MPZ128998:MPZ129008 MZV128998:MZV129008 NJR128998:NJR129008 NTN128998:NTN129008 ODJ128998:ODJ129008 ONF128998:ONF129008 OXB128998:OXB129008 PGX128998:PGX129008 PQT128998:PQT129008 QAP128998:QAP129008 QKL128998:QKL129008 QUH128998:QUH129008 RED128998:RED129008 RNZ128998:RNZ129008 RXV128998:RXV129008 SHR128998:SHR129008 SRN128998:SRN129008 TBJ128998:TBJ129008 TLF128998:TLF129008 TVB128998:TVB129008 UEX128998:UEX129008 UOT128998:UOT129008 UYP128998:UYP129008 VIL128998:VIL129008 VSH128998:VSH129008 WCD128998:WCD129008 WLZ128998:WLZ129008 WVV128998:WVV129008 N194534:N194544 JJ194534:JJ194544 TF194534:TF194544 ADB194534:ADB194544 AMX194534:AMX194544 AWT194534:AWT194544 BGP194534:BGP194544 BQL194534:BQL194544 CAH194534:CAH194544 CKD194534:CKD194544 CTZ194534:CTZ194544 DDV194534:DDV194544 DNR194534:DNR194544 DXN194534:DXN194544 EHJ194534:EHJ194544 ERF194534:ERF194544 FBB194534:FBB194544 FKX194534:FKX194544 FUT194534:FUT194544 GEP194534:GEP194544 GOL194534:GOL194544 GYH194534:GYH194544 HID194534:HID194544 HRZ194534:HRZ194544 IBV194534:IBV194544 ILR194534:ILR194544 IVN194534:IVN194544 JFJ194534:JFJ194544 JPF194534:JPF194544 JZB194534:JZB194544 KIX194534:KIX194544 KST194534:KST194544 LCP194534:LCP194544 LML194534:LML194544 LWH194534:LWH194544 MGD194534:MGD194544 MPZ194534:MPZ194544 MZV194534:MZV194544 NJR194534:NJR194544 NTN194534:NTN194544 ODJ194534:ODJ194544 ONF194534:ONF194544 OXB194534:OXB194544 PGX194534:PGX194544 PQT194534:PQT194544 QAP194534:QAP194544 QKL194534:QKL194544 QUH194534:QUH194544 RED194534:RED194544 RNZ194534:RNZ194544 RXV194534:RXV194544 SHR194534:SHR194544 SRN194534:SRN194544 TBJ194534:TBJ194544 TLF194534:TLF194544 TVB194534:TVB194544 UEX194534:UEX194544 UOT194534:UOT194544 UYP194534:UYP194544 VIL194534:VIL194544 VSH194534:VSH194544 WCD194534:WCD194544 WLZ194534:WLZ194544 WVV194534:WVV194544 N260070:N260080 JJ260070:JJ260080 TF260070:TF260080 ADB260070:ADB260080 AMX260070:AMX260080 AWT260070:AWT260080 BGP260070:BGP260080 BQL260070:BQL260080 CAH260070:CAH260080 CKD260070:CKD260080 CTZ260070:CTZ260080 DDV260070:DDV260080 DNR260070:DNR260080 DXN260070:DXN260080 EHJ260070:EHJ260080 ERF260070:ERF260080 FBB260070:FBB260080 FKX260070:FKX260080 FUT260070:FUT260080 GEP260070:GEP260080 GOL260070:GOL260080 GYH260070:GYH260080 HID260070:HID260080 HRZ260070:HRZ260080 IBV260070:IBV260080 ILR260070:ILR260080 IVN260070:IVN260080 JFJ260070:JFJ260080 JPF260070:JPF260080 JZB260070:JZB260080 KIX260070:KIX260080 KST260070:KST260080 LCP260070:LCP260080 LML260070:LML260080 LWH260070:LWH260080 MGD260070:MGD260080 MPZ260070:MPZ260080 MZV260070:MZV260080 NJR260070:NJR260080 NTN260070:NTN260080 ODJ260070:ODJ260080 ONF260070:ONF260080 OXB260070:OXB260080 PGX260070:PGX260080 PQT260070:PQT260080 QAP260070:QAP260080 QKL260070:QKL260080 QUH260070:QUH260080 RED260070:RED260080 RNZ260070:RNZ260080 RXV260070:RXV260080 SHR260070:SHR260080 SRN260070:SRN260080 TBJ260070:TBJ260080 TLF260070:TLF260080 TVB260070:TVB260080 UEX260070:UEX260080 UOT260070:UOT260080 UYP260070:UYP260080 VIL260070:VIL260080 VSH260070:VSH260080 WCD260070:WCD260080 WLZ260070:WLZ260080 WVV260070:WVV260080 N325606:N325616 JJ325606:JJ325616 TF325606:TF325616 ADB325606:ADB325616 AMX325606:AMX325616 AWT325606:AWT325616 BGP325606:BGP325616 BQL325606:BQL325616 CAH325606:CAH325616 CKD325606:CKD325616 CTZ325606:CTZ325616 DDV325606:DDV325616 DNR325606:DNR325616 DXN325606:DXN325616 EHJ325606:EHJ325616 ERF325606:ERF325616 FBB325606:FBB325616 FKX325606:FKX325616 FUT325606:FUT325616 GEP325606:GEP325616 GOL325606:GOL325616 GYH325606:GYH325616 HID325606:HID325616 HRZ325606:HRZ325616 IBV325606:IBV325616 ILR325606:ILR325616 IVN325606:IVN325616 JFJ325606:JFJ325616 JPF325606:JPF325616 JZB325606:JZB325616 KIX325606:KIX325616 KST325606:KST325616 LCP325606:LCP325616 LML325606:LML325616 LWH325606:LWH325616 MGD325606:MGD325616 MPZ325606:MPZ325616 MZV325606:MZV325616 NJR325606:NJR325616 NTN325606:NTN325616 ODJ325606:ODJ325616 ONF325606:ONF325616 OXB325606:OXB325616 PGX325606:PGX325616 PQT325606:PQT325616 QAP325606:QAP325616 QKL325606:QKL325616 QUH325606:QUH325616 RED325606:RED325616 RNZ325606:RNZ325616 RXV325606:RXV325616 SHR325606:SHR325616 SRN325606:SRN325616 TBJ325606:TBJ325616 TLF325606:TLF325616 TVB325606:TVB325616 UEX325606:UEX325616 UOT325606:UOT325616 UYP325606:UYP325616 VIL325606:VIL325616 VSH325606:VSH325616 WCD325606:WCD325616 WLZ325606:WLZ325616 WVV325606:WVV325616 N391142:N391152 JJ391142:JJ391152 TF391142:TF391152 ADB391142:ADB391152 AMX391142:AMX391152 AWT391142:AWT391152 BGP391142:BGP391152 BQL391142:BQL391152 CAH391142:CAH391152 CKD391142:CKD391152 CTZ391142:CTZ391152 DDV391142:DDV391152 DNR391142:DNR391152 DXN391142:DXN391152 EHJ391142:EHJ391152 ERF391142:ERF391152 FBB391142:FBB391152 FKX391142:FKX391152 FUT391142:FUT391152 GEP391142:GEP391152 GOL391142:GOL391152 GYH391142:GYH391152 HID391142:HID391152 HRZ391142:HRZ391152 IBV391142:IBV391152 ILR391142:ILR391152 IVN391142:IVN391152 JFJ391142:JFJ391152 JPF391142:JPF391152 JZB391142:JZB391152 KIX391142:KIX391152 KST391142:KST391152 LCP391142:LCP391152 LML391142:LML391152 LWH391142:LWH391152 MGD391142:MGD391152 MPZ391142:MPZ391152 MZV391142:MZV391152 NJR391142:NJR391152 NTN391142:NTN391152 ODJ391142:ODJ391152 ONF391142:ONF391152 OXB391142:OXB391152 PGX391142:PGX391152 PQT391142:PQT391152 QAP391142:QAP391152 QKL391142:QKL391152 QUH391142:QUH391152 RED391142:RED391152 RNZ391142:RNZ391152 RXV391142:RXV391152 SHR391142:SHR391152 SRN391142:SRN391152 TBJ391142:TBJ391152 TLF391142:TLF391152 TVB391142:TVB391152 UEX391142:UEX391152 UOT391142:UOT391152 UYP391142:UYP391152 VIL391142:VIL391152 VSH391142:VSH391152 WCD391142:WCD391152 WLZ391142:WLZ391152 WVV391142:WVV391152 N456678:N456688 JJ456678:JJ456688 TF456678:TF456688 ADB456678:ADB456688 AMX456678:AMX456688 AWT456678:AWT456688 BGP456678:BGP456688 BQL456678:BQL456688 CAH456678:CAH456688 CKD456678:CKD456688 CTZ456678:CTZ456688 DDV456678:DDV456688 DNR456678:DNR456688 DXN456678:DXN456688 EHJ456678:EHJ456688 ERF456678:ERF456688 FBB456678:FBB456688 FKX456678:FKX456688 FUT456678:FUT456688 GEP456678:GEP456688 GOL456678:GOL456688 GYH456678:GYH456688 HID456678:HID456688 HRZ456678:HRZ456688 IBV456678:IBV456688 ILR456678:ILR456688 IVN456678:IVN456688 JFJ456678:JFJ456688 JPF456678:JPF456688 JZB456678:JZB456688 KIX456678:KIX456688 KST456678:KST456688 LCP456678:LCP456688 LML456678:LML456688 LWH456678:LWH456688 MGD456678:MGD456688 MPZ456678:MPZ456688 MZV456678:MZV456688 NJR456678:NJR456688 NTN456678:NTN456688 ODJ456678:ODJ456688 ONF456678:ONF456688 OXB456678:OXB456688 PGX456678:PGX456688 PQT456678:PQT456688 QAP456678:QAP456688 QKL456678:QKL456688 QUH456678:QUH456688 RED456678:RED456688 RNZ456678:RNZ456688 RXV456678:RXV456688 SHR456678:SHR456688 SRN456678:SRN456688 TBJ456678:TBJ456688 TLF456678:TLF456688 TVB456678:TVB456688 UEX456678:UEX456688 UOT456678:UOT456688 UYP456678:UYP456688 VIL456678:VIL456688 VSH456678:VSH456688 WCD456678:WCD456688 WLZ456678:WLZ456688 WVV456678:WVV456688 N522214:N522224 JJ522214:JJ522224 TF522214:TF522224 ADB522214:ADB522224 AMX522214:AMX522224 AWT522214:AWT522224 BGP522214:BGP522224 BQL522214:BQL522224 CAH522214:CAH522224 CKD522214:CKD522224 CTZ522214:CTZ522224 DDV522214:DDV522224 DNR522214:DNR522224 DXN522214:DXN522224 EHJ522214:EHJ522224 ERF522214:ERF522224 FBB522214:FBB522224 FKX522214:FKX522224 FUT522214:FUT522224 GEP522214:GEP522224 GOL522214:GOL522224 GYH522214:GYH522224 HID522214:HID522224 HRZ522214:HRZ522224 IBV522214:IBV522224 ILR522214:ILR522224 IVN522214:IVN522224 JFJ522214:JFJ522224 JPF522214:JPF522224 JZB522214:JZB522224 KIX522214:KIX522224 KST522214:KST522224 LCP522214:LCP522224 LML522214:LML522224 LWH522214:LWH522224 MGD522214:MGD522224 MPZ522214:MPZ522224 MZV522214:MZV522224 NJR522214:NJR522224 NTN522214:NTN522224 ODJ522214:ODJ522224 ONF522214:ONF522224 OXB522214:OXB522224 PGX522214:PGX522224 PQT522214:PQT522224 QAP522214:QAP522224 QKL522214:QKL522224 QUH522214:QUH522224 RED522214:RED522224 RNZ522214:RNZ522224 RXV522214:RXV522224 SHR522214:SHR522224 SRN522214:SRN522224 TBJ522214:TBJ522224 TLF522214:TLF522224 TVB522214:TVB522224 UEX522214:UEX522224 UOT522214:UOT522224 UYP522214:UYP522224 VIL522214:VIL522224 VSH522214:VSH522224 WCD522214:WCD522224 WLZ522214:WLZ522224 WVV522214:WVV522224 N587750:N587760 JJ587750:JJ587760 TF587750:TF587760 ADB587750:ADB587760 AMX587750:AMX587760 AWT587750:AWT587760 BGP587750:BGP587760 BQL587750:BQL587760 CAH587750:CAH587760 CKD587750:CKD587760 CTZ587750:CTZ587760 DDV587750:DDV587760 DNR587750:DNR587760 DXN587750:DXN587760 EHJ587750:EHJ587760 ERF587750:ERF587760 FBB587750:FBB587760 FKX587750:FKX587760 FUT587750:FUT587760 GEP587750:GEP587760 GOL587750:GOL587760 GYH587750:GYH587760 HID587750:HID587760 HRZ587750:HRZ587760 IBV587750:IBV587760 ILR587750:ILR587760 IVN587750:IVN587760 JFJ587750:JFJ587760 JPF587750:JPF587760 JZB587750:JZB587760 KIX587750:KIX587760 KST587750:KST587760 LCP587750:LCP587760 LML587750:LML587760 LWH587750:LWH587760 MGD587750:MGD587760 MPZ587750:MPZ587760 MZV587750:MZV587760 NJR587750:NJR587760 NTN587750:NTN587760 ODJ587750:ODJ587760 ONF587750:ONF587760 OXB587750:OXB587760 PGX587750:PGX587760 PQT587750:PQT587760 QAP587750:QAP587760 QKL587750:QKL587760 QUH587750:QUH587760 RED587750:RED587760 RNZ587750:RNZ587760 RXV587750:RXV587760 SHR587750:SHR587760 SRN587750:SRN587760 TBJ587750:TBJ587760 TLF587750:TLF587760 TVB587750:TVB587760 UEX587750:UEX587760 UOT587750:UOT587760 UYP587750:UYP587760 VIL587750:VIL587760 VSH587750:VSH587760 WCD587750:WCD587760 WLZ587750:WLZ587760 WVV587750:WVV587760 N653286:N653296 JJ653286:JJ653296 TF653286:TF653296 ADB653286:ADB653296 AMX653286:AMX653296 AWT653286:AWT653296 BGP653286:BGP653296 BQL653286:BQL653296 CAH653286:CAH653296 CKD653286:CKD653296 CTZ653286:CTZ653296 DDV653286:DDV653296 DNR653286:DNR653296 DXN653286:DXN653296 EHJ653286:EHJ653296 ERF653286:ERF653296 FBB653286:FBB653296 FKX653286:FKX653296 FUT653286:FUT653296 GEP653286:GEP653296 GOL653286:GOL653296 GYH653286:GYH653296 HID653286:HID653296 HRZ653286:HRZ653296 IBV653286:IBV653296 ILR653286:ILR653296 IVN653286:IVN653296 JFJ653286:JFJ653296 JPF653286:JPF653296 JZB653286:JZB653296 KIX653286:KIX653296 KST653286:KST653296 LCP653286:LCP653296 LML653286:LML653296 LWH653286:LWH653296 MGD653286:MGD653296 MPZ653286:MPZ653296 MZV653286:MZV653296 NJR653286:NJR653296 NTN653286:NTN653296 ODJ653286:ODJ653296 ONF653286:ONF653296 OXB653286:OXB653296 PGX653286:PGX653296 PQT653286:PQT653296 QAP653286:QAP653296 QKL653286:QKL653296 QUH653286:QUH653296 RED653286:RED653296 RNZ653286:RNZ653296 RXV653286:RXV653296 SHR653286:SHR653296 SRN653286:SRN653296 TBJ653286:TBJ653296 TLF653286:TLF653296 TVB653286:TVB653296 UEX653286:UEX653296 UOT653286:UOT653296 UYP653286:UYP653296 VIL653286:VIL653296 VSH653286:VSH653296 WCD653286:WCD653296 WLZ653286:WLZ653296 WVV653286:WVV653296 N718822:N718832 JJ718822:JJ718832 TF718822:TF718832 ADB718822:ADB718832 AMX718822:AMX718832 AWT718822:AWT718832 BGP718822:BGP718832 BQL718822:BQL718832 CAH718822:CAH718832 CKD718822:CKD718832 CTZ718822:CTZ718832 DDV718822:DDV718832 DNR718822:DNR718832 DXN718822:DXN718832 EHJ718822:EHJ718832 ERF718822:ERF718832 FBB718822:FBB718832 FKX718822:FKX718832 FUT718822:FUT718832 GEP718822:GEP718832 GOL718822:GOL718832 GYH718822:GYH718832 HID718822:HID718832 HRZ718822:HRZ718832 IBV718822:IBV718832 ILR718822:ILR718832 IVN718822:IVN718832 JFJ718822:JFJ718832 JPF718822:JPF718832 JZB718822:JZB718832 KIX718822:KIX718832 KST718822:KST718832 LCP718822:LCP718832 LML718822:LML718832 LWH718822:LWH718832 MGD718822:MGD718832 MPZ718822:MPZ718832 MZV718822:MZV718832 NJR718822:NJR718832 NTN718822:NTN718832 ODJ718822:ODJ718832 ONF718822:ONF718832 OXB718822:OXB718832 PGX718822:PGX718832 PQT718822:PQT718832 QAP718822:QAP718832 QKL718822:QKL718832 QUH718822:QUH718832 RED718822:RED718832 RNZ718822:RNZ718832 RXV718822:RXV718832 SHR718822:SHR718832 SRN718822:SRN718832 TBJ718822:TBJ718832 TLF718822:TLF718832 TVB718822:TVB718832 UEX718822:UEX718832 UOT718822:UOT718832 UYP718822:UYP718832 VIL718822:VIL718832 VSH718822:VSH718832 WCD718822:WCD718832 WLZ718822:WLZ718832 WVV718822:WVV718832 N784358:N784368 JJ784358:JJ784368 TF784358:TF784368 ADB784358:ADB784368 AMX784358:AMX784368 AWT784358:AWT784368 BGP784358:BGP784368 BQL784358:BQL784368 CAH784358:CAH784368 CKD784358:CKD784368 CTZ784358:CTZ784368 DDV784358:DDV784368 DNR784358:DNR784368 DXN784358:DXN784368 EHJ784358:EHJ784368 ERF784358:ERF784368 FBB784358:FBB784368 FKX784358:FKX784368 FUT784358:FUT784368 GEP784358:GEP784368 GOL784358:GOL784368 GYH784358:GYH784368 HID784358:HID784368 HRZ784358:HRZ784368 IBV784358:IBV784368 ILR784358:ILR784368 IVN784358:IVN784368 JFJ784358:JFJ784368 JPF784358:JPF784368 JZB784358:JZB784368 KIX784358:KIX784368 KST784358:KST784368 LCP784358:LCP784368 LML784358:LML784368 LWH784358:LWH784368 MGD784358:MGD784368 MPZ784358:MPZ784368 MZV784358:MZV784368 NJR784358:NJR784368 NTN784358:NTN784368 ODJ784358:ODJ784368 ONF784358:ONF784368 OXB784358:OXB784368 PGX784358:PGX784368 PQT784358:PQT784368 QAP784358:QAP784368 QKL784358:QKL784368 QUH784358:QUH784368 RED784358:RED784368 RNZ784358:RNZ784368 RXV784358:RXV784368 SHR784358:SHR784368 SRN784358:SRN784368 TBJ784358:TBJ784368 TLF784358:TLF784368 TVB784358:TVB784368 UEX784358:UEX784368 UOT784358:UOT784368 UYP784358:UYP784368 VIL784358:VIL784368 VSH784358:VSH784368 WCD784358:WCD784368 WLZ784358:WLZ784368 WVV784358:WVV784368 N849894:N849904 JJ849894:JJ849904 TF849894:TF849904 ADB849894:ADB849904 AMX849894:AMX849904 AWT849894:AWT849904 BGP849894:BGP849904 BQL849894:BQL849904 CAH849894:CAH849904 CKD849894:CKD849904 CTZ849894:CTZ849904 DDV849894:DDV849904 DNR849894:DNR849904 DXN849894:DXN849904 EHJ849894:EHJ849904 ERF849894:ERF849904 FBB849894:FBB849904 FKX849894:FKX849904 FUT849894:FUT849904 GEP849894:GEP849904 GOL849894:GOL849904 GYH849894:GYH849904 HID849894:HID849904 HRZ849894:HRZ849904 IBV849894:IBV849904 ILR849894:ILR849904 IVN849894:IVN849904 JFJ849894:JFJ849904 JPF849894:JPF849904 JZB849894:JZB849904 KIX849894:KIX849904 KST849894:KST849904 LCP849894:LCP849904 LML849894:LML849904 LWH849894:LWH849904 MGD849894:MGD849904 MPZ849894:MPZ849904 MZV849894:MZV849904 NJR849894:NJR849904 NTN849894:NTN849904 ODJ849894:ODJ849904 ONF849894:ONF849904 OXB849894:OXB849904 PGX849894:PGX849904 PQT849894:PQT849904 QAP849894:QAP849904 QKL849894:QKL849904 QUH849894:QUH849904 RED849894:RED849904 RNZ849894:RNZ849904 RXV849894:RXV849904 SHR849894:SHR849904 SRN849894:SRN849904 TBJ849894:TBJ849904 TLF849894:TLF849904 TVB849894:TVB849904 UEX849894:UEX849904 UOT849894:UOT849904 UYP849894:UYP849904 VIL849894:VIL849904 VSH849894:VSH849904 WCD849894:WCD849904 WLZ849894:WLZ849904 WVV849894:WVV849904 N915430:N915440 JJ915430:JJ915440 TF915430:TF915440 ADB915430:ADB915440 AMX915430:AMX915440 AWT915430:AWT915440 BGP915430:BGP915440 BQL915430:BQL915440 CAH915430:CAH915440 CKD915430:CKD915440 CTZ915430:CTZ915440 DDV915430:DDV915440 DNR915430:DNR915440 DXN915430:DXN915440 EHJ915430:EHJ915440 ERF915430:ERF915440 FBB915430:FBB915440 FKX915430:FKX915440 FUT915430:FUT915440 GEP915430:GEP915440 GOL915430:GOL915440 GYH915430:GYH915440 HID915430:HID915440 HRZ915430:HRZ915440 IBV915430:IBV915440 ILR915430:ILR915440 IVN915430:IVN915440 JFJ915430:JFJ915440 JPF915430:JPF915440 JZB915430:JZB915440 KIX915430:KIX915440 KST915430:KST915440 LCP915430:LCP915440 LML915430:LML915440 LWH915430:LWH915440 MGD915430:MGD915440 MPZ915430:MPZ915440 MZV915430:MZV915440 NJR915430:NJR915440 NTN915430:NTN915440 ODJ915430:ODJ915440 ONF915430:ONF915440 OXB915430:OXB915440 PGX915430:PGX915440 PQT915430:PQT915440 QAP915430:QAP915440 QKL915430:QKL915440 QUH915430:QUH915440 RED915430:RED915440 RNZ915430:RNZ915440 RXV915430:RXV915440 SHR915430:SHR915440 SRN915430:SRN915440 TBJ915430:TBJ915440 TLF915430:TLF915440 TVB915430:TVB915440 UEX915430:UEX915440 UOT915430:UOT915440 UYP915430:UYP915440 VIL915430:VIL915440 VSH915430:VSH915440 WCD915430:WCD915440 WLZ915430:WLZ915440 WVV915430:WVV915440 N980966:N980976 JJ980966:JJ980976 TF980966:TF980976 ADB980966:ADB980976 AMX980966:AMX980976 AWT980966:AWT980976 BGP980966:BGP980976 BQL980966:BQL980976 CAH980966:CAH980976 CKD980966:CKD980976 CTZ980966:CTZ980976 DDV980966:DDV980976 DNR980966:DNR980976 DXN980966:DXN980976 EHJ980966:EHJ980976 ERF980966:ERF980976 FBB980966:FBB980976 FKX980966:FKX980976 FUT980966:FUT980976 GEP980966:GEP980976 GOL980966:GOL980976 GYH980966:GYH980976 HID980966:HID980976 HRZ980966:HRZ980976 IBV980966:IBV980976 ILR980966:ILR980976 IVN980966:IVN980976 JFJ980966:JFJ980976 JPF980966:JPF980976 JZB980966:JZB980976 KIX980966:KIX980976 KST980966:KST980976 LCP980966:LCP980976 LML980966:LML980976 LWH980966:LWH980976 MGD980966:MGD980976 MPZ980966:MPZ980976 MZV980966:MZV980976 NJR980966:NJR980976 NTN980966:NTN980976 ODJ980966:ODJ980976 ONF980966:ONF980976 OXB980966:OXB980976 PGX980966:PGX980976 PQT980966:PQT980976 QAP980966:QAP980976 QKL980966:QKL980976 QUH980966:QUH980976 RED980966:RED980976 RNZ980966:RNZ980976 RXV980966:RXV980976 SHR980966:SHR980976 SRN980966:SRN980976 TBJ980966:TBJ980976 TLF980966:TLF980976 TVB980966:TVB980976 UEX980966:UEX980976 UOT980966:UOT980976 UYP980966:UYP980976 VIL980966:VIL980976 VSH980966:VSH980976 WCD980966:WCD980976 WLZ980966:WLZ980976 N3:N16 N19:N49">
      <formula1>$AH$3:$AH$7</formula1>
    </dataValidation>
    <dataValidation type="list" allowBlank="1" showInputMessage="1" showErrorMessage="1" sqref="WVQ980977:WVQ981021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3473:I63517 JE63473:JE63517 TA63473:TA63517 ACW63473:ACW63517 AMS63473:AMS63517 AWO63473:AWO63517 BGK63473:BGK63517 BQG63473:BQG63517 CAC63473:CAC63517 CJY63473:CJY63517 CTU63473:CTU63517 DDQ63473:DDQ63517 DNM63473:DNM63517 DXI63473:DXI63517 EHE63473:EHE63517 ERA63473:ERA63517 FAW63473:FAW63517 FKS63473:FKS63517 FUO63473:FUO63517 GEK63473:GEK63517 GOG63473:GOG63517 GYC63473:GYC63517 HHY63473:HHY63517 HRU63473:HRU63517 IBQ63473:IBQ63517 ILM63473:ILM63517 IVI63473:IVI63517 JFE63473:JFE63517 JPA63473:JPA63517 JYW63473:JYW63517 KIS63473:KIS63517 KSO63473:KSO63517 LCK63473:LCK63517 LMG63473:LMG63517 LWC63473:LWC63517 MFY63473:MFY63517 MPU63473:MPU63517 MZQ63473:MZQ63517 NJM63473:NJM63517 NTI63473:NTI63517 ODE63473:ODE63517 ONA63473:ONA63517 OWW63473:OWW63517 PGS63473:PGS63517 PQO63473:PQO63517 QAK63473:QAK63517 QKG63473:QKG63517 QUC63473:QUC63517 RDY63473:RDY63517 RNU63473:RNU63517 RXQ63473:RXQ63517 SHM63473:SHM63517 SRI63473:SRI63517 TBE63473:TBE63517 TLA63473:TLA63517 TUW63473:TUW63517 UES63473:UES63517 UOO63473:UOO63517 UYK63473:UYK63517 VIG63473:VIG63517 VSC63473:VSC63517 WBY63473:WBY63517 WLU63473:WLU63517 WVQ63473:WVQ63517 I129009:I129053 JE129009:JE129053 TA129009:TA129053 ACW129009:ACW129053 AMS129009:AMS129053 AWO129009:AWO129053 BGK129009:BGK129053 BQG129009:BQG129053 CAC129009:CAC129053 CJY129009:CJY129053 CTU129009:CTU129053 DDQ129009:DDQ129053 DNM129009:DNM129053 DXI129009:DXI129053 EHE129009:EHE129053 ERA129009:ERA129053 FAW129009:FAW129053 FKS129009:FKS129053 FUO129009:FUO129053 GEK129009:GEK129053 GOG129009:GOG129053 GYC129009:GYC129053 HHY129009:HHY129053 HRU129009:HRU129053 IBQ129009:IBQ129053 ILM129009:ILM129053 IVI129009:IVI129053 JFE129009:JFE129053 JPA129009:JPA129053 JYW129009:JYW129053 KIS129009:KIS129053 KSO129009:KSO129053 LCK129009:LCK129053 LMG129009:LMG129053 LWC129009:LWC129053 MFY129009:MFY129053 MPU129009:MPU129053 MZQ129009:MZQ129053 NJM129009:NJM129053 NTI129009:NTI129053 ODE129009:ODE129053 ONA129009:ONA129053 OWW129009:OWW129053 PGS129009:PGS129053 PQO129009:PQO129053 QAK129009:QAK129053 QKG129009:QKG129053 QUC129009:QUC129053 RDY129009:RDY129053 RNU129009:RNU129053 RXQ129009:RXQ129053 SHM129009:SHM129053 SRI129009:SRI129053 TBE129009:TBE129053 TLA129009:TLA129053 TUW129009:TUW129053 UES129009:UES129053 UOO129009:UOO129053 UYK129009:UYK129053 VIG129009:VIG129053 VSC129009:VSC129053 WBY129009:WBY129053 WLU129009:WLU129053 WVQ129009:WVQ129053 I194545:I194589 JE194545:JE194589 TA194545:TA194589 ACW194545:ACW194589 AMS194545:AMS194589 AWO194545:AWO194589 BGK194545:BGK194589 BQG194545:BQG194589 CAC194545:CAC194589 CJY194545:CJY194589 CTU194545:CTU194589 DDQ194545:DDQ194589 DNM194545:DNM194589 DXI194545:DXI194589 EHE194545:EHE194589 ERA194545:ERA194589 FAW194545:FAW194589 FKS194545:FKS194589 FUO194545:FUO194589 GEK194545:GEK194589 GOG194545:GOG194589 GYC194545:GYC194589 HHY194545:HHY194589 HRU194545:HRU194589 IBQ194545:IBQ194589 ILM194545:ILM194589 IVI194545:IVI194589 JFE194545:JFE194589 JPA194545:JPA194589 JYW194545:JYW194589 KIS194545:KIS194589 KSO194545:KSO194589 LCK194545:LCK194589 LMG194545:LMG194589 LWC194545:LWC194589 MFY194545:MFY194589 MPU194545:MPU194589 MZQ194545:MZQ194589 NJM194545:NJM194589 NTI194545:NTI194589 ODE194545:ODE194589 ONA194545:ONA194589 OWW194545:OWW194589 PGS194545:PGS194589 PQO194545:PQO194589 QAK194545:QAK194589 QKG194545:QKG194589 QUC194545:QUC194589 RDY194545:RDY194589 RNU194545:RNU194589 RXQ194545:RXQ194589 SHM194545:SHM194589 SRI194545:SRI194589 TBE194545:TBE194589 TLA194545:TLA194589 TUW194545:TUW194589 UES194545:UES194589 UOO194545:UOO194589 UYK194545:UYK194589 VIG194545:VIG194589 VSC194545:VSC194589 WBY194545:WBY194589 WLU194545:WLU194589 WVQ194545:WVQ194589 I260081:I260125 JE260081:JE260125 TA260081:TA260125 ACW260081:ACW260125 AMS260081:AMS260125 AWO260081:AWO260125 BGK260081:BGK260125 BQG260081:BQG260125 CAC260081:CAC260125 CJY260081:CJY260125 CTU260081:CTU260125 DDQ260081:DDQ260125 DNM260081:DNM260125 DXI260081:DXI260125 EHE260081:EHE260125 ERA260081:ERA260125 FAW260081:FAW260125 FKS260081:FKS260125 FUO260081:FUO260125 GEK260081:GEK260125 GOG260081:GOG260125 GYC260081:GYC260125 HHY260081:HHY260125 HRU260081:HRU260125 IBQ260081:IBQ260125 ILM260081:ILM260125 IVI260081:IVI260125 JFE260081:JFE260125 JPA260081:JPA260125 JYW260081:JYW260125 KIS260081:KIS260125 KSO260081:KSO260125 LCK260081:LCK260125 LMG260081:LMG260125 LWC260081:LWC260125 MFY260081:MFY260125 MPU260081:MPU260125 MZQ260081:MZQ260125 NJM260081:NJM260125 NTI260081:NTI260125 ODE260081:ODE260125 ONA260081:ONA260125 OWW260081:OWW260125 PGS260081:PGS260125 PQO260081:PQO260125 QAK260081:QAK260125 QKG260081:QKG260125 QUC260081:QUC260125 RDY260081:RDY260125 RNU260081:RNU260125 RXQ260081:RXQ260125 SHM260081:SHM260125 SRI260081:SRI260125 TBE260081:TBE260125 TLA260081:TLA260125 TUW260081:TUW260125 UES260081:UES260125 UOO260081:UOO260125 UYK260081:UYK260125 VIG260081:VIG260125 VSC260081:VSC260125 WBY260081:WBY260125 WLU260081:WLU260125 WVQ260081:WVQ260125 I325617:I325661 JE325617:JE325661 TA325617:TA325661 ACW325617:ACW325661 AMS325617:AMS325661 AWO325617:AWO325661 BGK325617:BGK325661 BQG325617:BQG325661 CAC325617:CAC325661 CJY325617:CJY325661 CTU325617:CTU325661 DDQ325617:DDQ325661 DNM325617:DNM325661 DXI325617:DXI325661 EHE325617:EHE325661 ERA325617:ERA325661 FAW325617:FAW325661 FKS325617:FKS325661 FUO325617:FUO325661 GEK325617:GEK325661 GOG325617:GOG325661 GYC325617:GYC325661 HHY325617:HHY325661 HRU325617:HRU325661 IBQ325617:IBQ325661 ILM325617:ILM325661 IVI325617:IVI325661 JFE325617:JFE325661 JPA325617:JPA325661 JYW325617:JYW325661 KIS325617:KIS325661 KSO325617:KSO325661 LCK325617:LCK325661 LMG325617:LMG325661 LWC325617:LWC325661 MFY325617:MFY325661 MPU325617:MPU325661 MZQ325617:MZQ325661 NJM325617:NJM325661 NTI325617:NTI325661 ODE325617:ODE325661 ONA325617:ONA325661 OWW325617:OWW325661 PGS325617:PGS325661 PQO325617:PQO325661 QAK325617:QAK325661 QKG325617:QKG325661 QUC325617:QUC325661 RDY325617:RDY325661 RNU325617:RNU325661 RXQ325617:RXQ325661 SHM325617:SHM325661 SRI325617:SRI325661 TBE325617:TBE325661 TLA325617:TLA325661 TUW325617:TUW325661 UES325617:UES325661 UOO325617:UOO325661 UYK325617:UYK325661 VIG325617:VIG325661 VSC325617:VSC325661 WBY325617:WBY325661 WLU325617:WLU325661 WVQ325617:WVQ325661 I391153:I391197 JE391153:JE391197 TA391153:TA391197 ACW391153:ACW391197 AMS391153:AMS391197 AWO391153:AWO391197 BGK391153:BGK391197 BQG391153:BQG391197 CAC391153:CAC391197 CJY391153:CJY391197 CTU391153:CTU391197 DDQ391153:DDQ391197 DNM391153:DNM391197 DXI391153:DXI391197 EHE391153:EHE391197 ERA391153:ERA391197 FAW391153:FAW391197 FKS391153:FKS391197 FUO391153:FUO391197 GEK391153:GEK391197 GOG391153:GOG391197 GYC391153:GYC391197 HHY391153:HHY391197 HRU391153:HRU391197 IBQ391153:IBQ391197 ILM391153:ILM391197 IVI391153:IVI391197 JFE391153:JFE391197 JPA391153:JPA391197 JYW391153:JYW391197 KIS391153:KIS391197 KSO391153:KSO391197 LCK391153:LCK391197 LMG391153:LMG391197 LWC391153:LWC391197 MFY391153:MFY391197 MPU391153:MPU391197 MZQ391153:MZQ391197 NJM391153:NJM391197 NTI391153:NTI391197 ODE391153:ODE391197 ONA391153:ONA391197 OWW391153:OWW391197 PGS391153:PGS391197 PQO391153:PQO391197 QAK391153:QAK391197 QKG391153:QKG391197 QUC391153:QUC391197 RDY391153:RDY391197 RNU391153:RNU391197 RXQ391153:RXQ391197 SHM391153:SHM391197 SRI391153:SRI391197 TBE391153:TBE391197 TLA391153:TLA391197 TUW391153:TUW391197 UES391153:UES391197 UOO391153:UOO391197 UYK391153:UYK391197 VIG391153:VIG391197 VSC391153:VSC391197 WBY391153:WBY391197 WLU391153:WLU391197 WVQ391153:WVQ391197 I456689:I456733 JE456689:JE456733 TA456689:TA456733 ACW456689:ACW456733 AMS456689:AMS456733 AWO456689:AWO456733 BGK456689:BGK456733 BQG456689:BQG456733 CAC456689:CAC456733 CJY456689:CJY456733 CTU456689:CTU456733 DDQ456689:DDQ456733 DNM456689:DNM456733 DXI456689:DXI456733 EHE456689:EHE456733 ERA456689:ERA456733 FAW456689:FAW456733 FKS456689:FKS456733 FUO456689:FUO456733 GEK456689:GEK456733 GOG456689:GOG456733 GYC456689:GYC456733 HHY456689:HHY456733 HRU456689:HRU456733 IBQ456689:IBQ456733 ILM456689:ILM456733 IVI456689:IVI456733 JFE456689:JFE456733 JPA456689:JPA456733 JYW456689:JYW456733 KIS456689:KIS456733 KSO456689:KSO456733 LCK456689:LCK456733 LMG456689:LMG456733 LWC456689:LWC456733 MFY456689:MFY456733 MPU456689:MPU456733 MZQ456689:MZQ456733 NJM456689:NJM456733 NTI456689:NTI456733 ODE456689:ODE456733 ONA456689:ONA456733 OWW456689:OWW456733 PGS456689:PGS456733 PQO456689:PQO456733 QAK456689:QAK456733 QKG456689:QKG456733 QUC456689:QUC456733 RDY456689:RDY456733 RNU456689:RNU456733 RXQ456689:RXQ456733 SHM456689:SHM456733 SRI456689:SRI456733 TBE456689:TBE456733 TLA456689:TLA456733 TUW456689:TUW456733 UES456689:UES456733 UOO456689:UOO456733 UYK456689:UYK456733 VIG456689:VIG456733 VSC456689:VSC456733 WBY456689:WBY456733 WLU456689:WLU456733 WVQ456689:WVQ456733 I522225:I522269 JE522225:JE522269 TA522225:TA522269 ACW522225:ACW522269 AMS522225:AMS522269 AWO522225:AWO522269 BGK522225:BGK522269 BQG522225:BQG522269 CAC522225:CAC522269 CJY522225:CJY522269 CTU522225:CTU522269 DDQ522225:DDQ522269 DNM522225:DNM522269 DXI522225:DXI522269 EHE522225:EHE522269 ERA522225:ERA522269 FAW522225:FAW522269 FKS522225:FKS522269 FUO522225:FUO522269 GEK522225:GEK522269 GOG522225:GOG522269 GYC522225:GYC522269 HHY522225:HHY522269 HRU522225:HRU522269 IBQ522225:IBQ522269 ILM522225:ILM522269 IVI522225:IVI522269 JFE522225:JFE522269 JPA522225:JPA522269 JYW522225:JYW522269 KIS522225:KIS522269 KSO522225:KSO522269 LCK522225:LCK522269 LMG522225:LMG522269 LWC522225:LWC522269 MFY522225:MFY522269 MPU522225:MPU522269 MZQ522225:MZQ522269 NJM522225:NJM522269 NTI522225:NTI522269 ODE522225:ODE522269 ONA522225:ONA522269 OWW522225:OWW522269 PGS522225:PGS522269 PQO522225:PQO522269 QAK522225:QAK522269 QKG522225:QKG522269 QUC522225:QUC522269 RDY522225:RDY522269 RNU522225:RNU522269 RXQ522225:RXQ522269 SHM522225:SHM522269 SRI522225:SRI522269 TBE522225:TBE522269 TLA522225:TLA522269 TUW522225:TUW522269 UES522225:UES522269 UOO522225:UOO522269 UYK522225:UYK522269 VIG522225:VIG522269 VSC522225:VSC522269 WBY522225:WBY522269 WLU522225:WLU522269 WVQ522225:WVQ522269 I587761:I587805 JE587761:JE587805 TA587761:TA587805 ACW587761:ACW587805 AMS587761:AMS587805 AWO587761:AWO587805 BGK587761:BGK587805 BQG587761:BQG587805 CAC587761:CAC587805 CJY587761:CJY587805 CTU587761:CTU587805 DDQ587761:DDQ587805 DNM587761:DNM587805 DXI587761:DXI587805 EHE587761:EHE587805 ERA587761:ERA587805 FAW587761:FAW587805 FKS587761:FKS587805 FUO587761:FUO587805 GEK587761:GEK587805 GOG587761:GOG587805 GYC587761:GYC587805 HHY587761:HHY587805 HRU587761:HRU587805 IBQ587761:IBQ587805 ILM587761:ILM587805 IVI587761:IVI587805 JFE587761:JFE587805 JPA587761:JPA587805 JYW587761:JYW587805 KIS587761:KIS587805 KSO587761:KSO587805 LCK587761:LCK587805 LMG587761:LMG587805 LWC587761:LWC587805 MFY587761:MFY587805 MPU587761:MPU587805 MZQ587761:MZQ587805 NJM587761:NJM587805 NTI587761:NTI587805 ODE587761:ODE587805 ONA587761:ONA587805 OWW587761:OWW587805 PGS587761:PGS587805 PQO587761:PQO587805 QAK587761:QAK587805 QKG587761:QKG587805 QUC587761:QUC587805 RDY587761:RDY587805 RNU587761:RNU587805 RXQ587761:RXQ587805 SHM587761:SHM587805 SRI587761:SRI587805 TBE587761:TBE587805 TLA587761:TLA587805 TUW587761:TUW587805 UES587761:UES587805 UOO587761:UOO587805 UYK587761:UYK587805 VIG587761:VIG587805 VSC587761:VSC587805 WBY587761:WBY587805 WLU587761:WLU587805 WVQ587761:WVQ587805 I653297:I653341 JE653297:JE653341 TA653297:TA653341 ACW653297:ACW653341 AMS653297:AMS653341 AWO653297:AWO653341 BGK653297:BGK653341 BQG653297:BQG653341 CAC653297:CAC653341 CJY653297:CJY653341 CTU653297:CTU653341 DDQ653297:DDQ653341 DNM653297:DNM653341 DXI653297:DXI653341 EHE653297:EHE653341 ERA653297:ERA653341 FAW653297:FAW653341 FKS653297:FKS653341 FUO653297:FUO653341 GEK653297:GEK653341 GOG653297:GOG653341 GYC653297:GYC653341 HHY653297:HHY653341 HRU653297:HRU653341 IBQ653297:IBQ653341 ILM653297:ILM653341 IVI653297:IVI653341 JFE653297:JFE653341 JPA653297:JPA653341 JYW653297:JYW653341 KIS653297:KIS653341 KSO653297:KSO653341 LCK653297:LCK653341 LMG653297:LMG653341 LWC653297:LWC653341 MFY653297:MFY653341 MPU653297:MPU653341 MZQ653297:MZQ653341 NJM653297:NJM653341 NTI653297:NTI653341 ODE653297:ODE653341 ONA653297:ONA653341 OWW653297:OWW653341 PGS653297:PGS653341 PQO653297:PQO653341 QAK653297:QAK653341 QKG653297:QKG653341 QUC653297:QUC653341 RDY653297:RDY653341 RNU653297:RNU653341 RXQ653297:RXQ653341 SHM653297:SHM653341 SRI653297:SRI653341 TBE653297:TBE653341 TLA653297:TLA653341 TUW653297:TUW653341 UES653297:UES653341 UOO653297:UOO653341 UYK653297:UYK653341 VIG653297:VIG653341 VSC653297:VSC653341 WBY653297:WBY653341 WLU653297:WLU653341 WVQ653297:WVQ653341 I718833:I718877 JE718833:JE718877 TA718833:TA718877 ACW718833:ACW718877 AMS718833:AMS718877 AWO718833:AWO718877 BGK718833:BGK718877 BQG718833:BQG718877 CAC718833:CAC718877 CJY718833:CJY718877 CTU718833:CTU718877 DDQ718833:DDQ718877 DNM718833:DNM718877 DXI718833:DXI718877 EHE718833:EHE718877 ERA718833:ERA718877 FAW718833:FAW718877 FKS718833:FKS718877 FUO718833:FUO718877 GEK718833:GEK718877 GOG718833:GOG718877 GYC718833:GYC718877 HHY718833:HHY718877 HRU718833:HRU718877 IBQ718833:IBQ718877 ILM718833:ILM718877 IVI718833:IVI718877 JFE718833:JFE718877 JPA718833:JPA718877 JYW718833:JYW718877 KIS718833:KIS718877 KSO718833:KSO718877 LCK718833:LCK718877 LMG718833:LMG718877 LWC718833:LWC718877 MFY718833:MFY718877 MPU718833:MPU718877 MZQ718833:MZQ718877 NJM718833:NJM718877 NTI718833:NTI718877 ODE718833:ODE718877 ONA718833:ONA718877 OWW718833:OWW718877 PGS718833:PGS718877 PQO718833:PQO718877 QAK718833:QAK718877 QKG718833:QKG718877 QUC718833:QUC718877 RDY718833:RDY718877 RNU718833:RNU718877 RXQ718833:RXQ718877 SHM718833:SHM718877 SRI718833:SRI718877 TBE718833:TBE718877 TLA718833:TLA718877 TUW718833:TUW718877 UES718833:UES718877 UOO718833:UOO718877 UYK718833:UYK718877 VIG718833:VIG718877 VSC718833:VSC718877 WBY718833:WBY718877 WLU718833:WLU718877 WVQ718833:WVQ718877 I784369:I784413 JE784369:JE784413 TA784369:TA784413 ACW784369:ACW784413 AMS784369:AMS784413 AWO784369:AWO784413 BGK784369:BGK784413 BQG784369:BQG784413 CAC784369:CAC784413 CJY784369:CJY784413 CTU784369:CTU784413 DDQ784369:DDQ784413 DNM784369:DNM784413 DXI784369:DXI784413 EHE784369:EHE784413 ERA784369:ERA784413 FAW784369:FAW784413 FKS784369:FKS784413 FUO784369:FUO784413 GEK784369:GEK784413 GOG784369:GOG784413 GYC784369:GYC784413 HHY784369:HHY784413 HRU784369:HRU784413 IBQ784369:IBQ784413 ILM784369:ILM784413 IVI784369:IVI784413 JFE784369:JFE784413 JPA784369:JPA784413 JYW784369:JYW784413 KIS784369:KIS784413 KSO784369:KSO784413 LCK784369:LCK784413 LMG784369:LMG784413 LWC784369:LWC784413 MFY784369:MFY784413 MPU784369:MPU784413 MZQ784369:MZQ784413 NJM784369:NJM784413 NTI784369:NTI784413 ODE784369:ODE784413 ONA784369:ONA784413 OWW784369:OWW784413 PGS784369:PGS784413 PQO784369:PQO784413 QAK784369:QAK784413 QKG784369:QKG784413 QUC784369:QUC784413 RDY784369:RDY784413 RNU784369:RNU784413 RXQ784369:RXQ784413 SHM784369:SHM784413 SRI784369:SRI784413 TBE784369:TBE784413 TLA784369:TLA784413 TUW784369:TUW784413 UES784369:UES784413 UOO784369:UOO784413 UYK784369:UYK784413 VIG784369:VIG784413 VSC784369:VSC784413 WBY784369:WBY784413 WLU784369:WLU784413 WVQ784369:WVQ784413 I849905:I849949 JE849905:JE849949 TA849905:TA849949 ACW849905:ACW849949 AMS849905:AMS849949 AWO849905:AWO849949 BGK849905:BGK849949 BQG849905:BQG849949 CAC849905:CAC849949 CJY849905:CJY849949 CTU849905:CTU849949 DDQ849905:DDQ849949 DNM849905:DNM849949 DXI849905:DXI849949 EHE849905:EHE849949 ERA849905:ERA849949 FAW849905:FAW849949 FKS849905:FKS849949 FUO849905:FUO849949 GEK849905:GEK849949 GOG849905:GOG849949 GYC849905:GYC849949 HHY849905:HHY849949 HRU849905:HRU849949 IBQ849905:IBQ849949 ILM849905:ILM849949 IVI849905:IVI849949 JFE849905:JFE849949 JPA849905:JPA849949 JYW849905:JYW849949 KIS849905:KIS849949 KSO849905:KSO849949 LCK849905:LCK849949 LMG849905:LMG849949 LWC849905:LWC849949 MFY849905:MFY849949 MPU849905:MPU849949 MZQ849905:MZQ849949 NJM849905:NJM849949 NTI849905:NTI849949 ODE849905:ODE849949 ONA849905:ONA849949 OWW849905:OWW849949 PGS849905:PGS849949 PQO849905:PQO849949 QAK849905:QAK849949 QKG849905:QKG849949 QUC849905:QUC849949 RDY849905:RDY849949 RNU849905:RNU849949 RXQ849905:RXQ849949 SHM849905:SHM849949 SRI849905:SRI849949 TBE849905:TBE849949 TLA849905:TLA849949 TUW849905:TUW849949 UES849905:UES849949 UOO849905:UOO849949 UYK849905:UYK849949 VIG849905:VIG849949 VSC849905:VSC849949 WBY849905:WBY849949 WLU849905:WLU849949 WVQ849905:WVQ849949 I915441:I915485 JE915441:JE915485 TA915441:TA915485 ACW915441:ACW915485 AMS915441:AMS915485 AWO915441:AWO915485 BGK915441:BGK915485 BQG915441:BQG915485 CAC915441:CAC915485 CJY915441:CJY915485 CTU915441:CTU915485 DDQ915441:DDQ915485 DNM915441:DNM915485 DXI915441:DXI915485 EHE915441:EHE915485 ERA915441:ERA915485 FAW915441:FAW915485 FKS915441:FKS915485 FUO915441:FUO915485 GEK915441:GEK915485 GOG915441:GOG915485 GYC915441:GYC915485 HHY915441:HHY915485 HRU915441:HRU915485 IBQ915441:IBQ915485 ILM915441:ILM915485 IVI915441:IVI915485 JFE915441:JFE915485 JPA915441:JPA915485 JYW915441:JYW915485 KIS915441:KIS915485 KSO915441:KSO915485 LCK915441:LCK915485 LMG915441:LMG915485 LWC915441:LWC915485 MFY915441:MFY915485 MPU915441:MPU915485 MZQ915441:MZQ915485 NJM915441:NJM915485 NTI915441:NTI915485 ODE915441:ODE915485 ONA915441:ONA915485 OWW915441:OWW915485 PGS915441:PGS915485 PQO915441:PQO915485 QAK915441:QAK915485 QKG915441:QKG915485 QUC915441:QUC915485 RDY915441:RDY915485 RNU915441:RNU915485 RXQ915441:RXQ915485 SHM915441:SHM915485 SRI915441:SRI915485 TBE915441:TBE915485 TLA915441:TLA915485 TUW915441:TUW915485 UES915441:UES915485 UOO915441:UOO915485 UYK915441:UYK915485 VIG915441:VIG915485 VSC915441:VSC915485 WBY915441:WBY915485 WLU915441:WLU915485 WVQ915441:WVQ915485 I980977:I981021 JE980977:JE981021 TA980977:TA981021 ACW980977:ACW981021 AMS980977:AMS981021 AWO980977:AWO981021 BGK980977:BGK981021 BQG980977:BQG981021 CAC980977:CAC981021 CJY980977:CJY981021 CTU980977:CTU981021 DDQ980977:DDQ981021 DNM980977:DNM981021 DXI980977:DXI981021 EHE980977:EHE981021 ERA980977:ERA981021 FAW980977:FAW981021 FKS980977:FKS981021 FUO980977:FUO981021 GEK980977:GEK981021 GOG980977:GOG981021 GYC980977:GYC981021 HHY980977:HHY981021 HRU980977:HRU981021 IBQ980977:IBQ981021 ILM980977:ILM981021 IVI980977:IVI981021 JFE980977:JFE981021 JPA980977:JPA981021 JYW980977:JYW981021 KIS980977:KIS981021 KSO980977:KSO981021 LCK980977:LCK981021 LMG980977:LMG981021 LWC980977:LWC981021 MFY980977:MFY981021 MPU980977:MPU981021 MZQ980977:MZQ981021 NJM980977:NJM981021 NTI980977:NTI981021 ODE980977:ODE981021 ONA980977:ONA981021 OWW980977:OWW981021 PGS980977:PGS981021 PQO980977:PQO981021 QAK980977:QAK981021 QKG980977:QKG981021 QUC980977:QUC981021 RDY980977:RDY981021 RNU980977:RNU981021 RXQ980977:RXQ981021 SHM980977:SHM981021 SRI980977:SRI981021 TBE980977:TBE981021 TLA980977:TLA981021 TUW980977:TUW981021 UES980977:UES981021 UOO980977:UOO981021 UYK980977:UYK981021 VIG980977:VIG981021 VSC980977:VSC981021 WBY980977:WBY981021 WLU980977:WLU981021 I14:I49">
      <formula1>$AI$3:$AI$13</formula1>
    </dataValidation>
    <dataValidation type="list" allowBlank="1" showInputMessage="1" showErrorMessage="1" sqref="WVV980977:WVV981021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3473:N63517 JJ63473:JJ63517 TF63473:TF63517 ADB63473:ADB63517 AMX63473:AMX63517 AWT63473:AWT63517 BGP63473:BGP63517 BQL63473:BQL63517 CAH63473:CAH63517 CKD63473:CKD63517 CTZ63473:CTZ63517 DDV63473:DDV63517 DNR63473:DNR63517 DXN63473:DXN63517 EHJ63473:EHJ63517 ERF63473:ERF63517 FBB63473:FBB63517 FKX63473:FKX63517 FUT63473:FUT63517 GEP63473:GEP63517 GOL63473:GOL63517 GYH63473:GYH63517 HID63473:HID63517 HRZ63473:HRZ63517 IBV63473:IBV63517 ILR63473:ILR63517 IVN63473:IVN63517 JFJ63473:JFJ63517 JPF63473:JPF63517 JZB63473:JZB63517 KIX63473:KIX63517 KST63473:KST63517 LCP63473:LCP63517 LML63473:LML63517 LWH63473:LWH63517 MGD63473:MGD63517 MPZ63473:MPZ63517 MZV63473:MZV63517 NJR63473:NJR63517 NTN63473:NTN63517 ODJ63473:ODJ63517 ONF63473:ONF63517 OXB63473:OXB63517 PGX63473:PGX63517 PQT63473:PQT63517 QAP63473:QAP63517 QKL63473:QKL63517 QUH63473:QUH63517 RED63473:RED63517 RNZ63473:RNZ63517 RXV63473:RXV63517 SHR63473:SHR63517 SRN63473:SRN63517 TBJ63473:TBJ63517 TLF63473:TLF63517 TVB63473:TVB63517 UEX63473:UEX63517 UOT63473:UOT63517 UYP63473:UYP63517 VIL63473:VIL63517 VSH63473:VSH63517 WCD63473:WCD63517 WLZ63473:WLZ63517 WVV63473:WVV63517 N129009:N129053 JJ129009:JJ129053 TF129009:TF129053 ADB129009:ADB129053 AMX129009:AMX129053 AWT129009:AWT129053 BGP129009:BGP129053 BQL129009:BQL129053 CAH129009:CAH129053 CKD129009:CKD129053 CTZ129009:CTZ129053 DDV129009:DDV129053 DNR129009:DNR129053 DXN129009:DXN129053 EHJ129009:EHJ129053 ERF129009:ERF129053 FBB129009:FBB129053 FKX129009:FKX129053 FUT129009:FUT129053 GEP129009:GEP129053 GOL129009:GOL129053 GYH129009:GYH129053 HID129009:HID129053 HRZ129009:HRZ129053 IBV129009:IBV129053 ILR129009:ILR129053 IVN129009:IVN129053 JFJ129009:JFJ129053 JPF129009:JPF129053 JZB129009:JZB129053 KIX129009:KIX129053 KST129009:KST129053 LCP129009:LCP129053 LML129009:LML129053 LWH129009:LWH129053 MGD129009:MGD129053 MPZ129009:MPZ129053 MZV129009:MZV129053 NJR129009:NJR129053 NTN129009:NTN129053 ODJ129009:ODJ129053 ONF129009:ONF129053 OXB129009:OXB129053 PGX129009:PGX129053 PQT129009:PQT129053 QAP129009:QAP129053 QKL129009:QKL129053 QUH129009:QUH129053 RED129009:RED129053 RNZ129009:RNZ129053 RXV129009:RXV129053 SHR129009:SHR129053 SRN129009:SRN129053 TBJ129009:TBJ129053 TLF129009:TLF129053 TVB129009:TVB129053 UEX129009:UEX129053 UOT129009:UOT129053 UYP129009:UYP129053 VIL129009:VIL129053 VSH129009:VSH129053 WCD129009:WCD129053 WLZ129009:WLZ129053 WVV129009:WVV129053 N194545:N194589 JJ194545:JJ194589 TF194545:TF194589 ADB194545:ADB194589 AMX194545:AMX194589 AWT194545:AWT194589 BGP194545:BGP194589 BQL194545:BQL194589 CAH194545:CAH194589 CKD194545:CKD194589 CTZ194545:CTZ194589 DDV194545:DDV194589 DNR194545:DNR194589 DXN194545:DXN194589 EHJ194545:EHJ194589 ERF194545:ERF194589 FBB194545:FBB194589 FKX194545:FKX194589 FUT194545:FUT194589 GEP194545:GEP194589 GOL194545:GOL194589 GYH194545:GYH194589 HID194545:HID194589 HRZ194545:HRZ194589 IBV194545:IBV194589 ILR194545:ILR194589 IVN194545:IVN194589 JFJ194545:JFJ194589 JPF194545:JPF194589 JZB194545:JZB194589 KIX194545:KIX194589 KST194545:KST194589 LCP194545:LCP194589 LML194545:LML194589 LWH194545:LWH194589 MGD194545:MGD194589 MPZ194545:MPZ194589 MZV194545:MZV194589 NJR194545:NJR194589 NTN194545:NTN194589 ODJ194545:ODJ194589 ONF194545:ONF194589 OXB194545:OXB194589 PGX194545:PGX194589 PQT194545:PQT194589 QAP194545:QAP194589 QKL194545:QKL194589 QUH194545:QUH194589 RED194545:RED194589 RNZ194545:RNZ194589 RXV194545:RXV194589 SHR194545:SHR194589 SRN194545:SRN194589 TBJ194545:TBJ194589 TLF194545:TLF194589 TVB194545:TVB194589 UEX194545:UEX194589 UOT194545:UOT194589 UYP194545:UYP194589 VIL194545:VIL194589 VSH194545:VSH194589 WCD194545:WCD194589 WLZ194545:WLZ194589 WVV194545:WVV194589 N260081:N260125 JJ260081:JJ260125 TF260081:TF260125 ADB260081:ADB260125 AMX260081:AMX260125 AWT260081:AWT260125 BGP260081:BGP260125 BQL260081:BQL260125 CAH260081:CAH260125 CKD260081:CKD260125 CTZ260081:CTZ260125 DDV260081:DDV260125 DNR260081:DNR260125 DXN260081:DXN260125 EHJ260081:EHJ260125 ERF260081:ERF260125 FBB260081:FBB260125 FKX260081:FKX260125 FUT260081:FUT260125 GEP260081:GEP260125 GOL260081:GOL260125 GYH260081:GYH260125 HID260081:HID260125 HRZ260081:HRZ260125 IBV260081:IBV260125 ILR260081:ILR260125 IVN260081:IVN260125 JFJ260081:JFJ260125 JPF260081:JPF260125 JZB260081:JZB260125 KIX260081:KIX260125 KST260081:KST260125 LCP260081:LCP260125 LML260081:LML260125 LWH260081:LWH260125 MGD260081:MGD260125 MPZ260081:MPZ260125 MZV260081:MZV260125 NJR260081:NJR260125 NTN260081:NTN260125 ODJ260081:ODJ260125 ONF260081:ONF260125 OXB260081:OXB260125 PGX260081:PGX260125 PQT260081:PQT260125 QAP260081:QAP260125 QKL260081:QKL260125 QUH260081:QUH260125 RED260081:RED260125 RNZ260081:RNZ260125 RXV260081:RXV260125 SHR260081:SHR260125 SRN260081:SRN260125 TBJ260081:TBJ260125 TLF260081:TLF260125 TVB260081:TVB260125 UEX260081:UEX260125 UOT260081:UOT260125 UYP260081:UYP260125 VIL260081:VIL260125 VSH260081:VSH260125 WCD260081:WCD260125 WLZ260081:WLZ260125 WVV260081:WVV260125 N325617:N325661 JJ325617:JJ325661 TF325617:TF325661 ADB325617:ADB325661 AMX325617:AMX325661 AWT325617:AWT325661 BGP325617:BGP325661 BQL325617:BQL325661 CAH325617:CAH325661 CKD325617:CKD325661 CTZ325617:CTZ325661 DDV325617:DDV325661 DNR325617:DNR325661 DXN325617:DXN325661 EHJ325617:EHJ325661 ERF325617:ERF325661 FBB325617:FBB325661 FKX325617:FKX325661 FUT325617:FUT325661 GEP325617:GEP325661 GOL325617:GOL325661 GYH325617:GYH325661 HID325617:HID325661 HRZ325617:HRZ325661 IBV325617:IBV325661 ILR325617:ILR325661 IVN325617:IVN325661 JFJ325617:JFJ325661 JPF325617:JPF325661 JZB325617:JZB325661 KIX325617:KIX325661 KST325617:KST325661 LCP325617:LCP325661 LML325617:LML325661 LWH325617:LWH325661 MGD325617:MGD325661 MPZ325617:MPZ325661 MZV325617:MZV325661 NJR325617:NJR325661 NTN325617:NTN325661 ODJ325617:ODJ325661 ONF325617:ONF325661 OXB325617:OXB325661 PGX325617:PGX325661 PQT325617:PQT325661 QAP325617:QAP325661 QKL325617:QKL325661 QUH325617:QUH325661 RED325617:RED325661 RNZ325617:RNZ325661 RXV325617:RXV325661 SHR325617:SHR325661 SRN325617:SRN325661 TBJ325617:TBJ325661 TLF325617:TLF325661 TVB325617:TVB325661 UEX325617:UEX325661 UOT325617:UOT325661 UYP325617:UYP325661 VIL325617:VIL325661 VSH325617:VSH325661 WCD325617:WCD325661 WLZ325617:WLZ325661 WVV325617:WVV325661 N391153:N391197 JJ391153:JJ391197 TF391153:TF391197 ADB391153:ADB391197 AMX391153:AMX391197 AWT391153:AWT391197 BGP391153:BGP391197 BQL391153:BQL391197 CAH391153:CAH391197 CKD391153:CKD391197 CTZ391153:CTZ391197 DDV391153:DDV391197 DNR391153:DNR391197 DXN391153:DXN391197 EHJ391153:EHJ391197 ERF391153:ERF391197 FBB391153:FBB391197 FKX391153:FKX391197 FUT391153:FUT391197 GEP391153:GEP391197 GOL391153:GOL391197 GYH391153:GYH391197 HID391153:HID391197 HRZ391153:HRZ391197 IBV391153:IBV391197 ILR391153:ILR391197 IVN391153:IVN391197 JFJ391153:JFJ391197 JPF391153:JPF391197 JZB391153:JZB391197 KIX391153:KIX391197 KST391153:KST391197 LCP391153:LCP391197 LML391153:LML391197 LWH391153:LWH391197 MGD391153:MGD391197 MPZ391153:MPZ391197 MZV391153:MZV391197 NJR391153:NJR391197 NTN391153:NTN391197 ODJ391153:ODJ391197 ONF391153:ONF391197 OXB391153:OXB391197 PGX391153:PGX391197 PQT391153:PQT391197 QAP391153:QAP391197 QKL391153:QKL391197 QUH391153:QUH391197 RED391153:RED391197 RNZ391153:RNZ391197 RXV391153:RXV391197 SHR391153:SHR391197 SRN391153:SRN391197 TBJ391153:TBJ391197 TLF391153:TLF391197 TVB391153:TVB391197 UEX391153:UEX391197 UOT391153:UOT391197 UYP391153:UYP391197 VIL391153:VIL391197 VSH391153:VSH391197 WCD391153:WCD391197 WLZ391153:WLZ391197 WVV391153:WVV391197 N456689:N456733 JJ456689:JJ456733 TF456689:TF456733 ADB456689:ADB456733 AMX456689:AMX456733 AWT456689:AWT456733 BGP456689:BGP456733 BQL456689:BQL456733 CAH456689:CAH456733 CKD456689:CKD456733 CTZ456689:CTZ456733 DDV456689:DDV456733 DNR456689:DNR456733 DXN456689:DXN456733 EHJ456689:EHJ456733 ERF456689:ERF456733 FBB456689:FBB456733 FKX456689:FKX456733 FUT456689:FUT456733 GEP456689:GEP456733 GOL456689:GOL456733 GYH456689:GYH456733 HID456689:HID456733 HRZ456689:HRZ456733 IBV456689:IBV456733 ILR456689:ILR456733 IVN456689:IVN456733 JFJ456689:JFJ456733 JPF456689:JPF456733 JZB456689:JZB456733 KIX456689:KIX456733 KST456689:KST456733 LCP456689:LCP456733 LML456689:LML456733 LWH456689:LWH456733 MGD456689:MGD456733 MPZ456689:MPZ456733 MZV456689:MZV456733 NJR456689:NJR456733 NTN456689:NTN456733 ODJ456689:ODJ456733 ONF456689:ONF456733 OXB456689:OXB456733 PGX456689:PGX456733 PQT456689:PQT456733 QAP456689:QAP456733 QKL456689:QKL456733 QUH456689:QUH456733 RED456689:RED456733 RNZ456689:RNZ456733 RXV456689:RXV456733 SHR456689:SHR456733 SRN456689:SRN456733 TBJ456689:TBJ456733 TLF456689:TLF456733 TVB456689:TVB456733 UEX456689:UEX456733 UOT456689:UOT456733 UYP456689:UYP456733 VIL456689:VIL456733 VSH456689:VSH456733 WCD456689:WCD456733 WLZ456689:WLZ456733 WVV456689:WVV456733 N522225:N522269 JJ522225:JJ522269 TF522225:TF522269 ADB522225:ADB522269 AMX522225:AMX522269 AWT522225:AWT522269 BGP522225:BGP522269 BQL522225:BQL522269 CAH522225:CAH522269 CKD522225:CKD522269 CTZ522225:CTZ522269 DDV522225:DDV522269 DNR522225:DNR522269 DXN522225:DXN522269 EHJ522225:EHJ522269 ERF522225:ERF522269 FBB522225:FBB522269 FKX522225:FKX522269 FUT522225:FUT522269 GEP522225:GEP522269 GOL522225:GOL522269 GYH522225:GYH522269 HID522225:HID522269 HRZ522225:HRZ522269 IBV522225:IBV522269 ILR522225:ILR522269 IVN522225:IVN522269 JFJ522225:JFJ522269 JPF522225:JPF522269 JZB522225:JZB522269 KIX522225:KIX522269 KST522225:KST522269 LCP522225:LCP522269 LML522225:LML522269 LWH522225:LWH522269 MGD522225:MGD522269 MPZ522225:MPZ522269 MZV522225:MZV522269 NJR522225:NJR522269 NTN522225:NTN522269 ODJ522225:ODJ522269 ONF522225:ONF522269 OXB522225:OXB522269 PGX522225:PGX522269 PQT522225:PQT522269 QAP522225:QAP522269 QKL522225:QKL522269 QUH522225:QUH522269 RED522225:RED522269 RNZ522225:RNZ522269 RXV522225:RXV522269 SHR522225:SHR522269 SRN522225:SRN522269 TBJ522225:TBJ522269 TLF522225:TLF522269 TVB522225:TVB522269 UEX522225:UEX522269 UOT522225:UOT522269 UYP522225:UYP522269 VIL522225:VIL522269 VSH522225:VSH522269 WCD522225:WCD522269 WLZ522225:WLZ522269 WVV522225:WVV522269 N587761:N587805 JJ587761:JJ587805 TF587761:TF587805 ADB587761:ADB587805 AMX587761:AMX587805 AWT587761:AWT587805 BGP587761:BGP587805 BQL587761:BQL587805 CAH587761:CAH587805 CKD587761:CKD587805 CTZ587761:CTZ587805 DDV587761:DDV587805 DNR587761:DNR587805 DXN587761:DXN587805 EHJ587761:EHJ587805 ERF587761:ERF587805 FBB587761:FBB587805 FKX587761:FKX587805 FUT587761:FUT587805 GEP587761:GEP587805 GOL587761:GOL587805 GYH587761:GYH587805 HID587761:HID587805 HRZ587761:HRZ587805 IBV587761:IBV587805 ILR587761:ILR587805 IVN587761:IVN587805 JFJ587761:JFJ587805 JPF587761:JPF587805 JZB587761:JZB587805 KIX587761:KIX587805 KST587761:KST587805 LCP587761:LCP587805 LML587761:LML587805 LWH587761:LWH587805 MGD587761:MGD587805 MPZ587761:MPZ587805 MZV587761:MZV587805 NJR587761:NJR587805 NTN587761:NTN587805 ODJ587761:ODJ587805 ONF587761:ONF587805 OXB587761:OXB587805 PGX587761:PGX587805 PQT587761:PQT587805 QAP587761:QAP587805 QKL587761:QKL587805 QUH587761:QUH587805 RED587761:RED587805 RNZ587761:RNZ587805 RXV587761:RXV587805 SHR587761:SHR587805 SRN587761:SRN587805 TBJ587761:TBJ587805 TLF587761:TLF587805 TVB587761:TVB587805 UEX587761:UEX587805 UOT587761:UOT587805 UYP587761:UYP587805 VIL587761:VIL587805 VSH587761:VSH587805 WCD587761:WCD587805 WLZ587761:WLZ587805 WVV587761:WVV587805 N653297:N653341 JJ653297:JJ653341 TF653297:TF653341 ADB653297:ADB653341 AMX653297:AMX653341 AWT653297:AWT653341 BGP653297:BGP653341 BQL653297:BQL653341 CAH653297:CAH653341 CKD653297:CKD653341 CTZ653297:CTZ653341 DDV653297:DDV653341 DNR653297:DNR653341 DXN653297:DXN653341 EHJ653297:EHJ653341 ERF653297:ERF653341 FBB653297:FBB653341 FKX653297:FKX653341 FUT653297:FUT653341 GEP653297:GEP653341 GOL653297:GOL653341 GYH653297:GYH653341 HID653297:HID653341 HRZ653297:HRZ653341 IBV653297:IBV653341 ILR653297:ILR653341 IVN653297:IVN653341 JFJ653297:JFJ653341 JPF653297:JPF653341 JZB653297:JZB653341 KIX653297:KIX653341 KST653297:KST653341 LCP653297:LCP653341 LML653297:LML653341 LWH653297:LWH653341 MGD653297:MGD653341 MPZ653297:MPZ653341 MZV653297:MZV653341 NJR653297:NJR653341 NTN653297:NTN653341 ODJ653297:ODJ653341 ONF653297:ONF653341 OXB653297:OXB653341 PGX653297:PGX653341 PQT653297:PQT653341 QAP653297:QAP653341 QKL653297:QKL653341 QUH653297:QUH653341 RED653297:RED653341 RNZ653297:RNZ653341 RXV653297:RXV653341 SHR653297:SHR653341 SRN653297:SRN653341 TBJ653297:TBJ653341 TLF653297:TLF653341 TVB653297:TVB653341 UEX653297:UEX653341 UOT653297:UOT653341 UYP653297:UYP653341 VIL653297:VIL653341 VSH653297:VSH653341 WCD653297:WCD653341 WLZ653297:WLZ653341 WVV653297:WVV653341 N718833:N718877 JJ718833:JJ718877 TF718833:TF718877 ADB718833:ADB718877 AMX718833:AMX718877 AWT718833:AWT718877 BGP718833:BGP718877 BQL718833:BQL718877 CAH718833:CAH718877 CKD718833:CKD718877 CTZ718833:CTZ718877 DDV718833:DDV718877 DNR718833:DNR718877 DXN718833:DXN718877 EHJ718833:EHJ718877 ERF718833:ERF718877 FBB718833:FBB718877 FKX718833:FKX718877 FUT718833:FUT718877 GEP718833:GEP718877 GOL718833:GOL718877 GYH718833:GYH718877 HID718833:HID718877 HRZ718833:HRZ718877 IBV718833:IBV718877 ILR718833:ILR718877 IVN718833:IVN718877 JFJ718833:JFJ718877 JPF718833:JPF718877 JZB718833:JZB718877 KIX718833:KIX718877 KST718833:KST718877 LCP718833:LCP718877 LML718833:LML718877 LWH718833:LWH718877 MGD718833:MGD718877 MPZ718833:MPZ718877 MZV718833:MZV718877 NJR718833:NJR718877 NTN718833:NTN718877 ODJ718833:ODJ718877 ONF718833:ONF718877 OXB718833:OXB718877 PGX718833:PGX718877 PQT718833:PQT718877 QAP718833:QAP718877 QKL718833:QKL718877 QUH718833:QUH718877 RED718833:RED718877 RNZ718833:RNZ718877 RXV718833:RXV718877 SHR718833:SHR718877 SRN718833:SRN718877 TBJ718833:TBJ718877 TLF718833:TLF718877 TVB718833:TVB718877 UEX718833:UEX718877 UOT718833:UOT718877 UYP718833:UYP718877 VIL718833:VIL718877 VSH718833:VSH718877 WCD718833:WCD718877 WLZ718833:WLZ718877 WVV718833:WVV718877 N784369:N784413 JJ784369:JJ784413 TF784369:TF784413 ADB784369:ADB784413 AMX784369:AMX784413 AWT784369:AWT784413 BGP784369:BGP784413 BQL784369:BQL784413 CAH784369:CAH784413 CKD784369:CKD784413 CTZ784369:CTZ784413 DDV784369:DDV784413 DNR784369:DNR784413 DXN784369:DXN784413 EHJ784369:EHJ784413 ERF784369:ERF784413 FBB784369:FBB784413 FKX784369:FKX784413 FUT784369:FUT784413 GEP784369:GEP784413 GOL784369:GOL784413 GYH784369:GYH784413 HID784369:HID784413 HRZ784369:HRZ784413 IBV784369:IBV784413 ILR784369:ILR784413 IVN784369:IVN784413 JFJ784369:JFJ784413 JPF784369:JPF784413 JZB784369:JZB784413 KIX784369:KIX784413 KST784369:KST784413 LCP784369:LCP784413 LML784369:LML784413 LWH784369:LWH784413 MGD784369:MGD784413 MPZ784369:MPZ784413 MZV784369:MZV784413 NJR784369:NJR784413 NTN784369:NTN784413 ODJ784369:ODJ784413 ONF784369:ONF784413 OXB784369:OXB784413 PGX784369:PGX784413 PQT784369:PQT784413 QAP784369:QAP784413 QKL784369:QKL784413 QUH784369:QUH784413 RED784369:RED784413 RNZ784369:RNZ784413 RXV784369:RXV784413 SHR784369:SHR784413 SRN784369:SRN784413 TBJ784369:TBJ784413 TLF784369:TLF784413 TVB784369:TVB784413 UEX784369:UEX784413 UOT784369:UOT784413 UYP784369:UYP784413 VIL784369:VIL784413 VSH784369:VSH784413 WCD784369:WCD784413 WLZ784369:WLZ784413 WVV784369:WVV784413 N849905:N849949 JJ849905:JJ849949 TF849905:TF849949 ADB849905:ADB849949 AMX849905:AMX849949 AWT849905:AWT849949 BGP849905:BGP849949 BQL849905:BQL849949 CAH849905:CAH849949 CKD849905:CKD849949 CTZ849905:CTZ849949 DDV849905:DDV849949 DNR849905:DNR849949 DXN849905:DXN849949 EHJ849905:EHJ849949 ERF849905:ERF849949 FBB849905:FBB849949 FKX849905:FKX849949 FUT849905:FUT849949 GEP849905:GEP849949 GOL849905:GOL849949 GYH849905:GYH849949 HID849905:HID849949 HRZ849905:HRZ849949 IBV849905:IBV849949 ILR849905:ILR849949 IVN849905:IVN849949 JFJ849905:JFJ849949 JPF849905:JPF849949 JZB849905:JZB849949 KIX849905:KIX849949 KST849905:KST849949 LCP849905:LCP849949 LML849905:LML849949 LWH849905:LWH849949 MGD849905:MGD849949 MPZ849905:MPZ849949 MZV849905:MZV849949 NJR849905:NJR849949 NTN849905:NTN849949 ODJ849905:ODJ849949 ONF849905:ONF849949 OXB849905:OXB849949 PGX849905:PGX849949 PQT849905:PQT849949 QAP849905:QAP849949 QKL849905:QKL849949 QUH849905:QUH849949 RED849905:RED849949 RNZ849905:RNZ849949 RXV849905:RXV849949 SHR849905:SHR849949 SRN849905:SRN849949 TBJ849905:TBJ849949 TLF849905:TLF849949 TVB849905:TVB849949 UEX849905:UEX849949 UOT849905:UOT849949 UYP849905:UYP849949 VIL849905:VIL849949 VSH849905:VSH849949 WCD849905:WCD849949 WLZ849905:WLZ849949 WVV849905:WVV849949 N915441:N915485 JJ915441:JJ915485 TF915441:TF915485 ADB915441:ADB915485 AMX915441:AMX915485 AWT915441:AWT915485 BGP915441:BGP915485 BQL915441:BQL915485 CAH915441:CAH915485 CKD915441:CKD915485 CTZ915441:CTZ915485 DDV915441:DDV915485 DNR915441:DNR915485 DXN915441:DXN915485 EHJ915441:EHJ915485 ERF915441:ERF915485 FBB915441:FBB915485 FKX915441:FKX915485 FUT915441:FUT915485 GEP915441:GEP915485 GOL915441:GOL915485 GYH915441:GYH915485 HID915441:HID915485 HRZ915441:HRZ915485 IBV915441:IBV915485 ILR915441:ILR915485 IVN915441:IVN915485 JFJ915441:JFJ915485 JPF915441:JPF915485 JZB915441:JZB915485 KIX915441:KIX915485 KST915441:KST915485 LCP915441:LCP915485 LML915441:LML915485 LWH915441:LWH915485 MGD915441:MGD915485 MPZ915441:MPZ915485 MZV915441:MZV915485 NJR915441:NJR915485 NTN915441:NTN915485 ODJ915441:ODJ915485 ONF915441:ONF915485 OXB915441:OXB915485 PGX915441:PGX915485 PQT915441:PQT915485 QAP915441:QAP915485 QKL915441:QKL915485 QUH915441:QUH915485 RED915441:RED915485 RNZ915441:RNZ915485 RXV915441:RXV915485 SHR915441:SHR915485 SRN915441:SRN915485 TBJ915441:TBJ915485 TLF915441:TLF915485 TVB915441:TVB915485 UEX915441:UEX915485 UOT915441:UOT915485 UYP915441:UYP915485 VIL915441:VIL915485 VSH915441:VSH915485 WCD915441:WCD915485 WLZ915441:WLZ915485 WVV915441:WVV915485 N980977:N981021 JJ980977:JJ981021 TF980977:TF981021 ADB980977:ADB981021 AMX980977:AMX981021 AWT980977:AWT981021 BGP980977:BGP981021 BQL980977:BQL981021 CAH980977:CAH981021 CKD980977:CKD981021 CTZ980977:CTZ981021 DDV980977:DDV981021 DNR980977:DNR981021 DXN980977:DXN981021 EHJ980977:EHJ981021 ERF980977:ERF981021 FBB980977:FBB981021 FKX980977:FKX981021 FUT980977:FUT981021 GEP980977:GEP981021 GOL980977:GOL981021 GYH980977:GYH981021 HID980977:HID981021 HRZ980977:HRZ981021 IBV980977:IBV981021 ILR980977:ILR981021 IVN980977:IVN981021 JFJ980977:JFJ981021 JPF980977:JPF981021 JZB980977:JZB981021 KIX980977:KIX981021 KST980977:KST981021 LCP980977:LCP981021 LML980977:LML981021 LWH980977:LWH981021 MGD980977:MGD981021 MPZ980977:MPZ981021 MZV980977:MZV981021 NJR980977:NJR981021 NTN980977:NTN981021 ODJ980977:ODJ981021 ONF980977:ONF981021 OXB980977:OXB981021 PGX980977:PGX981021 PQT980977:PQT981021 QAP980977:QAP981021 QKL980977:QKL981021 QUH980977:QUH981021 RED980977:RED981021 RNZ980977:RNZ981021 RXV980977:RXV981021 SHR980977:SHR981021 SRN980977:SRN981021 TBJ980977:TBJ981021 TLF980977:TLF981021 TVB980977:TVB981021 UEX980977:UEX981021 UOT980977:UOT981021 UYP980977:UYP981021 VIL980977:VIL981021 VSH980977:VSH981021 WCD980977:WCD981021 WLZ980977:WLZ981021 N17:N18">
      <formula1>$AH$3:$AH$6</formula1>
    </dataValidation>
    <dataValidation type="list" allowBlank="1" showInputMessage="1" showErrorMessage="1" sqref="WVL980977:WVL981021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3473:D63517 IZ63473:IZ63517 SV63473:SV63517 ACR63473:ACR63517 AMN63473:AMN63517 AWJ63473:AWJ63517 BGF63473:BGF63517 BQB63473:BQB63517 BZX63473:BZX63517 CJT63473:CJT63517 CTP63473:CTP63517 DDL63473:DDL63517 DNH63473:DNH63517 DXD63473:DXD63517 EGZ63473:EGZ63517 EQV63473:EQV63517 FAR63473:FAR63517 FKN63473:FKN63517 FUJ63473:FUJ63517 GEF63473:GEF63517 GOB63473:GOB63517 GXX63473:GXX63517 HHT63473:HHT63517 HRP63473:HRP63517 IBL63473:IBL63517 ILH63473:ILH63517 IVD63473:IVD63517 JEZ63473:JEZ63517 JOV63473:JOV63517 JYR63473:JYR63517 KIN63473:KIN63517 KSJ63473:KSJ63517 LCF63473:LCF63517 LMB63473:LMB63517 LVX63473:LVX63517 MFT63473:MFT63517 MPP63473:MPP63517 MZL63473:MZL63517 NJH63473:NJH63517 NTD63473:NTD63517 OCZ63473:OCZ63517 OMV63473:OMV63517 OWR63473:OWR63517 PGN63473:PGN63517 PQJ63473:PQJ63517 QAF63473:QAF63517 QKB63473:QKB63517 QTX63473:QTX63517 RDT63473:RDT63517 RNP63473:RNP63517 RXL63473:RXL63517 SHH63473:SHH63517 SRD63473:SRD63517 TAZ63473:TAZ63517 TKV63473:TKV63517 TUR63473:TUR63517 UEN63473:UEN63517 UOJ63473:UOJ63517 UYF63473:UYF63517 VIB63473:VIB63517 VRX63473:VRX63517 WBT63473:WBT63517 WLP63473:WLP63517 WVL63473:WVL63517 D129009:D129053 IZ129009:IZ129053 SV129009:SV129053 ACR129009:ACR129053 AMN129009:AMN129053 AWJ129009:AWJ129053 BGF129009:BGF129053 BQB129009:BQB129053 BZX129009:BZX129053 CJT129009:CJT129053 CTP129009:CTP129053 DDL129009:DDL129053 DNH129009:DNH129053 DXD129009:DXD129053 EGZ129009:EGZ129053 EQV129009:EQV129053 FAR129009:FAR129053 FKN129009:FKN129053 FUJ129009:FUJ129053 GEF129009:GEF129053 GOB129009:GOB129053 GXX129009:GXX129053 HHT129009:HHT129053 HRP129009:HRP129053 IBL129009:IBL129053 ILH129009:ILH129053 IVD129009:IVD129053 JEZ129009:JEZ129053 JOV129009:JOV129053 JYR129009:JYR129053 KIN129009:KIN129053 KSJ129009:KSJ129053 LCF129009:LCF129053 LMB129009:LMB129053 LVX129009:LVX129053 MFT129009:MFT129053 MPP129009:MPP129053 MZL129009:MZL129053 NJH129009:NJH129053 NTD129009:NTD129053 OCZ129009:OCZ129053 OMV129009:OMV129053 OWR129009:OWR129053 PGN129009:PGN129053 PQJ129009:PQJ129053 QAF129009:QAF129053 QKB129009:QKB129053 QTX129009:QTX129053 RDT129009:RDT129053 RNP129009:RNP129053 RXL129009:RXL129053 SHH129009:SHH129053 SRD129009:SRD129053 TAZ129009:TAZ129053 TKV129009:TKV129053 TUR129009:TUR129053 UEN129009:UEN129053 UOJ129009:UOJ129053 UYF129009:UYF129053 VIB129009:VIB129053 VRX129009:VRX129053 WBT129009:WBT129053 WLP129009:WLP129053 WVL129009:WVL129053 D194545:D194589 IZ194545:IZ194589 SV194545:SV194589 ACR194545:ACR194589 AMN194545:AMN194589 AWJ194545:AWJ194589 BGF194545:BGF194589 BQB194545:BQB194589 BZX194545:BZX194589 CJT194545:CJT194589 CTP194545:CTP194589 DDL194545:DDL194589 DNH194545:DNH194589 DXD194545:DXD194589 EGZ194545:EGZ194589 EQV194545:EQV194589 FAR194545:FAR194589 FKN194545:FKN194589 FUJ194545:FUJ194589 GEF194545:GEF194589 GOB194545:GOB194589 GXX194545:GXX194589 HHT194545:HHT194589 HRP194545:HRP194589 IBL194545:IBL194589 ILH194545:ILH194589 IVD194545:IVD194589 JEZ194545:JEZ194589 JOV194545:JOV194589 JYR194545:JYR194589 KIN194545:KIN194589 KSJ194545:KSJ194589 LCF194545:LCF194589 LMB194545:LMB194589 LVX194545:LVX194589 MFT194545:MFT194589 MPP194545:MPP194589 MZL194545:MZL194589 NJH194545:NJH194589 NTD194545:NTD194589 OCZ194545:OCZ194589 OMV194545:OMV194589 OWR194545:OWR194589 PGN194545:PGN194589 PQJ194545:PQJ194589 QAF194545:QAF194589 QKB194545:QKB194589 QTX194545:QTX194589 RDT194545:RDT194589 RNP194545:RNP194589 RXL194545:RXL194589 SHH194545:SHH194589 SRD194545:SRD194589 TAZ194545:TAZ194589 TKV194545:TKV194589 TUR194545:TUR194589 UEN194545:UEN194589 UOJ194545:UOJ194589 UYF194545:UYF194589 VIB194545:VIB194589 VRX194545:VRX194589 WBT194545:WBT194589 WLP194545:WLP194589 WVL194545:WVL194589 D260081:D260125 IZ260081:IZ260125 SV260081:SV260125 ACR260081:ACR260125 AMN260081:AMN260125 AWJ260081:AWJ260125 BGF260081:BGF260125 BQB260081:BQB260125 BZX260081:BZX260125 CJT260081:CJT260125 CTP260081:CTP260125 DDL260081:DDL260125 DNH260081:DNH260125 DXD260081:DXD260125 EGZ260081:EGZ260125 EQV260081:EQV260125 FAR260081:FAR260125 FKN260081:FKN260125 FUJ260081:FUJ260125 GEF260081:GEF260125 GOB260081:GOB260125 GXX260081:GXX260125 HHT260081:HHT260125 HRP260081:HRP260125 IBL260081:IBL260125 ILH260081:ILH260125 IVD260081:IVD260125 JEZ260081:JEZ260125 JOV260081:JOV260125 JYR260081:JYR260125 KIN260081:KIN260125 KSJ260081:KSJ260125 LCF260081:LCF260125 LMB260081:LMB260125 LVX260081:LVX260125 MFT260081:MFT260125 MPP260081:MPP260125 MZL260081:MZL260125 NJH260081:NJH260125 NTD260081:NTD260125 OCZ260081:OCZ260125 OMV260081:OMV260125 OWR260081:OWR260125 PGN260081:PGN260125 PQJ260081:PQJ260125 QAF260081:QAF260125 QKB260081:QKB260125 QTX260081:QTX260125 RDT260081:RDT260125 RNP260081:RNP260125 RXL260081:RXL260125 SHH260081:SHH260125 SRD260081:SRD260125 TAZ260081:TAZ260125 TKV260081:TKV260125 TUR260081:TUR260125 UEN260081:UEN260125 UOJ260081:UOJ260125 UYF260081:UYF260125 VIB260081:VIB260125 VRX260081:VRX260125 WBT260081:WBT260125 WLP260081:WLP260125 WVL260081:WVL260125 D325617:D325661 IZ325617:IZ325661 SV325617:SV325661 ACR325617:ACR325661 AMN325617:AMN325661 AWJ325617:AWJ325661 BGF325617:BGF325661 BQB325617:BQB325661 BZX325617:BZX325661 CJT325617:CJT325661 CTP325617:CTP325661 DDL325617:DDL325661 DNH325617:DNH325661 DXD325617:DXD325661 EGZ325617:EGZ325661 EQV325617:EQV325661 FAR325617:FAR325661 FKN325617:FKN325661 FUJ325617:FUJ325661 GEF325617:GEF325661 GOB325617:GOB325661 GXX325617:GXX325661 HHT325617:HHT325661 HRP325617:HRP325661 IBL325617:IBL325661 ILH325617:ILH325661 IVD325617:IVD325661 JEZ325617:JEZ325661 JOV325617:JOV325661 JYR325617:JYR325661 KIN325617:KIN325661 KSJ325617:KSJ325661 LCF325617:LCF325661 LMB325617:LMB325661 LVX325617:LVX325661 MFT325617:MFT325661 MPP325617:MPP325661 MZL325617:MZL325661 NJH325617:NJH325661 NTD325617:NTD325661 OCZ325617:OCZ325661 OMV325617:OMV325661 OWR325617:OWR325661 PGN325617:PGN325661 PQJ325617:PQJ325661 QAF325617:QAF325661 QKB325617:QKB325661 QTX325617:QTX325661 RDT325617:RDT325661 RNP325617:RNP325661 RXL325617:RXL325661 SHH325617:SHH325661 SRD325617:SRD325661 TAZ325617:TAZ325661 TKV325617:TKV325661 TUR325617:TUR325661 UEN325617:UEN325661 UOJ325617:UOJ325661 UYF325617:UYF325661 VIB325617:VIB325661 VRX325617:VRX325661 WBT325617:WBT325661 WLP325617:WLP325661 WVL325617:WVL325661 D391153:D391197 IZ391153:IZ391197 SV391153:SV391197 ACR391153:ACR391197 AMN391153:AMN391197 AWJ391153:AWJ391197 BGF391153:BGF391197 BQB391153:BQB391197 BZX391153:BZX391197 CJT391153:CJT391197 CTP391153:CTP391197 DDL391153:DDL391197 DNH391153:DNH391197 DXD391153:DXD391197 EGZ391153:EGZ391197 EQV391153:EQV391197 FAR391153:FAR391197 FKN391153:FKN391197 FUJ391153:FUJ391197 GEF391153:GEF391197 GOB391153:GOB391197 GXX391153:GXX391197 HHT391153:HHT391197 HRP391153:HRP391197 IBL391153:IBL391197 ILH391153:ILH391197 IVD391153:IVD391197 JEZ391153:JEZ391197 JOV391153:JOV391197 JYR391153:JYR391197 KIN391153:KIN391197 KSJ391153:KSJ391197 LCF391153:LCF391197 LMB391153:LMB391197 LVX391153:LVX391197 MFT391153:MFT391197 MPP391153:MPP391197 MZL391153:MZL391197 NJH391153:NJH391197 NTD391153:NTD391197 OCZ391153:OCZ391197 OMV391153:OMV391197 OWR391153:OWR391197 PGN391153:PGN391197 PQJ391153:PQJ391197 QAF391153:QAF391197 QKB391153:QKB391197 QTX391153:QTX391197 RDT391153:RDT391197 RNP391153:RNP391197 RXL391153:RXL391197 SHH391153:SHH391197 SRD391153:SRD391197 TAZ391153:TAZ391197 TKV391153:TKV391197 TUR391153:TUR391197 UEN391153:UEN391197 UOJ391153:UOJ391197 UYF391153:UYF391197 VIB391153:VIB391197 VRX391153:VRX391197 WBT391153:WBT391197 WLP391153:WLP391197 WVL391153:WVL391197 D456689:D456733 IZ456689:IZ456733 SV456689:SV456733 ACR456689:ACR456733 AMN456689:AMN456733 AWJ456689:AWJ456733 BGF456689:BGF456733 BQB456689:BQB456733 BZX456689:BZX456733 CJT456689:CJT456733 CTP456689:CTP456733 DDL456689:DDL456733 DNH456689:DNH456733 DXD456689:DXD456733 EGZ456689:EGZ456733 EQV456689:EQV456733 FAR456689:FAR456733 FKN456689:FKN456733 FUJ456689:FUJ456733 GEF456689:GEF456733 GOB456689:GOB456733 GXX456689:GXX456733 HHT456689:HHT456733 HRP456689:HRP456733 IBL456689:IBL456733 ILH456689:ILH456733 IVD456689:IVD456733 JEZ456689:JEZ456733 JOV456689:JOV456733 JYR456689:JYR456733 KIN456689:KIN456733 KSJ456689:KSJ456733 LCF456689:LCF456733 LMB456689:LMB456733 LVX456689:LVX456733 MFT456689:MFT456733 MPP456689:MPP456733 MZL456689:MZL456733 NJH456689:NJH456733 NTD456689:NTD456733 OCZ456689:OCZ456733 OMV456689:OMV456733 OWR456689:OWR456733 PGN456689:PGN456733 PQJ456689:PQJ456733 QAF456689:QAF456733 QKB456689:QKB456733 QTX456689:QTX456733 RDT456689:RDT456733 RNP456689:RNP456733 RXL456689:RXL456733 SHH456689:SHH456733 SRD456689:SRD456733 TAZ456689:TAZ456733 TKV456689:TKV456733 TUR456689:TUR456733 UEN456689:UEN456733 UOJ456689:UOJ456733 UYF456689:UYF456733 VIB456689:VIB456733 VRX456689:VRX456733 WBT456689:WBT456733 WLP456689:WLP456733 WVL456689:WVL456733 D522225:D522269 IZ522225:IZ522269 SV522225:SV522269 ACR522225:ACR522269 AMN522225:AMN522269 AWJ522225:AWJ522269 BGF522225:BGF522269 BQB522225:BQB522269 BZX522225:BZX522269 CJT522225:CJT522269 CTP522225:CTP522269 DDL522225:DDL522269 DNH522225:DNH522269 DXD522225:DXD522269 EGZ522225:EGZ522269 EQV522225:EQV522269 FAR522225:FAR522269 FKN522225:FKN522269 FUJ522225:FUJ522269 GEF522225:GEF522269 GOB522225:GOB522269 GXX522225:GXX522269 HHT522225:HHT522269 HRP522225:HRP522269 IBL522225:IBL522269 ILH522225:ILH522269 IVD522225:IVD522269 JEZ522225:JEZ522269 JOV522225:JOV522269 JYR522225:JYR522269 KIN522225:KIN522269 KSJ522225:KSJ522269 LCF522225:LCF522269 LMB522225:LMB522269 LVX522225:LVX522269 MFT522225:MFT522269 MPP522225:MPP522269 MZL522225:MZL522269 NJH522225:NJH522269 NTD522225:NTD522269 OCZ522225:OCZ522269 OMV522225:OMV522269 OWR522225:OWR522269 PGN522225:PGN522269 PQJ522225:PQJ522269 QAF522225:QAF522269 QKB522225:QKB522269 QTX522225:QTX522269 RDT522225:RDT522269 RNP522225:RNP522269 RXL522225:RXL522269 SHH522225:SHH522269 SRD522225:SRD522269 TAZ522225:TAZ522269 TKV522225:TKV522269 TUR522225:TUR522269 UEN522225:UEN522269 UOJ522225:UOJ522269 UYF522225:UYF522269 VIB522225:VIB522269 VRX522225:VRX522269 WBT522225:WBT522269 WLP522225:WLP522269 WVL522225:WVL522269 D587761:D587805 IZ587761:IZ587805 SV587761:SV587805 ACR587761:ACR587805 AMN587761:AMN587805 AWJ587761:AWJ587805 BGF587761:BGF587805 BQB587761:BQB587805 BZX587761:BZX587805 CJT587761:CJT587805 CTP587761:CTP587805 DDL587761:DDL587805 DNH587761:DNH587805 DXD587761:DXD587805 EGZ587761:EGZ587805 EQV587761:EQV587805 FAR587761:FAR587805 FKN587761:FKN587805 FUJ587761:FUJ587805 GEF587761:GEF587805 GOB587761:GOB587805 GXX587761:GXX587805 HHT587761:HHT587805 HRP587761:HRP587805 IBL587761:IBL587805 ILH587761:ILH587805 IVD587761:IVD587805 JEZ587761:JEZ587805 JOV587761:JOV587805 JYR587761:JYR587805 KIN587761:KIN587805 KSJ587761:KSJ587805 LCF587761:LCF587805 LMB587761:LMB587805 LVX587761:LVX587805 MFT587761:MFT587805 MPP587761:MPP587805 MZL587761:MZL587805 NJH587761:NJH587805 NTD587761:NTD587805 OCZ587761:OCZ587805 OMV587761:OMV587805 OWR587761:OWR587805 PGN587761:PGN587805 PQJ587761:PQJ587805 QAF587761:QAF587805 QKB587761:QKB587805 QTX587761:QTX587805 RDT587761:RDT587805 RNP587761:RNP587805 RXL587761:RXL587805 SHH587761:SHH587805 SRD587761:SRD587805 TAZ587761:TAZ587805 TKV587761:TKV587805 TUR587761:TUR587805 UEN587761:UEN587805 UOJ587761:UOJ587805 UYF587761:UYF587805 VIB587761:VIB587805 VRX587761:VRX587805 WBT587761:WBT587805 WLP587761:WLP587805 WVL587761:WVL587805 D653297:D653341 IZ653297:IZ653341 SV653297:SV653341 ACR653297:ACR653341 AMN653297:AMN653341 AWJ653297:AWJ653341 BGF653297:BGF653341 BQB653297:BQB653341 BZX653297:BZX653341 CJT653297:CJT653341 CTP653297:CTP653341 DDL653297:DDL653341 DNH653297:DNH653341 DXD653297:DXD653341 EGZ653297:EGZ653341 EQV653297:EQV653341 FAR653297:FAR653341 FKN653297:FKN653341 FUJ653297:FUJ653341 GEF653297:GEF653341 GOB653297:GOB653341 GXX653297:GXX653341 HHT653297:HHT653341 HRP653297:HRP653341 IBL653297:IBL653341 ILH653297:ILH653341 IVD653297:IVD653341 JEZ653297:JEZ653341 JOV653297:JOV653341 JYR653297:JYR653341 KIN653297:KIN653341 KSJ653297:KSJ653341 LCF653297:LCF653341 LMB653297:LMB653341 LVX653297:LVX653341 MFT653297:MFT653341 MPP653297:MPP653341 MZL653297:MZL653341 NJH653297:NJH653341 NTD653297:NTD653341 OCZ653297:OCZ653341 OMV653297:OMV653341 OWR653297:OWR653341 PGN653297:PGN653341 PQJ653297:PQJ653341 QAF653297:QAF653341 QKB653297:QKB653341 QTX653297:QTX653341 RDT653297:RDT653341 RNP653297:RNP653341 RXL653297:RXL653341 SHH653297:SHH653341 SRD653297:SRD653341 TAZ653297:TAZ653341 TKV653297:TKV653341 TUR653297:TUR653341 UEN653297:UEN653341 UOJ653297:UOJ653341 UYF653297:UYF653341 VIB653297:VIB653341 VRX653297:VRX653341 WBT653297:WBT653341 WLP653297:WLP653341 WVL653297:WVL653341 D718833:D718877 IZ718833:IZ718877 SV718833:SV718877 ACR718833:ACR718877 AMN718833:AMN718877 AWJ718833:AWJ718877 BGF718833:BGF718877 BQB718833:BQB718877 BZX718833:BZX718877 CJT718833:CJT718877 CTP718833:CTP718877 DDL718833:DDL718877 DNH718833:DNH718877 DXD718833:DXD718877 EGZ718833:EGZ718877 EQV718833:EQV718877 FAR718833:FAR718877 FKN718833:FKN718877 FUJ718833:FUJ718877 GEF718833:GEF718877 GOB718833:GOB718877 GXX718833:GXX718877 HHT718833:HHT718877 HRP718833:HRP718877 IBL718833:IBL718877 ILH718833:ILH718877 IVD718833:IVD718877 JEZ718833:JEZ718877 JOV718833:JOV718877 JYR718833:JYR718877 KIN718833:KIN718877 KSJ718833:KSJ718877 LCF718833:LCF718877 LMB718833:LMB718877 LVX718833:LVX718877 MFT718833:MFT718877 MPP718833:MPP718877 MZL718833:MZL718877 NJH718833:NJH718877 NTD718833:NTD718877 OCZ718833:OCZ718877 OMV718833:OMV718877 OWR718833:OWR718877 PGN718833:PGN718877 PQJ718833:PQJ718877 QAF718833:QAF718877 QKB718833:QKB718877 QTX718833:QTX718877 RDT718833:RDT718877 RNP718833:RNP718877 RXL718833:RXL718877 SHH718833:SHH718877 SRD718833:SRD718877 TAZ718833:TAZ718877 TKV718833:TKV718877 TUR718833:TUR718877 UEN718833:UEN718877 UOJ718833:UOJ718877 UYF718833:UYF718877 VIB718833:VIB718877 VRX718833:VRX718877 WBT718833:WBT718877 WLP718833:WLP718877 WVL718833:WVL718877 D784369:D784413 IZ784369:IZ784413 SV784369:SV784413 ACR784369:ACR784413 AMN784369:AMN784413 AWJ784369:AWJ784413 BGF784369:BGF784413 BQB784369:BQB784413 BZX784369:BZX784413 CJT784369:CJT784413 CTP784369:CTP784413 DDL784369:DDL784413 DNH784369:DNH784413 DXD784369:DXD784413 EGZ784369:EGZ784413 EQV784369:EQV784413 FAR784369:FAR784413 FKN784369:FKN784413 FUJ784369:FUJ784413 GEF784369:GEF784413 GOB784369:GOB784413 GXX784369:GXX784413 HHT784369:HHT784413 HRP784369:HRP784413 IBL784369:IBL784413 ILH784369:ILH784413 IVD784369:IVD784413 JEZ784369:JEZ784413 JOV784369:JOV784413 JYR784369:JYR784413 KIN784369:KIN784413 KSJ784369:KSJ784413 LCF784369:LCF784413 LMB784369:LMB784413 LVX784369:LVX784413 MFT784369:MFT784413 MPP784369:MPP784413 MZL784369:MZL784413 NJH784369:NJH784413 NTD784369:NTD784413 OCZ784369:OCZ784413 OMV784369:OMV784413 OWR784369:OWR784413 PGN784369:PGN784413 PQJ784369:PQJ784413 QAF784369:QAF784413 QKB784369:QKB784413 QTX784369:QTX784413 RDT784369:RDT784413 RNP784369:RNP784413 RXL784369:RXL784413 SHH784369:SHH784413 SRD784369:SRD784413 TAZ784369:TAZ784413 TKV784369:TKV784413 TUR784369:TUR784413 UEN784369:UEN784413 UOJ784369:UOJ784413 UYF784369:UYF784413 VIB784369:VIB784413 VRX784369:VRX784413 WBT784369:WBT784413 WLP784369:WLP784413 WVL784369:WVL784413 D849905:D849949 IZ849905:IZ849949 SV849905:SV849949 ACR849905:ACR849949 AMN849905:AMN849949 AWJ849905:AWJ849949 BGF849905:BGF849949 BQB849905:BQB849949 BZX849905:BZX849949 CJT849905:CJT849949 CTP849905:CTP849949 DDL849905:DDL849949 DNH849905:DNH849949 DXD849905:DXD849949 EGZ849905:EGZ849949 EQV849905:EQV849949 FAR849905:FAR849949 FKN849905:FKN849949 FUJ849905:FUJ849949 GEF849905:GEF849949 GOB849905:GOB849949 GXX849905:GXX849949 HHT849905:HHT849949 HRP849905:HRP849949 IBL849905:IBL849949 ILH849905:ILH849949 IVD849905:IVD849949 JEZ849905:JEZ849949 JOV849905:JOV849949 JYR849905:JYR849949 KIN849905:KIN849949 KSJ849905:KSJ849949 LCF849905:LCF849949 LMB849905:LMB849949 LVX849905:LVX849949 MFT849905:MFT849949 MPP849905:MPP849949 MZL849905:MZL849949 NJH849905:NJH849949 NTD849905:NTD849949 OCZ849905:OCZ849949 OMV849905:OMV849949 OWR849905:OWR849949 PGN849905:PGN849949 PQJ849905:PQJ849949 QAF849905:QAF849949 QKB849905:QKB849949 QTX849905:QTX849949 RDT849905:RDT849949 RNP849905:RNP849949 RXL849905:RXL849949 SHH849905:SHH849949 SRD849905:SRD849949 TAZ849905:TAZ849949 TKV849905:TKV849949 TUR849905:TUR849949 UEN849905:UEN849949 UOJ849905:UOJ849949 UYF849905:UYF849949 VIB849905:VIB849949 VRX849905:VRX849949 WBT849905:WBT849949 WLP849905:WLP849949 WVL849905:WVL849949 D915441:D915485 IZ915441:IZ915485 SV915441:SV915485 ACR915441:ACR915485 AMN915441:AMN915485 AWJ915441:AWJ915485 BGF915441:BGF915485 BQB915441:BQB915485 BZX915441:BZX915485 CJT915441:CJT915485 CTP915441:CTP915485 DDL915441:DDL915485 DNH915441:DNH915485 DXD915441:DXD915485 EGZ915441:EGZ915485 EQV915441:EQV915485 FAR915441:FAR915485 FKN915441:FKN915485 FUJ915441:FUJ915485 GEF915441:GEF915485 GOB915441:GOB915485 GXX915441:GXX915485 HHT915441:HHT915485 HRP915441:HRP915485 IBL915441:IBL915485 ILH915441:ILH915485 IVD915441:IVD915485 JEZ915441:JEZ915485 JOV915441:JOV915485 JYR915441:JYR915485 KIN915441:KIN915485 KSJ915441:KSJ915485 LCF915441:LCF915485 LMB915441:LMB915485 LVX915441:LVX915485 MFT915441:MFT915485 MPP915441:MPP915485 MZL915441:MZL915485 NJH915441:NJH915485 NTD915441:NTD915485 OCZ915441:OCZ915485 OMV915441:OMV915485 OWR915441:OWR915485 PGN915441:PGN915485 PQJ915441:PQJ915485 QAF915441:QAF915485 QKB915441:QKB915485 QTX915441:QTX915485 RDT915441:RDT915485 RNP915441:RNP915485 RXL915441:RXL915485 SHH915441:SHH915485 SRD915441:SRD915485 TAZ915441:TAZ915485 TKV915441:TKV915485 TUR915441:TUR915485 UEN915441:UEN915485 UOJ915441:UOJ915485 UYF915441:UYF915485 VIB915441:VIB915485 VRX915441:VRX915485 WBT915441:WBT915485 WLP915441:WLP915485 WVL915441:WVL915485 D980977:D981021 IZ980977:IZ981021 SV980977:SV981021 ACR980977:ACR981021 AMN980977:AMN981021 AWJ980977:AWJ981021 BGF980977:BGF981021 BQB980977:BQB981021 BZX980977:BZX981021 CJT980977:CJT981021 CTP980977:CTP981021 DDL980977:DDL981021 DNH980977:DNH981021 DXD980977:DXD981021 EGZ980977:EGZ981021 EQV980977:EQV981021 FAR980977:FAR981021 FKN980977:FKN981021 FUJ980977:FUJ981021 GEF980977:GEF981021 GOB980977:GOB981021 GXX980977:GXX981021 HHT980977:HHT981021 HRP980977:HRP981021 IBL980977:IBL981021 ILH980977:ILH981021 IVD980977:IVD981021 JEZ980977:JEZ981021 JOV980977:JOV981021 JYR980977:JYR981021 KIN980977:KIN981021 KSJ980977:KSJ981021 LCF980977:LCF981021 LMB980977:LMB981021 LVX980977:LVX981021 MFT980977:MFT981021 MPP980977:MPP981021 MZL980977:MZL981021 NJH980977:NJH981021 NTD980977:NTD981021 OCZ980977:OCZ981021 OMV980977:OMV981021 OWR980977:OWR981021 PGN980977:PGN981021 PQJ980977:PQJ981021 QAF980977:QAF981021 QKB980977:QKB981021 QTX980977:QTX981021 RDT980977:RDT981021 RNP980977:RNP981021 RXL980977:RXL981021 SHH980977:SHH981021 SRD980977:SRD981021 TAZ980977:TAZ981021 TKV980977:TKV981021 TUR980977:TUR981021 UEN980977:UEN981021 UOJ980977:UOJ981021 UYF980977:UYF981021 VIB980977:VIB981021 VRX980977:VRX981021 WBT980977:WBT981021 WLP980977:WLP981021 D14:D49">
      <formula1>$AJ$3:$AJ$21</formula1>
    </dataValidation>
    <dataValidation type="list" allowBlank="1" showInputMessage="1" showErrorMessage="1" sqref="WVN980977:WVN981021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3473:F63517 JB63473:JB63517 SX63473:SX63517 ACT63473:ACT63517 AMP63473:AMP63517 AWL63473:AWL63517 BGH63473:BGH63517 BQD63473:BQD63517 BZZ63473:BZZ63517 CJV63473:CJV63517 CTR63473:CTR63517 DDN63473:DDN63517 DNJ63473:DNJ63517 DXF63473:DXF63517 EHB63473:EHB63517 EQX63473:EQX63517 FAT63473:FAT63517 FKP63473:FKP63517 FUL63473:FUL63517 GEH63473:GEH63517 GOD63473:GOD63517 GXZ63473:GXZ63517 HHV63473:HHV63517 HRR63473:HRR63517 IBN63473:IBN63517 ILJ63473:ILJ63517 IVF63473:IVF63517 JFB63473:JFB63517 JOX63473:JOX63517 JYT63473:JYT63517 KIP63473:KIP63517 KSL63473:KSL63517 LCH63473:LCH63517 LMD63473:LMD63517 LVZ63473:LVZ63517 MFV63473:MFV63517 MPR63473:MPR63517 MZN63473:MZN63517 NJJ63473:NJJ63517 NTF63473:NTF63517 ODB63473:ODB63517 OMX63473:OMX63517 OWT63473:OWT63517 PGP63473:PGP63517 PQL63473:PQL63517 QAH63473:QAH63517 QKD63473:QKD63517 QTZ63473:QTZ63517 RDV63473:RDV63517 RNR63473:RNR63517 RXN63473:RXN63517 SHJ63473:SHJ63517 SRF63473:SRF63517 TBB63473:TBB63517 TKX63473:TKX63517 TUT63473:TUT63517 UEP63473:UEP63517 UOL63473:UOL63517 UYH63473:UYH63517 VID63473:VID63517 VRZ63473:VRZ63517 WBV63473:WBV63517 WLR63473:WLR63517 WVN63473:WVN63517 F129009:F129053 JB129009:JB129053 SX129009:SX129053 ACT129009:ACT129053 AMP129009:AMP129053 AWL129009:AWL129053 BGH129009:BGH129053 BQD129009:BQD129053 BZZ129009:BZZ129053 CJV129009:CJV129053 CTR129009:CTR129053 DDN129009:DDN129053 DNJ129009:DNJ129053 DXF129009:DXF129053 EHB129009:EHB129053 EQX129009:EQX129053 FAT129009:FAT129053 FKP129009:FKP129053 FUL129009:FUL129053 GEH129009:GEH129053 GOD129009:GOD129053 GXZ129009:GXZ129053 HHV129009:HHV129053 HRR129009:HRR129053 IBN129009:IBN129053 ILJ129009:ILJ129053 IVF129009:IVF129053 JFB129009:JFB129053 JOX129009:JOX129053 JYT129009:JYT129053 KIP129009:KIP129053 KSL129009:KSL129053 LCH129009:LCH129053 LMD129009:LMD129053 LVZ129009:LVZ129053 MFV129009:MFV129053 MPR129009:MPR129053 MZN129009:MZN129053 NJJ129009:NJJ129053 NTF129009:NTF129053 ODB129009:ODB129053 OMX129009:OMX129053 OWT129009:OWT129053 PGP129009:PGP129053 PQL129009:PQL129053 QAH129009:QAH129053 QKD129009:QKD129053 QTZ129009:QTZ129053 RDV129009:RDV129053 RNR129009:RNR129053 RXN129009:RXN129053 SHJ129009:SHJ129053 SRF129009:SRF129053 TBB129009:TBB129053 TKX129009:TKX129053 TUT129009:TUT129053 UEP129009:UEP129053 UOL129009:UOL129053 UYH129009:UYH129053 VID129009:VID129053 VRZ129009:VRZ129053 WBV129009:WBV129053 WLR129009:WLR129053 WVN129009:WVN129053 F194545:F194589 JB194545:JB194589 SX194545:SX194589 ACT194545:ACT194589 AMP194545:AMP194589 AWL194545:AWL194589 BGH194545:BGH194589 BQD194545:BQD194589 BZZ194545:BZZ194589 CJV194545:CJV194589 CTR194545:CTR194589 DDN194545:DDN194589 DNJ194545:DNJ194589 DXF194545:DXF194589 EHB194545:EHB194589 EQX194545:EQX194589 FAT194545:FAT194589 FKP194545:FKP194589 FUL194545:FUL194589 GEH194545:GEH194589 GOD194545:GOD194589 GXZ194545:GXZ194589 HHV194545:HHV194589 HRR194545:HRR194589 IBN194545:IBN194589 ILJ194545:ILJ194589 IVF194545:IVF194589 JFB194545:JFB194589 JOX194545:JOX194589 JYT194545:JYT194589 KIP194545:KIP194589 KSL194545:KSL194589 LCH194545:LCH194589 LMD194545:LMD194589 LVZ194545:LVZ194589 MFV194545:MFV194589 MPR194545:MPR194589 MZN194545:MZN194589 NJJ194545:NJJ194589 NTF194545:NTF194589 ODB194545:ODB194589 OMX194545:OMX194589 OWT194545:OWT194589 PGP194545:PGP194589 PQL194545:PQL194589 QAH194545:QAH194589 QKD194545:QKD194589 QTZ194545:QTZ194589 RDV194545:RDV194589 RNR194545:RNR194589 RXN194545:RXN194589 SHJ194545:SHJ194589 SRF194545:SRF194589 TBB194545:TBB194589 TKX194545:TKX194589 TUT194545:TUT194589 UEP194545:UEP194589 UOL194545:UOL194589 UYH194545:UYH194589 VID194545:VID194589 VRZ194545:VRZ194589 WBV194545:WBV194589 WLR194545:WLR194589 WVN194545:WVN194589 F260081:F260125 JB260081:JB260125 SX260081:SX260125 ACT260081:ACT260125 AMP260081:AMP260125 AWL260081:AWL260125 BGH260081:BGH260125 BQD260081:BQD260125 BZZ260081:BZZ260125 CJV260081:CJV260125 CTR260081:CTR260125 DDN260081:DDN260125 DNJ260081:DNJ260125 DXF260081:DXF260125 EHB260081:EHB260125 EQX260081:EQX260125 FAT260081:FAT260125 FKP260081:FKP260125 FUL260081:FUL260125 GEH260081:GEH260125 GOD260081:GOD260125 GXZ260081:GXZ260125 HHV260081:HHV260125 HRR260081:HRR260125 IBN260081:IBN260125 ILJ260081:ILJ260125 IVF260081:IVF260125 JFB260081:JFB260125 JOX260081:JOX260125 JYT260081:JYT260125 KIP260081:KIP260125 KSL260081:KSL260125 LCH260081:LCH260125 LMD260081:LMD260125 LVZ260081:LVZ260125 MFV260081:MFV260125 MPR260081:MPR260125 MZN260081:MZN260125 NJJ260081:NJJ260125 NTF260081:NTF260125 ODB260081:ODB260125 OMX260081:OMX260125 OWT260081:OWT260125 PGP260081:PGP260125 PQL260081:PQL260125 QAH260081:QAH260125 QKD260081:QKD260125 QTZ260081:QTZ260125 RDV260081:RDV260125 RNR260081:RNR260125 RXN260081:RXN260125 SHJ260081:SHJ260125 SRF260081:SRF260125 TBB260081:TBB260125 TKX260081:TKX260125 TUT260081:TUT260125 UEP260081:UEP260125 UOL260081:UOL260125 UYH260081:UYH260125 VID260081:VID260125 VRZ260081:VRZ260125 WBV260081:WBV260125 WLR260081:WLR260125 WVN260081:WVN260125 F325617:F325661 JB325617:JB325661 SX325617:SX325661 ACT325617:ACT325661 AMP325617:AMP325661 AWL325617:AWL325661 BGH325617:BGH325661 BQD325617:BQD325661 BZZ325617:BZZ325661 CJV325617:CJV325661 CTR325617:CTR325661 DDN325617:DDN325661 DNJ325617:DNJ325661 DXF325617:DXF325661 EHB325617:EHB325661 EQX325617:EQX325661 FAT325617:FAT325661 FKP325617:FKP325661 FUL325617:FUL325661 GEH325617:GEH325661 GOD325617:GOD325661 GXZ325617:GXZ325661 HHV325617:HHV325661 HRR325617:HRR325661 IBN325617:IBN325661 ILJ325617:ILJ325661 IVF325617:IVF325661 JFB325617:JFB325661 JOX325617:JOX325661 JYT325617:JYT325661 KIP325617:KIP325661 KSL325617:KSL325661 LCH325617:LCH325661 LMD325617:LMD325661 LVZ325617:LVZ325661 MFV325617:MFV325661 MPR325617:MPR325661 MZN325617:MZN325661 NJJ325617:NJJ325661 NTF325617:NTF325661 ODB325617:ODB325661 OMX325617:OMX325661 OWT325617:OWT325661 PGP325617:PGP325661 PQL325617:PQL325661 QAH325617:QAH325661 QKD325617:QKD325661 QTZ325617:QTZ325661 RDV325617:RDV325661 RNR325617:RNR325661 RXN325617:RXN325661 SHJ325617:SHJ325661 SRF325617:SRF325661 TBB325617:TBB325661 TKX325617:TKX325661 TUT325617:TUT325661 UEP325617:UEP325661 UOL325617:UOL325661 UYH325617:UYH325661 VID325617:VID325661 VRZ325617:VRZ325661 WBV325617:WBV325661 WLR325617:WLR325661 WVN325617:WVN325661 F391153:F391197 JB391153:JB391197 SX391153:SX391197 ACT391153:ACT391197 AMP391153:AMP391197 AWL391153:AWL391197 BGH391153:BGH391197 BQD391153:BQD391197 BZZ391153:BZZ391197 CJV391153:CJV391197 CTR391153:CTR391197 DDN391153:DDN391197 DNJ391153:DNJ391197 DXF391153:DXF391197 EHB391153:EHB391197 EQX391153:EQX391197 FAT391153:FAT391197 FKP391153:FKP391197 FUL391153:FUL391197 GEH391153:GEH391197 GOD391153:GOD391197 GXZ391153:GXZ391197 HHV391153:HHV391197 HRR391153:HRR391197 IBN391153:IBN391197 ILJ391153:ILJ391197 IVF391153:IVF391197 JFB391153:JFB391197 JOX391153:JOX391197 JYT391153:JYT391197 KIP391153:KIP391197 KSL391153:KSL391197 LCH391153:LCH391197 LMD391153:LMD391197 LVZ391153:LVZ391197 MFV391153:MFV391197 MPR391153:MPR391197 MZN391153:MZN391197 NJJ391153:NJJ391197 NTF391153:NTF391197 ODB391153:ODB391197 OMX391153:OMX391197 OWT391153:OWT391197 PGP391153:PGP391197 PQL391153:PQL391197 QAH391153:QAH391197 QKD391153:QKD391197 QTZ391153:QTZ391197 RDV391153:RDV391197 RNR391153:RNR391197 RXN391153:RXN391197 SHJ391153:SHJ391197 SRF391153:SRF391197 TBB391153:TBB391197 TKX391153:TKX391197 TUT391153:TUT391197 UEP391153:UEP391197 UOL391153:UOL391197 UYH391153:UYH391197 VID391153:VID391197 VRZ391153:VRZ391197 WBV391153:WBV391197 WLR391153:WLR391197 WVN391153:WVN391197 F456689:F456733 JB456689:JB456733 SX456689:SX456733 ACT456689:ACT456733 AMP456689:AMP456733 AWL456689:AWL456733 BGH456689:BGH456733 BQD456689:BQD456733 BZZ456689:BZZ456733 CJV456689:CJV456733 CTR456689:CTR456733 DDN456689:DDN456733 DNJ456689:DNJ456733 DXF456689:DXF456733 EHB456689:EHB456733 EQX456689:EQX456733 FAT456689:FAT456733 FKP456689:FKP456733 FUL456689:FUL456733 GEH456689:GEH456733 GOD456689:GOD456733 GXZ456689:GXZ456733 HHV456689:HHV456733 HRR456689:HRR456733 IBN456689:IBN456733 ILJ456689:ILJ456733 IVF456689:IVF456733 JFB456689:JFB456733 JOX456689:JOX456733 JYT456689:JYT456733 KIP456689:KIP456733 KSL456689:KSL456733 LCH456689:LCH456733 LMD456689:LMD456733 LVZ456689:LVZ456733 MFV456689:MFV456733 MPR456689:MPR456733 MZN456689:MZN456733 NJJ456689:NJJ456733 NTF456689:NTF456733 ODB456689:ODB456733 OMX456689:OMX456733 OWT456689:OWT456733 PGP456689:PGP456733 PQL456689:PQL456733 QAH456689:QAH456733 QKD456689:QKD456733 QTZ456689:QTZ456733 RDV456689:RDV456733 RNR456689:RNR456733 RXN456689:RXN456733 SHJ456689:SHJ456733 SRF456689:SRF456733 TBB456689:TBB456733 TKX456689:TKX456733 TUT456689:TUT456733 UEP456689:UEP456733 UOL456689:UOL456733 UYH456689:UYH456733 VID456689:VID456733 VRZ456689:VRZ456733 WBV456689:WBV456733 WLR456689:WLR456733 WVN456689:WVN456733 F522225:F522269 JB522225:JB522269 SX522225:SX522269 ACT522225:ACT522269 AMP522225:AMP522269 AWL522225:AWL522269 BGH522225:BGH522269 BQD522225:BQD522269 BZZ522225:BZZ522269 CJV522225:CJV522269 CTR522225:CTR522269 DDN522225:DDN522269 DNJ522225:DNJ522269 DXF522225:DXF522269 EHB522225:EHB522269 EQX522225:EQX522269 FAT522225:FAT522269 FKP522225:FKP522269 FUL522225:FUL522269 GEH522225:GEH522269 GOD522225:GOD522269 GXZ522225:GXZ522269 HHV522225:HHV522269 HRR522225:HRR522269 IBN522225:IBN522269 ILJ522225:ILJ522269 IVF522225:IVF522269 JFB522225:JFB522269 JOX522225:JOX522269 JYT522225:JYT522269 KIP522225:KIP522269 KSL522225:KSL522269 LCH522225:LCH522269 LMD522225:LMD522269 LVZ522225:LVZ522269 MFV522225:MFV522269 MPR522225:MPR522269 MZN522225:MZN522269 NJJ522225:NJJ522269 NTF522225:NTF522269 ODB522225:ODB522269 OMX522225:OMX522269 OWT522225:OWT522269 PGP522225:PGP522269 PQL522225:PQL522269 QAH522225:QAH522269 QKD522225:QKD522269 QTZ522225:QTZ522269 RDV522225:RDV522269 RNR522225:RNR522269 RXN522225:RXN522269 SHJ522225:SHJ522269 SRF522225:SRF522269 TBB522225:TBB522269 TKX522225:TKX522269 TUT522225:TUT522269 UEP522225:UEP522269 UOL522225:UOL522269 UYH522225:UYH522269 VID522225:VID522269 VRZ522225:VRZ522269 WBV522225:WBV522269 WLR522225:WLR522269 WVN522225:WVN522269 F587761:F587805 JB587761:JB587805 SX587761:SX587805 ACT587761:ACT587805 AMP587761:AMP587805 AWL587761:AWL587805 BGH587761:BGH587805 BQD587761:BQD587805 BZZ587761:BZZ587805 CJV587761:CJV587805 CTR587761:CTR587805 DDN587761:DDN587805 DNJ587761:DNJ587805 DXF587761:DXF587805 EHB587761:EHB587805 EQX587761:EQX587805 FAT587761:FAT587805 FKP587761:FKP587805 FUL587761:FUL587805 GEH587761:GEH587805 GOD587761:GOD587805 GXZ587761:GXZ587805 HHV587761:HHV587805 HRR587761:HRR587805 IBN587761:IBN587805 ILJ587761:ILJ587805 IVF587761:IVF587805 JFB587761:JFB587805 JOX587761:JOX587805 JYT587761:JYT587805 KIP587761:KIP587805 KSL587761:KSL587805 LCH587761:LCH587805 LMD587761:LMD587805 LVZ587761:LVZ587805 MFV587761:MFV587805 MPR587761:MPR587805 MZN587761:MZN587805 NJJ587761:NJJ587805 NTF587761:NTF587805 ODB587761:ODB587805 OMX587761:OMX587805 OWT587761:OWT587805 PGP587761:PGP587805 PQL587761:PQL587805 QAH587761:QAH587805 QKD587761:QKD587805 QTZ587761:QTZ587805 RDV587761:RDV587805 RNR587761:RNR587805 RXN587761:RXN587805 SHJ587761:SHJ587805 SRF587761:SRF587805 TBB587761:TBB587805 TKX587761:TKX587805 TUT587761:TUT587805 UEP587761:UEP587805 UOL587761:UOL587805 UYH587761:UYH587805 VID587761:VID587805 VRZ587761:VRZ587805 WBV587761:WBV587805 WLR587761:WLR587805 WVN587761:WVN587805 F653297:F653341 JB653297:JB653341 SX653297:SX653341 ACT653297:ACT653341 AMP653297:AMP653341 AWL653297:AWL653341 BGH653297:BGH653341 BQD653297:BQD653341 BZZ653297:BZZ653341 CJV653297:CJV653341 CTR653297:CTR653341 DDN653297:DDN653341 DNJ653297:DNJ653341 DXF653297:DXF653341 EHB653297:EHB653341 EQX653297:EQX653341 FAT653297:FAT653341 FKP653297:FKP653341 FUL653297:FUL653341 GEH653297:GEH653341 GOD653297:GOD653341 GXZ653297:GXZ653341 HHV653297:HHV653341 HRR653297:HRR653341 IBN653297:IBN653341 ILJ653297:ILJ653341 IVF653297:IVF653341 JFB653297:JFB653341 JOX653297:JOX653341 JYT653297:JYT653341 KIP653297:KIP653341 KSL653297:KSL653341 LCH653297:LCH653341 LMD653297:LMD653341 LVZ653297:LVZ653341 MFV653297:MFV653341 MPR653297:MPR653341 MZN653297:MZN653341 NJJ653297:NJJ653341 NTF653297:NTF653341 ODB653297:ODB653341 OMX653297:OMX653341 OWT653297:OWT653341 PGP653297:PGP653341 PQL653297:PQL653341 QAH653297:QAH653341 QKD653297:QKD653341 QTZ653297:QTZ653341 RDV653297:RDV653341 RNR653297:RNR653341 RXN653297:RXN653341 SHJ653297:SHJ653341 SRF653297:SRF653341 TBB653297:TBB653341 TKX653297:TKX653341 TUT653297:TUT653341 UEP653297:UEP653341 UOL653297:UOL653341 UYH653297:UYH653341 VID653297:VID653341 VRZ653297:VRZ653341 WBV653297:WBV653341 WLR653297:WLR653341 WVN653297:WVN653341 F718833:F718877 JB718833:JB718877 SX718833:SX718877 ACT718833:ACT718877 AMP718833:AMP718877 AWL718833:AWL718877 BGH718833:BGH718877 BQD718833:BQD718877 BZZ718833:BZZ718877 CJV718833:CJV718877 CTR718833:CTR718877 DDN718833:DDN718877 DNJ718833:DNJ718877 DXF718833:DXF718877 EHB718833:EHB718877 EQX718833:EQX718877 FAT718833:FAT718877 FKP718833:FKP718877 FUL718833:FUL718877 GEH718833:GEH718877 GOD718833:GOD718877 GXZ718833:GXZ718877 HHV718833:HHV718877 HRR718833:HRR718877 IBN718833:IBN718877 ILJ718833:ILJ718877 IVF718833:IVF718877 JFB718833:JFB718877 JOX718833:JOX718877 JYT718833:JYT718877 KIP718833:KIP718877 KSL718833:KSL718877 LCH718833:LCH718877 LMD718833:LMD718877 LVZ718833:LVZ718877 MFV718833:MFV718877 MPR718833:MPR718877 MZN718833:MZN718877 NJJ718833:NJJ718877 NTF718833:NTF718877 ODB718833:ODB718877 OMX718833:OMX718877 OWT718833:OWT718877 PGP718833:PGP718877 PQL718833:PQL718877 QAH718833:QAH718877 QKD718833:QKD718877 QTZ718833:QTZ718877 RDV718833:RDV718877 RNR718833:RNR718877 RXN718833:RXN718877 SHJ718833:SHJ718877 SRF718833:SRF718877 TBB718833:TBB718877 TKX718833:TKX718877 TUT718833:TUT718877 UEP718833:UEP718877 UOL718833:UOL718877 UYH718833:UYH718877 VID718833:VID718877 VRZ718833:VRZ718877 WBV718833:WBV718877 WLR718833:WLR718877 WVN718833:WVN718877 F784369:F784413 JB784369:JB784413 SX784369:SX784413 ACT784369:ACT784413 AMP784369:AMP784413 AWL784369:AWL784413 BGH784369:BGH784413 BQD784369:BQD784413 BZZ784369:BZZ784413 CJV784369:CJV784413 CTR784369:CTR784413 DDN784369:DDN784413 DNJ784369:DNJ784413 DXF784369:DXF784413 EHB784369:EHB784413 EQX784369:EQX784413 FAT784369:FAT784413 FKP784369:FKP784413 FUL784369:FUL784413 GEH784369:GEH784413 GOD784369:GOD784413 GXZ784369:GXZ784413 HHV784369:HHV784413 HRR784369:HRR784413 IBN784369:IBN784413 ILJ784369:ILJ784413 IVF784369:IVF784413 JFB784369:JFB784413 JOX784369:JOX784413 JYT784369:JYT784413 KIP784369:KIP784413 KSL784369:KSL784413 LCH784369:LCH784413 LMD784369:LMD784413 LVZ784369:LVZ784413 MFV784369:MFV784413 MPR784369:MPR784413 MZN784369:MZN784413 NJJ784369:NJJ784413 NTF784369:NTF784413 ODB784369:ODB784413 OMX784369:OMX784413 OWT784369:OWT784413 PGP784369:PGP784413 PQL784369:PQL784413 QAH784369:QAH784413 QKD784369:QKD784413 QTZ784369:QTZ784413 RDV784369:RDV784413 RNR784369:RNR784413 RXN784369:RXN784413 SHJ784369:SHJ784413 SRF784369:SRF784413 TBB784369:TBB784413 TKX784369:TKX784413 TUT784369:TUT784413 UEP784369:UEP784413 UOL784369:UOL784413 UYH784369:UYH784413 VID784369:VID784413 VRZ784369:VRZ784413 WBV784369:WBV784413 WLR784369:WLR784413 WVN784369:WVN784413 F849905:F849949 JB849905:JB849949 SX849905:SX849949 ACT849905:ACT849949 AMP849905:AMP849949 AWL849905:AWL849949 BGH849905:BGH849949 BQD849905:BQD849949 BZZ849905:BZZ849949 CJV849905:CJV849949 CTR849905:CTR849949 DDN849905:DDN849949 DNJ849905:DNJ849949 DXF849905:DXF849949 EHB849905:EHB849949 EQX849905:EQX849949 FAT849905:FAT849949 FKP849905:FKP849949 FUL849905:FUL849949 GEH849905:GEH849949 GOD849905:GOD849949 GXZ849905:GXZ849949 HHV849905:HHV849949 HRR849905:HRR849949 IBN849905:IBN849949 ILJ849905:ILJ849949 IVF849905:IVF849949 JFB849905:JFB849949 JOX849905:JOX849949 JYT849905:JYT849949 KIP849905:KIP849949 KSL849905:KSL849949 LCH849905:LCH849949 LMD849905:LMD849949 LVZ849905:LVZ849949 MFV849905:MFV849949 MPR849905:MPR849949 MZN849905:MZN849949 NJJ849905:NJJ849949 NTF849905:NTF849949 ODB849905:ODB849949 OMX849905:OMX849949 OWT849905:OWT849949 PGP849905:PGP849949 PQL849905:PQL849949 QAH849905:QAH849949 QKD849905:QKD849949 QTZ849905:QTZ849949 RDV849905:RDV849949 RNR849905:RNR849949 RXN849905:RXN849949 SHJ849905:SHJ849949 SRF849905:SRF849949 TBB849905:TBB849949 TKX849905:TKX849949 TUT849905:TUT849949 UEP849905:UEP849949 UOL849905:UOL849949 UYH849905:UYH849949 VID849905:VID849949 VRZ849905:VRZ849949 WBV849905:WBV849949 WLR849905:WLR849949 WVN849905:WVN849949 F915441:F915485 JB915441:JB915485 SX915441:SX915485 ACT915441:ACT915485 AMP915441:AMP915485 AWL915441:AWL915485 BGH915441:BGH915485 BQD915441:BQD915485 BZZ915441:BZZ915485 CJV915441:CJV915485 CTR915441:CTR915485 DDN915441:DDN915485 DNJ915441:DNJ915485 DXF915441:DXF915485 EHB915441:EHB915485 EQX915441:EQX915485 FAT915441:FAT915485 FKP915441:FKP915485 FUL915441:FUL915485 GEH915441:GEH915485 GOD915441:GOD915485 GXZ915441:GXZ915485 HHV915441:HHV915485 HRR915441:HRR915485 IBN915441:IBN915485 ILJ915441:ILJ915485 IVF915441:IVF915485 JFB915441:JFB915485 JOX915441:JOX915485 JYT915441:JYT915485 KIP915441:KIP915485 KSL915441:KSL915485 LCH915441:LCH915485 LMD915441:LMD915485 LVZ915441:LVZ915485 MFV915441:MFV915485 MPR915441:MPR915485 MZN915441:MZN915485 NJJ915441:NJJ915485 NTF915441:NTF915485 ODB915441:ODB915485 OMX915441:OMX915485 OWT915441:OWT915485 PGP915441:PGP915485 PQL915441:PQL915485 QAH915441:QAH915485 QKD915441:QKD915485 QTZ915441:QTZ915485 RDV915441:RDV915485 RNR915441:RNR915485 RXN915441:RXN915485 SHJ915441:SHJ915485 SRF915441:SRF915485 TBB915441:TBB915485 TKX915441:TKX915485 TUT915441:TUT915485 UEP915441:UEP915485 UOL915441:UOL915485 UYH915441:UYH915485 VID915441:VID915485 VRZ915441:VRZ915485 WBV915441:WBV915485 WLR915441:WLR915485 WVN915441:WVN915485 F980977:F981021 JB980977:JB981021 SX980977:SX981021 ACT980977:ACT981021 AMP980977:AMP981021 AWL980977:AWL981021 BGH980977:BGH981021 BQD980977:BQD981021 BZZ980977:BZZ981021 CJV980977:CJV981021 CTR980977:CTR981021 DDN980977:DDN981021 DNJ980977:DNJ981021 DXF980977:DXF981021 EHB980977:EHB981021 EQX980977:EQX981021 FAT980977:FAT981021 FKP980977:FKP981021 FUL980977:FUL981021 GEH980977:GEH981021 GOD980977:GOD981021 GXZ980977:GXZ981021 HHV980977:HHV981021 HRR980977:HRR981021 IBN980977:IBN981021 ILJ980977:ILJ981021 IVF980977:IVF981021 JFB980977:JFB981021 JOX980977:JOX981021 JYT980977:JYT981021 KIP980977:KIP981021 KSL980977:KSL981021 LCH980977:LCH981021 LMD980977:LMD981021 LVZ980977:LVZ981021 MFV980977:MFV981021 MPR980977:MPR981021 MZN980977:MZN981021 NJJ980977:NJJ981021 NTF980977:NTF981021 ODB980977:ODB981021 OMX980977:OMX981021 OWT980977:OWT981021 PGP980977:PGP981021 PQL980977:PQL981021 QAH980977:QAH981021 QKD980977:QKD981021 QTZ980977:QTZ981021 RDV980977:RDV981021 RNR980977:RNR981021 RXN980977:RXN981021 SHJ980977:SHJ981021 SRF980977:SRF981021 TBB980977:TBB981021 TKX980977:TKX981021 TUT980977:TUT981021 UEP980977:UEP981021 UOL980977:UOL981021 UYH980977:UYH981021 VID980977:VID981021 VRZ980977:VRZ981021 WBV980977:WBV981021 WLR980977:WLR981021 F14:F49">
      <formula1>$AK$3:$AK$25</formula1>
    </dataValidation>
    <dataValidation type="list" allowBlank="1" showInputMessage="1" showErrorMessage="1" sqref="WVQ980966:WVQ980976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3462:I63472 JE63462:JE63472 TA63462:TA63472 ACW63462:ACW63472 AMS63462:AMS63472 AWO63462:AWO63472 BGK63462:BGK63472 BQG63462:BQG63472 CAC63462:CAC63472 CJY63462:CJY63472 CTU63462:CTU63472 DDQ63462:DDQ63472 DNM63462:DNM63472 DXI63462:DXI63472 EHE63462:EHE63472 ERA63462:ERA63472 FAW63462:FAW63472 FKS63462:FKS63472 FUO63462:FUO63472 GEK63462:GEK63472 GOG63462:GOG63472 GYC63462:GYC63472 HHY63462:HHY63472 HRU63462:HRU63472 IBQ63462:IBQ63472 ILM63462:ILM63472 IVI63462:IVI63472 JFE63462:JFE63472 JPA63462:JPA63472 JYW63462:JYW63472 KIS63462:KIS63472 KSO63462:KSO63472 LCK63462:LCK63472 LMG63462:LMG63472 LWC63462:LWC63472 MFY63462:MFY63472 MPU63462:MPU63472 MZQ63462:MZQ63472 NJM63462:NJM63472 NTI63462:NTI63472 ODE63462:ODE63472 ONA63462:ONA63472 OWW63462:OWW63472 PGS63462:PGS63472 PQO63462:PQO63472 QAK63462:QAK63472 QKG63462:QKG63472 QUC63462:QUC63472 RDY63462:RDY63472 RNU63462:RNU63472 RXQ63462:RXQ63472 SHM63462:SHM63472 SRI63462:SRI63472 TBE63462:TBE63472 TLA63462:TLA63472 TUW63462:TUW63472 UES63462:UES63472 UOO63462:UOO63472 UYK63462:UYK63472 VIG63462:VIG63472 VSC63462:VSC63472 WBY63462:WBY63472 WLU63462:WLU63472 WVQ63462:WVQ63472 I128998:I129008 JE128998:JE129008 TA128998:TA129008 ACW128998:ACW129008 AMS128998:AMS129008 AWO128998:AWO129008 BGK128998:BGK129008 BQG128998:BQG129008 CAC128998:CAC129008 CJY128998:CJY129008 CTU128998:CTU129008 DDQ128998:DDQ129008 DNM128998:DNM129008 DXI128998:DXI129008 EHE128998:EHE129008 ERA128998:ERA129008 FAW128998:FAW129008 FKS128998:FKS129008 FUO128998:FUO129008 GEK128998:GEK129008 GOG128998:GOG129008 GYC128998:GYC129008 HHY128998:HHY129008 HRU128998:HRU129008 IBQ128998:IBQ129008 ILM128998:ILM129008 IVI128998:IVI129008 JFE128998:JFE129008 JPA128998:JPA129008 JYW128998:JYW129008 KIS128998:KIS129008 KSO128998:KSO129008 LCK128998:LCK129008 LMG128998:LMG129008 LWC128998:LWC129008 MFY128998:MFY129008 MPU128998:MPU129008 MZQ128998:MZQ129008 NJM128998:NJM129008 NTI128998:NTI129008 ODE128998:ODE129008 ONA128998:ONA129008 OWW128998:OWW129008 PGS128998:PGS129008 PQO128998:PQO129008 QAK128998:QAK129008 QKG128998:QKG129008 QUC128998:QUC129008 RDY128998:RDY129008 RNU128998:RNU129008 RXQ128998:RXQ129008 SHM128998:SHM129008 SRI128998:SRI129008 TBE128998:TBE129008 TLA128998:TLA129008 TUW128998:TUW129008 UES128998:UES129008 UOO128998:UOO129008 UYK128998:UYK129008 VIG128998:VIG129008 VSC128998:VSC129008 WBY128998:WBY129008 WLU128998:WLU129008 WVQ128998:WVQ129008 I194534:I194544 JE194534:JE194544 TA194534:TA194544 ACW194534:ACW194544 AMS194534:AMS194544 AWO194534:AWO194544 BGK194534:BGK194544 BQG194534:BQG194544 CAC194534:CAC194544 CJY194534:CJY194544 CTU194534:CTU194544 DDQ194534:DDQ194544 DNM194534:DNM194544 DXI194534:DXI194544 EHE194534:EHE194544 ERA194534:ERA194544 FAW194534:FAW194544 FKS194534:FKS194544 FUO194534:FUO194544 GEK194534:GEK194544 GOG194534:GOG194544 GYC194534:GYC194544 HHY194534:HHY194544 HRU194534:HRU194544 IBQ194534:IBQ194544 ILM194534:ILM194544 IVI194534:IVI194544 JFE194534:JFE194544 JPA194534:JPA194544 JYW194534:JYW194544 KIS194534:KIS194544 KSO194534:KSO194544 LCK194534:LCK194544 LMG194534:LMG194544 LWC194534:LWC194544 MFY194534:MFY194544 MPU194534:MPU194544 MZQ194534:MZQ194544 NJM194534:NJM194544 NTI194534:NTI194544 ODE194534:ODE194544 ONA194534:ONA194544 OWW194534:OWW194544 PGS194534:PGS194544 PQO194534:PQO194544 QAK194534:QAK194544 QKG194534:QKG194544 QUC194534:QUC194544 RDY194534:RDY194544 RNU194534:RNU194544 RXQ194534:RXQ194544 SHM194534:SHM194544 SRI194534:SRI194544 TBE194534:TBE194544 TLA194534:TLA194544 TUW194534:TUW194544 UES194534:UES194544 UOO194534:UOO194544 UYK194534:UYK194544 VIG194534:VIG194544 VSC194534:VSC194544 WBY194534:WBY194544 WLU194534:WLU194544 WVQ194534:WVQ194544 I260070:I260080 JE260070:JE260080 TA260070:TA260080 ACW260070:ACW260080 AMS260070:AMS260080 AWO260070:AWO260080 BGK260070:BGK260080 BQG260070:BQG260080 CAC260070:CAC260080 CJY260070:CJY260080 CTU260070:CTU260080 DDQ260070:DDQ260080 DNM260070:DNM260080 DXI260070:DXI260080 EHE260070:EHE260080 ERA260070:ERA260080 FAW260070:FAW260080 FKS260070:FKS260080 FUO260070:FUO260080 GEK260070:GEK260080 GOG260070:GOG260080 GYC260070:GYC260080 HHY260070:HHY260080 HRU260070:HRU260080 IBQ260070:IBQ260080 ILM260070:ILM260080 IVI260070:IVI260080 JFE260070:JFE260080 JPA260070:JPA260080 JYW260070:JYW260080 KIS260070:KIS260080 KSO260070:KSO260080 LCK260070:LCK260080 LMG260070:LMG260080 LWC260070:LWC260080 MFY260070:MFY260080 MPU260070:MPU260080 MZQ260070:MZQ260080 NJM260070:NJM260080 NTI260070:NTI260080 ODE260070:ODE260080 ONA260070:ONA260080 OWW260070:OWW260080 PGS260070:PGS260080 PQO260070:PQO260080 QAK260070:QAK260080 QKG260070:QKG260080 QUC260070:QUC260080 RDY260070:RDY260080 RNU260070:RNU260080 RXQ260070:RXQ260080 SHM260070:SHM260080 SRI260070:SRI260080 TBE260070:TBE260080 TLA260070:TLA260080 TUW260070:TUW260080 UES260070:UES260080 UOO260070:UOO260080 UYK260070:UYK260080 VIG260070:VIG260080 VSC260070:VSC260080 WBY260070:WBY260080 WLU260070:WLU260080 WVQ260070:WVQ260080 I325606:I325616 JE325606:JE325616 TA325606:TA325616 ACW325606:ACW325616 AMS325606:AMS325616 AWO325606:AWO325616 BGK325606:BGK325616 BQG325606:BQG325616 CAC325606:CAC325616 CJY325606:CJY325616 CTU325606:CTU325616 DDQ325606:DDQ325616 DNM325606:DNM325616 DXI325606:DXI325616 EHE325606:EHE325616 ERA325606:ERA325616 FAW325606:FAW325616 FKS325606:FKS325616 FUO325606:FUO325616 GEK325606:GEK325616 GOG325606:GOG325616 GYC325606:GYC325616 HHY325606:HHY325616 HRU325606:HRU325616 IBQ325606:IBQ325616 ILM325606:ILM325616 IVI325606:IVI325616 JFE325606:JFE325616 JPA325606:JPA325616 JYW325606:JYW325616 KIS325606:KIS325616 KSO325606:KSO325616 LCK325606:LCK325616 LMG325606:LMG325616 LWC325606:LWC325616 MFY325606:MFY325616 MPU325606:MPU325616 MZQ325606:MZQ325616 NJM325606:NJM325616 NTI325606:NTI325616 ODE325606:ODE325616 ONA325606:ONA325616 OWW325606:OWW325616 PGS325606:PGS325616 PQO325606:PQO325616 QAK325606:QAK325616 QKG325606:QKG325616 QUC325606:QUC325616 RDY325606:RDY325616 RNU325606:RNU325616 RXQ325606:RXQ325616 SHM325606:SHM325616 SRI325606:SRI325616 TBE325606:TBE325616 TLA325606:TLA325616 TUW325606:TUW325616 UES325606:UES325616 UOO325606:UOO325616 UYK325606:UYK325616 VIG325606:VIG325616 VSC325606:VSC325616 WBY325606:WBY325616 WLU325606:WLU325616 WVQ325606:WVQ325616 I391142:I391152 JE391142:JE391152 TA391142:TA391152 ACW391142:ACW391152 AMS391142:AMS391152 AWO391142:AWO391152 BGK391142:BGK391152 BQG391142:BQG391152 CAC391142:CAC391152 CJY391142:CJY391152 CTU391142:CTU391152 DDQ391142:DDQ391152 DNM391142:DNM391152 DXI391142:DXI391152 EHE391142:EHE391152 ERA391142:ERA391152 FAW391142:FAW391152 FKS391142:FKS391152 FUO391142:FUO391152 GEK391142:GEK391152 GOG391142:GOG391152 GYC391142:GYC391152 HHY391142:HHY391152 HRU391142:HRU391152 IBQ391142:IBQ391152 ILM391142:ILM391152 IVI391142:IVI391152 JFE391142:JFE391152 JPA391142:JPA391152 JYW391142:JYW391152 KIS391142:KIS391152 KSO391142:KSO391152 LCK391142:LCK391152 LMG391142:LMG391152 LWC391142:LWC391152 MFY391142:MFY391152 MPU391142:MPU391152 MZQ391142:MZQ391152 NJM391142:NJM391152 NTI391142:NTI391152 ODE391142:ODE391152 ONA391142:ONA391152 OWW391142:OWW391152 PGS391142:PGS391152 PQO391142:PQO391152 QAK391142:QAK391152 QKG391142:QKG391152 QUC391142:QUC391152 RDY391142:RDY391152 RNU391142:RNU391152 RXQ391142:RXQ391152 SHM391142:SHM391152 SRI391142:SRI391152 TBE391142:TBE391152 TLA391142:TLA391152 TUW391142:TUW391152 UES391142:UES391152 UOO391142:UOO391152 UYK391142:UYK391152 VIG391142:VIG391152 VSC391142:VSC391152 WBY391142:WBY391152 WLU391142:WLU391152 WVQ391142:WVQ391152 I456678:I456688 JE456678:JE456688 TA456678:TA456688 ACW456678:ACW456688 AMS456678:AMS456688 AWO456678:AWO456688 BGK456678:BGK456688 BQG456678:BQG456688 CAC456678:CAC456688 CJY456678:CJY456688 CTU456678:CTU456688 DDQ456678:DDQ456688 DNM456678:DNM456688 DXI456678:DXI456688 EHE456678:EHE456688 ERA456678:ERA456688 FAW456678:FAW456688 FKS456678:FKS456688 FUO456678:FUO456688 GEK456678:GEK456688 GOG456678:GOG456688 GYC456678:GYC456688 HHY456678:HHY456688 HRU456678:HRU456688 IBQ456678:IBQ456688 ILM456678:ILM456688 IVI456678:IVI456688 JFE456678:JFE456688 JPA456678:JPA456688 JYW456678:JYW456688 KIS456678:KIS456688 KSO456678:KSO456688 LCK456678:LCK456688 LMG456678:LMG456688 LWC456678:LWC456688 MFY456678:MFY456688 MPU456678:MPU456688 MZQ456678:MZQ456688 NJM456678:NJM456688 NTI456678:NTI456688 ODE456678:ODE456688 ONA456678:ONA456688 OWW456678:OWW456688 PGS456678:PGS456688 PQO456678:PQO456688 QAK456678:QAK456688 QKG456678:QKG456688 QUC456678:QUC456688 RDY456678:RDY456688 RNU456678:RNU456688 RXQ456678:RXQ456688 SHM456678:SHM456688 SRI456678:SRI456688 TBE456678:TBE456688 TLA456678:TLA456688 TUW456678:TUW456688 UES456678:UES456688 UOO456678:UOO456688 UYK456678:UYK456688 VIG456678:VIG456688 VSC456678:VSC456688 WBY456678:WBY456688 WLU456678:WLU456688 WVQ456678:WVQ456688 I522214:I522224 JE522214:JE522224 TA522214:TA522224 ACW522214:ACW522224 AMS522214:AMS522224 AWO522214:AWO522224 BGK522214:BGK522224 BQG522214:BQG522224 CAC522214:CAC522224 CJY522214:CJY522224 CTU522214:CTU522224 DDQ522214:DDQ522224 DNM522214:DNM522224 DXI522214:DXI522224 EHE522214:EHE522224 ERA522214:ERA522224 FAW522214:FAW522224 FKS522214:FKS522224 FUO522214:FUO522224 GEK522214:GEK522224 GOG522214:GOG522224 GYC522214:GYC522224 HHY522214:HHY522224 HRU522214:HRU522224 IBQ522214:IBQ522224 ILM522214:ILM522224 IVI522214:IVI522224 JFE522214:JFE522224 JPA522214:JPA522224 JYW522214:JYW522224 KIS522214:KIS522224 KSO522214:KSO522224 LCK522214:LCK522224 LMG522214:LMG522224 LWC522214:LWC522224 MFY522214:MFY522224 MPU522214:MPU522224 MZQ522214:MZQ522224 NJM522214:NJM522224 NTI522214:NTI522224 ODE522214:ODE522224 ONA522214:ONA522224 OWW522214:OWW522224 PGS522214:PGS522224 PQO522214:PQO522224 QAK522214:QAK522224 QKG522214:QKG522224 QUC522214:QUC522224 RDY522214:RDY522224 RNU522214:RNU522224 RXQ522214:RXQ522224 SHM522214:SHM522224 SRI522214:SRI522224 TBE522214:TBE522224 TLA522214:TLA522224 TUW522214:TUW522224 UES522214:UES522224 UOO522214:UOO522224 UYK522214:UYK522224 VIG522214:VIG522224 VSC522214:VSC522224 WBY522214:WBY522224 WLU522214:WLU522224 WVQ522214:WVQ522224 I587750:I587760 JE587750:JE587760 TA587750:TA587760 ACW587750:ACW587760 AMS587750:AMS587760 AWO587750:AWO587760 BGK587750:BGK587760 BQG587750:BQG587760 CAC587750:CAC587760 CJY587750:CJY587760 CTU587750:CTU587760 DDQ587750:DDQ587760 DNM587750:DNM587760 DXI587750:DXI587760 EHE587750:EHE587760 ERA587750:ERA587760 FAW587750:FAW587760 FKS587750:FKS587760 FUO587750:FUO587760 GEK587750:GEK587760 GOG587750:GOG587760 GYC587750:GYC587760 HHY587750:HHY587760 HRU587750:HRU587760 IBQ587750:IBQ587760 ILM587750:ILM587760 IVI587750:IVI587760 JFE587750:JFE587760 JPA587750:JPA587760 JYW587750:JYW587760 KIS587750:KIS587760 KSO587750:KSO587760 LCK587750:LCK587760 LMG587750:LMG587760 LWC587750:LWC587760 MFY587750:MFY587760 MPU587750:MPU587760 MZQ587750:MZQ587760 NJM587750:NJM587760 NTI587750:NTI587760 ODE587750:ODE587760 ONA587750:ONA587760 OWW587750:OWW587760 PGS587750:PGS587760 PQO587750:PQO587760 QAK587750:QAK587760 QKG587750:QKG587760 QUC587750:QUC587760 RDY587750:RDY587760 RNU587750:RNU587760 RXQ587750:RXQ587760 SHM587750:SHM587760 SRI587750:SRI587760 TBE587750:TBE587760 TLA587750:TLA587760 TUW587750:TUW587760 UES587750:UES587760 UOO587750:UOO587760 UYK587750:UYK587760 VIG587750:VIG587760 VSC587750:VSC587760 WBY587750:WBY587760 WLU587750:WLU587760 WVQ587750:WVQ587760 I653286:I653296 JE653286:JE653296 TA653286:TA653296 ACW653286:ACW653296 AMS653286:AMS653296 AWO653286:AWO653296 BGK653286:BGK653296 BQG653286:BQG653296 CAC653286:CAC653296 CJY653286:CJY653296 CTU653286:CTU653296 DDQ653286:DDQ653296 DNM653286:DNM653296 DXI653286:DXI653296 EHE653286:EHE653296 ERA653286:ERA653296 FAW653286:FAW653296 FKS653286:FKS653296 FUO653286:FUO653296 GEK653286:GEK653296 GOG653286:GOG653296 GYC653286:GYC653296 HHY653286:HHY653296 HRU653286:HRU653296 IBQ653286:IBQ653296 ILM653286:ILM653296 IVI653286:IVI653296 JFE653286:JFE653296 JPA653286:JPA653296 JYW653286:JYW653296 KIS653286:KIS653296 KSO653286:KSO653296 LCK653286:LCK653296 LMG653286:LMG653296 LWC653286:LWC653296 MFY653286:MFY653296 MPU653286:MPU653296 MZQ653286:MZQ653296 NJM653286:NJM653296 NTI653286:NTI653296 ODE653286:ODE653296 ONA653286:ONA653296 OWW653286:OWW653296 PGS653286:PGS653296 PQO653286:PQO653296 QAK653286:QAK653296 QKG653286:QKG653296 QUC653286:QUC653296 RDY653286:RDY653296 RNU653286:RNU653296 RXQ653286:RXQ653296 SHM653286:SHM653296 SRI653286:SRI653296 TBE653286:TBE653296 TLA653286:TLA653296 TUW653286:TUW653296 UES653286:UES653296 UOO653286:UOO653296 UYK653286:UYK653296 VIG653286:VIG653296 VSC653286:VSC653296 WBY653286:WBY653296 WLU653286:WLU653296 WVQ653286:WVQ653296 I718822:I718832 JE718822:JE718832 TA718822:TA718832 ACW718822:ACW718832 AMS718822:AMS718832 AWO718822:AWO718832 BGK718822:BGK718832 BQG718822:BQG718832 CAC718822:CAC718832 CJY718822:CJY718832 CTU718822:CTU718832 DDQ718822:DDQ718832 DNM718822:DNM718832 DXI718822:DXI718832 EHE718822:EHE718832 ERA718822:ERA718832 FAW718822:FAW718832 FKS718822:FKS718832 FUO718822:FUO718832 GEK718822:GEK718832 GOG718822:GOG718832 GYC718822:GYC718832 HHY718822:HHY718832 HRU718822:HRU718832 IBQ718822:IBQ718832 ILM718822:ILM718832 IVI718822:IVI718832 JFE718822:JFE718832 JPA718822:JPA718832 JYW718822:JYW718832 KIS718822:KIS718832 KSO718822:KSO718832 LCK718822:LCK718832 LMG718822:LMG718832 LWC718822:LWC718832 MFY718822:MFY718832 MPU718822:MPU718832 MZQ718822:MZQ718832 NJM718822:NJM718832 NTI718822:NTI718832 ODE718822:ODE718832 ONA718822:ONA718832 OWW718822:OWW718832 PGS718822:PGS718832 PQO718822:PQO718832 QAK718822:QAK718832 QKG718822:QKG718832 QUC718822:QUC718832 RDY718822:RDY718832 RNU718822:RNU718832 RXQ718822:RXQ718832 SHM718822:SHM718832 SRI718822:SRI718832 TBE718822:TBE718832 TLA718822:TLA718832 TUW718822:TUW718832 UES718822:UES718832 UOO718822:UOO718832 UYK718822:UYK718832 VIG718822:VIG718832 VSC718822:VSC718832 WBY718822:WBY718832 WLU718822:WLU718832 WVQ718822:WVQ718832 I784358:I784368 JE784358:JE784368 TA784358:TA784368 ACW784358:ACW784368 AMS784358:AMS784368 AWO784358:AWO784368 BGK784358:BGK784368 BQG784358:BQG784368 CAC784358:CAC784368 CJY784358:CJY784368 CTU784358:CTU784368 DDQ784358:DDQ784368 DNM784358:DNM784368 DXI784358:DXI784368 EHE784358:EHE784368 ERA784358:ERA784368 FAW784358:FAW784368 FKS784358:FKS784368 FUO784358:FUO784368 GEK784358:GEK784368 GOG784358:GOG784368 GYC784358:GYC784368 HHY784358:HHY784368 HRU784358:HRU784368 IBQ784358:IBQ784368 ILM784358:ILM784368 IVI784358:IVI784368 JFE784358:JFE784368 JPA784358:JPA784368 JYW784358:JYW784368 KIS784358:KIS784368 KSO784358:KSO784368 LCK784358:LCK784368 LMG784358:LMG784368 LWC784358:LWC784368 MFY784358:MFY784368 MPU784358:MPU784368 MZQ784358:MZQ784368 NJM784358:NJM784368 NTI784358:NTI784368 ODE784358:ODE784368 ONA784358:ONA784368 OWW784358:OWW784368 PGS784358:PGS784368 PQO784358:PQO784368 QAK784358:QAK784368 QKG784358:QKG784368 QUC784358:QUC784368 RDY784358:RDY784368 RNU784358:RNU784368 RXQ784358:RXQ784368 SHM784358:SHM784368 SRI784358:SRI784368 TBE784358:TBE784368 TLA784358:TLA784368 TUW784358:TUW784368 UES784358:UES784368 UOO784358:UOO784368 UYK784358:UYK784368 VIG784358:VIG784368 VSC784358:VSC784368 WBY784358:WBY784368 WLU784358:WLU784368 WVQ784358:WVQ784368 I849894:I849904 JE849894:JE849904 TA849894:TA849904 ACW849894:ACW849904 AMS849894:AMS849904 AWO849894:AWO849904 BGK849894:BGK849904 BQG849894:BQG849904 CAC849894:CAC849904 CJY849894:CJY849904 CTU849894:CTU849904 DDQ849894:DDQ849904 DNM849894:DNM849904 DXI849894:DXI849904 EHE849894:EHE849904 ERA849894:ERA849904 FAW849894:FAW849904 FKS849894:FKS849904 FUO849894:FUO849904 GEK849894:GEK849904 GOG849894:GOG849904 GYC849894:GYC849904 HHY849894:HHY849904 HRU849894:HRU849904 IBQ849894:IBQ849904 ILM849894:ILM849904 IVI849894:IVI849904 JFE849894:JFE849904 JPA849894:JPA849904 JYW849894:JYW849904 KIS849894:KIS849904 KSO849894:KSO849904 LCK849894:LCK849904 LMG849894:LMG849904 LWC849894:LWC849904 MFY849894:MFY849904 MPU849894:MPU849904 MZQ849894:MZQ849904 NJM849894:NJM849904 NTI849894:NTI849904 ODE849894:ODE849904 ONA849894:ONA849904 OWW849894:OWW849904 PGS849894:PGS849904 PQO849894:PQO849904 QAK849894:QAK849904 QKG849894:QKG849904 QUC849894:QUC849904 RDY849894:RDY849904 RNU849894:RNU849904 RXQ849894:RXQ849904 SHM849894:SHM849904 SRI849894:SRI849904 TBE849894:TBE849904 TLA849894:TLA849904 TUW849894:TUW849904 UES849894:UES849904 UOO849894:UOO849904 UYK849894:UYK849904 VIG849894:VIG849904 VSC849894:VSC849904 WBY849894:WBY849904 WLU849894:WLU849904 WVQ849894:WVQ849904 I915430:I915440 JE915430:JE915440 TA915430:TA915440 ACW915430:ACW915440 AMS915430:AMS915440 AWO915430:AWO915440 BGK915430:BGK915440 BQG915430:BQG915440 CAC915430:CAC915440 CJY915430:CJY915440 CTU915430:CTU915440 DDQ915430:DDQ915440 DNM915430:DNM915440 DXI915430:DXI915440 EHE915430:EHE915440 ERA915430:ERA915440 FAW915430:FAW915440 FKS915430:FKS915440 FUO915430:FUO915440 GEK915430:GEK915440 GOG915430:GOG915440 GYC915430:GYC915440 HHY915430:HHY915440 HRU915430:HRU915440 IBQ915430:IBQ915440 ILM915430:ILM915440 IVI915430:IVI915440 JFE915430:JFE915440 JPA915430:JPA915440 JYW915430:JYW915440 KIS915430:KIS915440 KSO915430:KSO915440 LCK915430:LCK915440 LMG915430:LMG915440 LWC915430:LWC915440 MFY915430:MFY915440 MPU915430:MPU915440 MZQ915430:MZQ915440 NJM915430:NJM915440 NTI915430:NTI915440 ODE915430:ODE915440 ONA915430:ONA915440 OWW915430:OWW915440 PGS915430:PGS915440 PQO915430:PQO915440 QAK915430:QAK915440 QKG915430:QKG915440 QUC915430:QUC915440 RDY915430:RDY915440 RNU915430:RNU915440 RXQ915430:RXQ915440 SHM915430:SHM915440 SRI915430:SRI915440 TBE915430:TBE915440 TLA915430:TLA915440 TUW915430:TUW915440 UES915430:UES915440 UOO915430:UOO915440 UYK915430:UYK915440 VIG915430:VIG915440 VSC915430:VSC915440 WBY915430:WBY915440 WLU915430:WLU915440 WVQ915430:WVQ915440 I980966:I980976 JE980966:JE980976 TA980966:TA980976 ACW980966:ACW980976 AMS980966:AMS980976 AWO980966:AWO980976 BGK980966:BGK980976 BQG980966:BQG980976 CAC980966:CAC980976 CJY980966:CJY980976 CTU980966:CTU980976 DDQ980966:DDQ980976 DNM980966:DNM980976 DXI980966:DXI980976 EHE980966:EHE980976 ERA980966:ERA980976 FAW980966:FAW980976 FKS980966:FKS980976 FUO980966:FUO980976 GEK980966:GEK980976 GOG980966:GOG980976 GYC980966:GYC980976 HHY980966:HHY980976 HRU980966:HRU980976 IBQ980966:IBQ980976 ILM980966:ILM980976 IVI980966:IVI980976 JFE980966:JFE980976 JPA980966:JPA980976 JYW980966:JYW980976 KIS980966:KIS980976 KSO980966:KSO980976 LCK980966:LCK980976 LMG980966:LMG980976 LWC980966:LWC980976 MFY980966:MFY980976 MPU980966:MPU980976 MZQ980966:MZQ980976 NJM980966:NJM980976 NTI980966:NTI980976 ODE980966:ODE980976 ONA980966:ONA980976 OWW980966:OWW980976 PGS980966:PGS980976 PQO980966:PQO980976 QAK980966:QAK980976 QKG980966:QKG980976 QUC980966:QUC980976 RDY980966:RDY980976 RNU980966:RNU980976 RXQ980966:RXQ980976 SHM980966:SHM980976 SRI980966:SRI980976 TBE980966:TBE980976 TLA980966:TLA980976 TUW980966:TUW980976 UES980966:UES980976 UOO980966:UOO980976 UYK980966:UYK980976 VIG980966:VIG980976 VSC980966:VSC980976 WBY980966:WBY980976 WLU980966:WLU980976 I3:I13">
      <formula1>$AI$3:$AI$14</formula1>
    </dataValidation>
    <dataValidation type="list" allowBlank="1" showInputMessage="1" showErrorMessage="1" sqref="WVL980966:WVL980976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3462:D63472 IZ63462:IZ63472 SV63462:SV63472 ACR63462:ACR63472 AMN63462:AMN63472 AWJ63462:AWJ63472 BGF63462:BGF63472 BQB63462:BQB63472 BZX63462:BZX63472 CJT63462:CJT63472 CTP63462:CTP63472 DDL63462:DDL63472 DNH63462:DNH63472 DXD63462:DXD63472 EGZ63462:EGZ63472 EQV63462:EQV63472 FAR63462:FAR63472 FKN63462:FKN63472 FUJ63462:FUJ63472 GEF63462:GEF63472 GOB63462:GOB63472 GXX63462:GXX63472 HHT63462:HHT63472 HRP63462:HRP63472 IBL63462:IBL63472 ILH63462:ILH63472 IVD63462:IVD63472 JEZ63462:JEZ63472 JOV63462:JOV63472 JYR63462:JYR63472 KIN63462:KIN63472 KSJ63462:KSJ63472 LCF63462:LCF63472 LMB63462:LMB63472 LVX63462:LVX63472 MFT63462:MFT63472 MPP63462:MPP63472 MZL63462:MZL63472 NJH63462:NJH63472 NTD63462:NTD63472 OCZ63462:OCZ63472 OMV63462:OMV63472 OWR63462:OWR63472 PGN63462:PGN63472 PQJ63462:PQJ63472 QAF63462:QAF63472 QKB63462:QKB63472 QTX63462:QTX63472 RDT63462:RDT63472 RNP63462:RNP63472 RXL63462:RXL63472 SHH63462:SHH63472 SRD63462:SRD63472 TAZ63462:TAZ63472 TKV63462:TKV63472 TUR63462:TUR63472 UEN63462:UEN63472 UOJ63462:UOJ63472 UYF63462:UYF63472 VIB63462:VIB63472 VRX63462:VRX63472 WBT63462:WBT63472 WLP63462:WLP63472 WVL63462:WVL63472 D128998:D129008 IZ128998:IZ129008 SV128998:SV129008 ACR128998:ACR129008 AMN128998:AMN129008 AWJ128998:AWJ129008 BGF128998:BGF129008 BQB128998:BQB129008 BZX128998:BZX129008 CJT128998:CJT129008 CTP128998:CTP129008 DDL128998:DDL129008 DNH128998:DNH129008 DXD128998:DXD129008 EGZ128998:EGZ129008 EQV128998:EQV129008 FAR128998:FAR129008 FKN128998:FKN129008 FUJ128998:FUJ129008 GEF128998:GEF129008 GOB128998:GOB129008 GXX128998:GXX129008 HHT128998:HHT129008 HRP128998:HRP129008 IBL128998:IBL129008 ILH128998:ILH129008 IVD128998:IVD129008 JEZ128998:JEZ129008 JOV128998:JOV129008 JYR128998:JYR129008 KIN128998:KIN129008 KSJ128998:KSJ129008 LCF128998:LCF129008 LMB128998:LMB129008 LVX128998:LVX129008 MFT128998:MFT129008 MPP128998:MPP129008 MZL128998:MZL129008 NJH128998:NJH129008 NTD128998:NTD129008 OCZ128998:OCZ129008 OMV128998:OMV129008 OWR128998:OWR129008 PGN128998:PGN129008 PQJ128998:PQJ129008 QAF128998:QAF129008 QKB128998:QKB129008 QTX128998:QTX129008 RDT128998:RDT129008 RNP128998:RNP129008 RXL128998:RXL129008 SHH128998:SHH129008 SRD128998:SRD129008 TAZ128998:TAZ129008 TKV128998:TKV129008 TUR128998:TUR129008 UEN128998:UEN129008 UOJ128998:UOJ129008 UYF128998:UYF129008 VIB128998:VIB129008 VRX128998:VRX129008 WBT128998:WBT129008 WLP128998:WLP129008 WVL128998:WVL129008 D194534:D194544 IZ194534:IZ194544 SV194534:SV194544 ACR194534:ACR194544 AMN194534:AMN194544 AWJ194534:AWJ194544 BGF194534:BGF194544 BQB194534:BQB194544 BZX194534:BZX194544 CJT194534:CJT194544 CTP194534:CTP194544 DDL194534:DDL194544 DNH194534:DNH194544 DXD194534:DXD194544 EGZ194534:EGZ194544 EQV194534:EQV194544 FAR194534:FAR194544 FKN194534:FKN194544 FUJ194534:FUJ194544 GEF194534:GEF194544 GOB194534:GOB194544 GXX194534:GXX194544 HHT194534:HHT194544 HRP194534:HRP194544 IBL194534:IBL194544 ILH194534:ILH194544 IVD194534:IVD194544 JEZ194534:JEZ194544 JOV194534:JOV194544 JYR194534:JYR194544 KIN194534:KIN194544 KSJ194534:KSJ194544 LCF194534:LCF194544 LMB194534:LMB194544 LVX194534:LVX194544 MFT194534:MFT194544 MPP194534:MPP194544 MZL194534:MZL194544 NJH194534:NJH194544 NTD194534:NTD194544 OCZ194534:OCZ194544 OMV194534:OMV194544 OWR194534:OWR194544 PGN194534:PGN194544 PQJ194534:PQJ194544 QAF194534:QAF194544 QKB194534:QKB194544 QTX194534:QTX194544 RDT194534:RDT194544 RNP194534:RNP194544 RXL194534:RXL194544 SHH194534:SHH194544 SRD194534:SRD194544 TAZ194534:TAZ194544 TKV194534:TKV194544 TUR194534:TUR194544 UEN194534:UEN194544 UOJ194534:UOJ194544 UYF194534:UYF194544 VIB194534:VIB194544 VRX194534:VRX194544 WBT194534:WBT194544 WLP194534:WLP194544 WVL194534:WVL194544 D260070:D260080 IZ260070:IZ260080 SV260070:SV260080 ACR260070:ACR260080 AMN260070:AMN260080 AWJ260070:AWJ260080 BGF260070:BGF260080 BQB260070:BQB260080 BZX260070:BZX260080 CJT260070:CJT260080 CTP260070:CTP260080 DDL260070:DDL260080 DNH260070:DNH260080 DXD260070:DXD260080 EGZ260070:EGZ260080 EQV260070:EQV260080 FAR260070:FAR260080 FKN260070:FKN260080 FUJ260070:FUJ260080 GEF260070:GEF260080 GOB260070:GOB260080 GXX260070:GXX260080 HHT260070:HHT260080 HRP260070:HRP260080 IBL260070:IBL260080 ILH260070:ILH260080 IVD260070:IVD260080 JEZ260070:JEZ260080 JOV260070:JOV260080 JYR260070:JYR260080 KIN260070:KIN260080 KSJ260070:KSJ260080 LCF260070:LCF260080 LMB260070:LMB260080 LVX260070:LVX260080 MFT260070:MFT260080 MPP260070:MPP260080 MZL260070:MZL260080 NJH260070:NJH260080 NTD260070:NTD260080 OCZ260070:OCZ260080 OMV260070:OMV260080 OWR260070:OWR260080 PGN260070:PGN260080 PQJ260070:PQJ260080 QAF260070:QAF260080 QKB260070:QKB260080 QTX260070:QTX260080 RDT260070:RDT260080 RNP260070:RNP260080 RXL260070:RXL260080 SHH260070:SHH260080 SRD260070:SRD260080 TAZ260070:TAZ260080 TKV260070:TKV260080 TUR260070:TUR260080 UEN260070:UEN260080 UOJ260070:UOJ260080 UYF260070:UYF260080 VIB260070:VIB260080 VRX260070:VRX260080 WBT260070:WBT260080 WLP260070:WLP260080 WVL260070:WVL260080 D325606:D325616 IZ325606:IZ325616 SV325606:SV325616 ACR325606:ACR325616 AMN325606:AMN325616 AWJ325606:AWJ325616 BGF325606:BGF325616 BQB325606:BQB325616 BZX325606:BZX325616 CJT325606:CJT325616 CTP325606:CTP325616 DDL325606:DDL325616 DNH325606:DNH325616 DXD325606:DXD325616 EGZ325606:EGZ325616 EQV325606:EQV325616 FAR325606:FAR325616 FKN325606:FKN325616 FUJ325606:FUJ325616 GEF325606:GEF325616 GOB325606:GOB325616 GXX325606:GXX325616 HHT325606:HHT325616 HRP325606:HRP325616 IBL325606:IBL325616 ILH325606:ILH325616 IVD325606:IVD325616 JEZ325606:JEZ325616 JOV325606:JOV325616 JYR325606:JYR325616 KIN325606:KIN325616 KSJ325606:KSJ325616 LCF325606:LCF325616 LMB325606:LMB325616 LVX325606:LVX325616 MFT325606:MFT325616 MPP325606:MPP325616 MZL325606:MZL325616 NJH325606:NJH325616 NTD325606:NTD325616 OCZ325606:OCZ325616 OMV325606:OMV325616 OWR325606:OWR325616 PGN325606:PGN325616 PQJ325606:PQJ325616 QAF325606:QAF325616 QKB325606:QKB325616 QTX325606:QTX325616 RDT325606:RDT325616 RNP325606:RNP325616 RXL325606:RXL325616 SHH325606:SHH325616 SRD325606:SRD325616 TAZ325606:TAZ325616 TKV325606:TKV325616 TUR325606:TUR325616 UEN325606:UEN325616 UOJ325606:UOJ325616 UYF325606:UYF325616 VIB325606:VIB325616 VRX325606:VRX325616 WBT325606:WBT325616 WLP325606:WLP325616 WVL325606:WVL325616 D391142:D391152 IZ391142:IZ391152 SV391142:SV391152 ACR391142:ACR391152 AMN391142:AMN391152 AWJ391142:AWJ391152 BGF391142:BGF391152 BQB391142:BQB391152 BZX391142:BZX391152 CJT391142:CJT391152 CTP391142:CTP391152 DDL391142:DDL391152 DNH391142:DNH391152 DXD391142:DXD391152 EGZ391142:EGZ391152 EQV391142:EQV391152 FAR391142:FAR391152 FKN391142:FKN391152 FUJ391142:FUJ391152 GEF391142:GEF391152 GOB391142:GOB391152 GXX391142:GXX391152 HHT391142:HHT391152 HRP391142:HRP391152 IBL391142:IBL391152 ILH391142:ILH391152 IVD391142:IVD391152 JEZ391142:JEZ391152 JOV391142:JOV391152 JYR391142:JYR391152 KIN391142:KIN391152 KSJ391142:KSJ391152 LCF391142:LCF391152 LMB391142:LMB391152 LVX391142:LVX391152 MFT391142:MFT391152 MPP391142:MPP391152 MZL391142:MZL391152 NJH391142:NJH391152 NTD391142:NTD391152 OCZ391142:OCZ391152 OMV391142:OMV391152 OWR391142:OWR391152 PGN391142:PGN391152 PQJ391142:PQJ391152 QAF391142:QAF391152 QKB391142:QKB391152 QTX391142:QTX391152 RDT391142:RDT391152 RNP391142:RNP391152 RXL391142:RXL391152 SHH391142:SHH391152 SRD391142:SRD391152 TAZ391142:TAZ391152 TKV391142:TKV391152 TUR391142:TUR391152 UEN391142:UEN391152 UOJ391142:UOJ391152 UYF391142:UYF391152 VIB391142:VIB391152 VRX391142:VRX391152 WBT391142:WBT391152 WLP391142:WLP391152 WVL391142:WVL391152 D456678:D456688 IZ456678:IZ456688 SV456678:SV456688 ACR456678:ACR456688 AMN456678:AMN456688 AWJ456678:AWJ456688 BGF456678:BGF456688 BQB456678:BQB456688 BZX456678:BZX456688 CJT456678:CJT456688 CTP456678:CTP456688 DDL456678:DDL456688 DNH456678:DNH456688 DXD456678:DXD456688 EGZ456678:EGZ456688 EQV456678:EQV456688 FAR456678:FAR456688 FKN456678:FKN456688 FUJ456678:FUJ456688 GEF456678:GEF456688 GOB456678:GOB456688 GXX456678:GXX456688 HHT456678:HHT456688 HRP456678:HRP456688 IBL456678:IBL456688 ILH456678:ILH456688 IVD456678:IVD456688 JEZ456678:JEZ456688 JOV456678:JOV456688 JYR456678:JYR456688 KIN456678:KIN456688 KSJ456678:KSJ456688 LCF456678:LCF456688 LMB456678:LMB456688 LVX456678:LVX456688 MFT456678:MFT456688 MPP456678:MPP456688 MZL456678:MZL456688 NJH456678:NJH456688 NTD456678:NTD456688 OCZ456678:OCZ456688 OMV456678:OMV456688 OWR456678:OWR456688 PGN456678:PGN456688 PQJ456678:PQJ456688 QAF456678:QAF456688 QKB456678:QKB456688 QTX456678:QTX456688 RDT456678:RDT456688 RNP456678:RNP456688 RXL456678:RXL456688 SHH456678:SHH456688 SRD456678:SRD456688 TAZ456678:TAZ456688 TKV456678:TKV456688 TUR456678:TUR456688 UEN456678:UEN456688 UOJ456678:UOJ456688 UYF456678:UYF456688 VIB456678:VIB456688 VRX456678:VRX456688 WBT456678:WBT456688 WLP456678:WLP456688 WVL456678:WVL456688 D522214:D522224 IZ522214:IZ522224 SV522214:SV522224 ACR522214:ACR522224 AMN522214:AMN522224 AWJ522214:AWJ522224 BGF522214:BGF522224 BQB522214:BQB522224 BZX522214:BZX522224 CJT522214:CJT522224 CTP522214:CTP522224 DDL522214:DDL522224 DNH522214:DNH522224 DXD522214:DXD522224 EGZ522214:EGZ522224 EQV522214:EQV522224 FAR522214:FAR522224 FKN522214:FKN522224 FUJ522214:FUJ522224 GEF522214:GEF522224 GOB522214:GOB522224 GXX522214:GXX522224 HHT522214:HHT522224 HRP522214:HRP522224 IBL522214:IBL522224 ILH522214:ILH522224 IVD522214:IVD522224 JEZ522214:JEZ522224 JOV522214:JOV522224 JYR522214:JYR522224 KIN522214:KIN522224 KSJ522214:KSJ522224 LCF522214:LCF522224 LMB522214:LMB522224 LVX522214:LVX522224 MFT522214:MFT522224 MPP522214:MPP522224 MZL522214:MZL522224 NJH522214:NJH522224 NTD522214:NTD522224 OCZ522214:OCZ522224 OMV522214:OMV522224 OWR522214:OWR522224 PGN522214:PGN522224 PQJ522214:PQJ522224 QAF522214:QAF522224 QKB522214:QKB522224 QTX522214:QTX522224 RDT522214:RDT522224 RNP522214:RNP522224 RXL522214:RXL522224 SHH522214:SHH522224 SRD522214:SRD522224 TAZ522214:TAZ522224 TKV522214:TKV522224 TUR522214:TUR522224 UEN522214:UEN522224 UOJ522214:UOJ522224 UYF522214:UYF522224 VIB522214:VIB522224 VRX522214:VRX522224 WBT522214:WBT522224 WLP522214:WLP522224 WVL522214:WVL522224 D587750:D587760 IZ587750:IZ587760 SV587750:SV587760 ACR587750:ACR587760 AMN587750:AMN587760 AWJ587750:AWJ587760 BGF587750:BGF587760 BQB587750:BQB587760 BZX587750:BZX587760 CJT587750:CJT587760 CTP587750:CTP587760 DDL587750:DDL587760 DNH587750:DNH587760 DXD587750:DXD587760 EGZ587750:EGZ587760 EQV587750:EQV587760 FAR587750:FAR587760 FKN587750:FKN587760 FUJ587750:FUJ587760 GEF587750:GEF587760 GOB587750:GOB587760 GXX587750:GXX587760 HHT587750:HHT587760 HRP587750:HRP587760 IBL587750:IBL587760 ILH587750:ILH587760 IVD587750:IVD587760 JEZ587750:JEZ587760 JOV587750:JOV587760 JYR587750:JYR587760 KIN587750:KIN587760 KSJ587750:KSJ587760 LCF587750:LCF587760 LMB587750:LMB587760 LVX587750:LVX587760 MFT587750:MFT587760 MPP587750:MPP587760 MZL587750:MZL587760 NJH587750:NJH587760 NTD587750:NTD587760 OCZ587750:OCZ587760 OMV587750:OMV587760 OWR587750:OWR587760 PGN587750:PGN587760 PQJ587750:PQJ587760 QAF587750:QAF587760 QKB587750:QKB587760 QTX587750:QTX587760 RDT587750:RDT587760 RNP587750:RNP587760 RXL587750:RXL587760 SHH587750:SHH587760 SRD587750:SRD587760 TAZ587750:TAZ587760 TKV587750:TKV587760 TUR587750:TUR587760 UEN587750:UEN587760 UOJ587750:UOJ587760 UYF587750:UYF587760 VIB587750:VIB587760 VRX587750:VRX587760 WBT587750:WBT587760 WLP587750:WLP587760 WVL587750:WVL587760 D653286:D653296 IZ653286:IZ653296 SV653286:SV653296 ACR653286:ACR653296 AMN653286:AMN653296 AWJ653286:AWJ653296 BGF653286:BGF653296 BQB653286:BQB653296 BZX653286:BZX653296 CJT653286:CJT653296 CTP653286:CTP653296 DDL653286:DDL653296 DNH653286:DNH653296 DXD653286:DXD653296 EGZ653286:EGZ653296 EQV653286:EQV653296 FAR653286:FAR653296 FKN653286:FKN653296 FUJ653286:FUJ653296 GEF653286:GEF653296 GOB653286:GOB653296 GXX653286:GXX653296 HHT653286:HHT653296 HRP653286:HRP653296 IBL653286:IBL653296 ILH653286:ILH653296 IVD653286:IVD653296 JEZ653286:JEZ653296 JOV653286:JOV653296 JYR653286:JYR653296 KIN653286:KIN653296 KSJ653286:KSJ653296 LCF653286:LCF653296 LMB653286:LMB653296 LVX653286:LVX653296 MFT653286:MFT653296 MPP653286:MPP653296 MZL653286:MZL653296 NJH653286:NJH653296 NTD653286:NTD653296 OCZ653286:OCZ653296 OMV653286:OMV653296 OWR653286:OWR653296 PGN653286:PGN653296 PQJ653286:PQJ653296 QAF653286:QAF653296 QKB653286:QKB653296 QTX653286:QTX653296 RDT653286:RDT653296 RNP653286:RNP653296 RXL653286:RXL653296 SHH653286:SHH653296 SRD653286:SRD653296 TAZ653286:TAZ653296 TKV653286:TKV653296 TUR653286:TUR653296 UEN653286:UEN653296 UOJ653286:UOJ653296 UYF653286:UYF653296 VIB653286:VIB653296 VRX653286:VRX653296 WBT653286:WBT653296 WLP653286:WLP653296 WVL653286:WVL653296 D718822:D718832 IZ718822:IZ718832 SV718822:SV718832 ACR718822:ACR718832 AMN718822:AMN718832 AWJ718822:AWJ718832 BGF718822:BGF718832 BQB718822:BQB718832 BZX718822:BZX718832 CJT718822:CJT718832 CTP718822:CTP718832 DDL718822:DDL718832 DNH718822:DNH718832 DXD718822:DXD718832 EGZ718822:EGZ718832 EQV718822:EQV718832 FAR718822:FAR718832 FKN718822:FKN718832 FUJ718822:FUJ718832 GEF718822:GEF718832 GOB718822:GOB718832 GXX718822:GXX718832 HHT718822:HHT718832 HRP718822:HRP718832 IBL718822:IBL718832 ILH718822:ILH718832 IVD718822:IVD718832 JEZ718822:JEZ718832 JOV718822:JOV718832 JYR718822:JYR718832 KIN718822:KIN718832 KSJ718822:KSJ718832 LCF718822:LCF718832 LMB718822:LMB718832 LVX718822:LVX718832 MFT718822:MFT718832 MPP718822:MPP718832 MZL718822:MZL718832 NJH718822:NJH718832 NTD718822:NTD718832 OCZ718822:OCZ718832 OMV718822:OMV718832 OWR718822:OWR718832 PGN718822:PGN718832 PQJ718822:PQJ718832 QAF718822:QAF718832 QKB718822:QKB718832 QTX718822:QTX718832 RDT718822:RDT718832 RNP718822:RNP718832 RXL718822:RXL718832 SHH718822:SHH718832 SRD718822:SRD718832 TAZ718822:TAZ718832 TKV718822:TKV718832 TUR718822:TUR718832 UEN718822:UEN718832 UOJ718822:UOJ718832 UYF718822:UYF718832 VIB718822:VIB718832 VRX718822:VRX718832 WBT718822:WBT718832 WLP718822:WLP718832 WVL718822:WVL718832 D784358:D784368 IZ784358:IZ784368 SV784358:SV784368 ACR784358:ACR784368 AMN784358:AMN784368 AWJ784358:AWJ784368 BGF784358:BGF784368 BQB784358:BQB784368 BZX784358:BZX784368 CJT784358:CJT784368 CTP784358:CTP784368 DDL784358:DDL784368 DNH784358:DNH784368 DXD784358:DXD784368 EGZ784358:EGZ784368 EQV784358:EQV784368 FAR784358:FAR784368 FKN784358:FKN784368 FUJ784358:FUJ784368 GEF784358:GEF784368 GOB784358:GOB784368 GXX784358:GXX784368 HHT784358:HHT784368 HRP784358:HRP784368 IBL784358:IBL784368 ILH784358:ILH784368 IVD784358:IVD784368 JEZ784358:JEZ784368 JOV784358:JOV784368 JYR784358:JYR784368 KIN784358:KIN784368 KSJ784358:KSJ784368 LCF784358:LCF784368 LMB784358:LMB784368 LVX784358:LVX784368 MFT784358:MFT784368 MPP784358:MPP784368 MZL784358:MZL784368 NJH784358:NJH784368 NTD784358:NTD784368 OCZ784358:OCZ784368 OMV784358:OMV784368 OWR784358:OWR784368 PGN784358:PGN784368 PQJ784358:PQJ784368 QAF784358:QAF784368 QKB784358:QKB784368 QTX784358:QTX784368 RDT784358:RDT784368 RNP784358:RNP784368 RXL784358:RXL784368 SHH784358:SHH784368 SRD784358:SRD784368 TAZ784358:TAZ784368 TKV784358:TKV784368 TUR784358:TUR784368 UEN784358:UEN784368 UOJ784358:UOJ784368 UYF784358:UYF784368 VIB784358:VIB784368 VRX784358:VRX784368 WBT784358:WBT784368 WLP784358:WLP784368 WVL784358:WVL784368 D849894:D849904 IZ849894:IZ849904 SV849894:SV849904 ACR849894:ACR849904 AMN849894:AMN849904 AWJ849894:AWJ849904 BGF849894:BGF849904 BQB849894:BQB849904 BZX849894:BZX849904 CJT849894:CJT849904 CTP849894:CTP849904 DDL849894:DDL849904 DNH849894:DNH849904 DXD849894:DXD849904 EGZ849894:EGZ849904 EQV849894:EQV849904 FAR849894:FAR849904 FKN849894:FKN849904 FUJ849894:FUJ849904 GEF849894:GEF849904 GOB849894:GOB849904 GXX849894:GXX849904 HHT849894:HHT849904 HRP849894:HRP849904 IBL849894:IBL849904 ILH849894:ILH849904 IVD849894:IVD849904 JEZ849894:JEZ849904 JOV849894:JOV849904 JYR849894:JYR849904 KIN849894:KIN849904 KSJ849894:KSJ849904 LCF849894:LCF849904 LMB849894:LMB849904 LVX849894:LVX849904 MFT849894:MFT849904 MPP849894:MPP849904 MZL849894:MZL849904 NJH849894:NJH849904 NTD849894:NTD849904 OCZ849894:OCZ849904 OMV849894:OMV849904 OWR849894:OWR849904 PGN849894:PGN849904 PQJ849894:PQJ849904 QAF849894:QAF849904 QKB849894:QKB849904 QTX849894:QTX849904 RDT849894:RDT849904 RNP849894:RNP849904 RXL849894:RXL849904 SHH849894:SHH849904 SRD849894:SRD849904 TAZ849894:TAZ849904 TKV849894:TKV849904 TUR849894:TUR849904 UEN849894:UEN849904 UOJ849894:UOJ849904 UYF849894:UYF849904 VIB849894:VIB849904 VRX849894:VRX849904 WBT849894:WBT849904 WLP849894:WLP849904 WVL849894:WVL849904 D915430:D915440 IZ915430:IZ915440 SV915430:SV915440 ACR915430:ACR915440 AMN915430:AMN915440 AWJ915430:AWJ915440 BGF915430:BGF915440 BQB915430:BQB915440 BZX915430:BZX915440 CJT915430:CJT915440 CTP915430:CTP915440 DDL915430:DDL915440 DNH915430:DNH915440 DXD915430:DXD915440 EGZ915430:EGZ915440 EQV915430:EQV915440 FAR915430:FAR915440 FKN915430:FKN915440 FUJ915430:FUJ915440 GEF915430:GEF915440 GOB915430:GOB915440 GXX915430:GXX915440 HHT915430:HHT915440 HRP915430:HRP915440 IBL915430:IBL915440 ILH915430:ILH915440 IVD915430:IVD915440 JEZ915430:JEZ915440 JOV915430:JOV915440 JYR915430:JYR915440 KIN915430:KIN915440 KSJ915430:KSJ915440 LCF915430:LCF915440 LMB915430:LMB915440 LVX915430:LVX915440 MFT915430:MFT915440 MPP915430:MPP915440 MZL915430:MZL915440 NJH915430:NJH915440 NTD915430:NTD915440 OCZ915430:OCZ915440 OMV915430:OMV915440 OWR915430:OWR915440 PGN915430:PGN915440 PQJ915430:PQJ915440 QAF915430:QAF915440 QKB915430:QKB915440 QTX915430:QTX915440 RDT915430:RDT915440 RNP915430:RNP915440 RXL915430:RXL915440 SHH915430:SHH915440 SRD915430:SRD915440 TAZ915430:TAZ915440 TKV915430:TKV915440 TUR915430:TUR915440 UEN915430:UEN915440 UOJ915430:UOJ915440 UYF915430:UYF915440 VIB915430:VIB915440 VRX915430:VRX915440 WBT915430:WBT915440 WLP915430:WLP915440 WVL915430:WVL915440 D980966:D980976 IZ980966:IZ980976 SV980966:SV980976 ACR980966:ACR980976 AMN980966:AMN980976 AWJ980966:AWJ980976 BGF980966:BGF980976 BQB980966:BQB980976 BZX980966:BZX980976 CJT980966:CJT980976 CTP980966:CTP980976 DDL980966:DDL980976 DNH980966:DNH980976 DXD980966:DXD980976 EGZ980966:EGZ980976 EQV980966:EQV980976 FAR980966:FAR980976 FKN980966:FKN980976 FUJ980966:FUJ980976 GEF980966:GEF980976 GOB980966:GOB980976 GXX980966:GXX980976 HHT980966:HHT980976 HRP980966:HRP980976 IBL980966:IBL980976 ILH980966:ILH980976 IVD980966:IVD980976 JEZ980966:JEZ980976 JOV980966:JOV980976 JYR980966:JYR980976 KIN980966:KIN980976 KSJ980966:KSJ980976 LCF980966:LCF980976 LMB980966:LMB980976 LVX980966:LVX980976 MFT980966:MFT980976 MPP980966:MPP980976 MZL980966:MZL980976 NJH980966:NJH980976 NTD980966:NTD980976 OCZ980966:OCZ980976 OMV980966:OMV980976 OWR980966:OWR980976 PGN980966:PGN980976 PQJ980966:PQJ980976 QAF980966:QAF980976 QKB980966:QKB980976 QTX980966:QTX980976 RDT980966:RDT980976 RNP980966:RNP980976 RXL980966:RXL980976 SHH980966:SHH980976 SRD980966:SRD980976 TAZ980966:TAZ980976 TKV980966:TKV980976 TUR980966:TUR980976 UEN980966:UEN980976 UOJ980966:UOJ980976 UYF980966:UYF980976 VIB980966:VIB980976 VRX980966:VRX980976 WBT980966:WBT980976 WLP980966:WLP980976 D3:D13">
      <formula1>$AJ$3:$AJ$22</formula1>
    </dataValidation>
    <dataValidation type="list" allowBlank="1" showInputMessage="1" showErrorMessage="1" sqref="WVN980966:WVN980976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3462:F63472 JB63462:JB63472 SX63462:SX63472 ACT63462:ACT63472 AMP63462:AMP63472 AWL63462:AWL63472 BGH63462:BGH63472 BQD63462:BQD63472 BZZ63462:BZZ63472 CJV63462:CJV63472 CTR63462:CTR63472 DDN63462:DDN63472 DNJ63462:DNJ63472 DXF63462:DXF63472 EHB63462:EHB63472 EQX63462:EQX63472 FAT63462:FAT63472 FKP63462:FKP63472 FUL63462:FUL63472 GEH63462:GEH63472 GOD63462:GOD63472 GXZ63462:GXZ63472 HHV63462:HHV63472 HRR63462:HRR63472 IBN63462:IBN63472 ILJ63462:ILJ63472 IVF63462:IVF63472 JFB63462:JFB63472 JOX63462:JOX63472 JYT63462:JYT63472 KIP63462:KIP63472 KSL63462:KSL63472 LCH63462:LCH63472 LMD63462:LMD63472 LVZ63462:LVZ63472 MFV63462:MFV63472 MPR63462:MPR63472 MZN63462:MZN63472 NJJ63462:NJJ63472 NTF63462:NTF63472 ODB63462:ODB63472 OMX63462:OMX63472 OWT63462:OWT63472 PGP63462:PGP63472 PQL63462:PQL63472 QAH63462:QAH63472 QKD63462:QKD63472 QTZ63462:QTZ63472 RDV63462:RDV63472 RNR63462:RNR63472 RXN63462:RXN63472 SHJ63462:SHJ63472 SRF63462:SRF63472 TBB63462:TBB63472 TKX63462:TKX63472 TUT63462:TUT63472 UEP63462:UEP63472 UOL63462:UOL63472 UYH63462:UYH63472 VID63462:VID63472 VRZ63462:VRZ63472 WBV63462:WBV63472 WLR63462:WLR63472 WVN63462:WVN63472 F128998:F129008 JB128998:JB129008 SX128998:SX129008 ACT128998:ACT129008 AMP128998:AMP129008 AWL128998:AWL129008 BGH128998:BGH129008 BQD128998:BQD129008 BZZ128998:BZZ129008 CJV128998:CJV129008 CTR128998:CTR129008 DDN128998:DDN129008 DNJ128998:DNJ129008 DXF128998:DXF129008 EHB128998:EHB129008 EQX128998:EQX129008 FAT128998:FAT129008 FKP128998:FKP129008 FUL128998:FUL129008 GEH128998:GEH129008 GOD128998:GOD129008 GXZ128998:GXZ129008 HHV128998:HHV129008 HRR128998:HRR129008 IBN128998:IBN129008 ILJ128998:ILJ129008 IVF128998:IVF129008 JFB128998:JFB129008 JOX128998:JOX129008 JYT128998:JYT129008 KIP128998:KIP129008 KSL128998:KSL129008 LCH128998:LCH129008 LMD128998:LMD129008 LVZ128998:LVZ129008 MFV128998:MFV129008 MPR128998:MPR129008 MZN128998:MZN129008 NJJ128998:NJJ129008 NTF128998:NTF129008 ODB128998:ODB129008 OMX128998:OMX129008 OWT128998:OWT129008 PGP128998:PGP129008 PQL128998:PQL129008 QAH128998:QAH129008 QKD128998:QKD129008 QTZ128998:QTZ129008 RDV128998:RDV129008 RNR128998:RNR129008 RXN128998:RXN129008 SHJ128998:SHJ129008 SRF128998:SRF129008 TBB128998:TBB129008 TKX128998:TKX129008 TUT128998:TUT129008 UEP128998:UEP129008 UOL128998:UOL129008 UYH128998:UYH129008 VID128998:VID129008 VRZ128998:VRZ129008 WBV128998:WBV129008 WLR128998:WLR129008 WVN128998:WVN129008 F194534:F194544 JB194534:JB194544 SX194534:SX194544 ACT194534:ACT194544 AMP194534:AMP194544 AWL194534:AWL194544 BGH194534:BGH194544 BQD194534:BQD194544 BZZ194534:BZZ194544 CJV194534:CJV194544 CTR194534:CTR194544 DDN194534:DDN194544 DNJ194534:DNJ194544 DXF194534:DXF194544 EHB194534:EHB194544 EQX194534:EQX194544 FAT194534:FAT194544 FKP194534:FKP194544 FUL194534:FUL194544 GEH194534:GEH194544 GOD194534:GOD194544 GXZ194534:GXZ194544 HHV194534:HHV194544 HRR194534:HRR194544 IBN194534:IBN194544 ILJ194534:ILJ194544 IVF194534:IVF194544 JFB194534:JFB194544 JOX194534:JOX194544 JYT194534:JYT194544 KIP194534:KIP194544 KSL194534:KSL194544 LCH194534:LCH194544 LMD194534:LMD194544 LVZ194534:LVZ194544 MFV194534:MFV194544 MPR194534:MPR194544 MZN194534:MZN194544 NJJ194534:NJJ194544 NTF194534:NTF194544 ODB194534:ODB194544 OMX194534:OMX194544 OWT194534:OWT194544 PGP194534:PGP194544 PQL194534:PQL194544 QAH194534:QAH194544 QKD194534:QKD194544 QTZ194534:QTZ194544 RDV194534:RDV194544 RNR194534:RNR194544 RXN194534:RXN194544 SHJ194534:SHJ194544 SRF194534:SRF194544 TBB194534:TBB194544 TKX194534:TKX194544 TUT194534:TUT194544 UEP194534:UEP194544 UOL194534:UOL194544 UYH194534:UYH194544 VID194534:VID194544 VRZ194534:VRZ194544 WBV194534:WBV194544 WLR194534:WLR194544 WVN194534:WVN194544 F260070:F260080 JB260070:JB260080 SX260070:SX260080 ACT260070:ACT260080 AMP260070:AMP260080 AWL260070:AWL260080 BGH260070:BGH260080 BQD260070:BQD260080 BZZ260070:BZZ260080 CJV260070:CJV260080 CTR260070:CTR260080 DDN260070:DDN260080 DNJ260070:DNJ260080 DXF260070:DXF260080 EHB260070:EHB260080 EQX260070:EQX260080 FAT260070:FAT260080 FKP260070:FKP260080 FUL260070:FUL260080 GEH260070:GEH260080 GOD260070:GOD260080 GXZ260070:GXZ260080 HHV260070:HHV260080 HRR260070:HRR260080 IBN260070:IBN260080 ILJ260070:ILJ260080 IVF260070:IVF260080 JFB260070:JFB260080 JOX260070:JOX260080 JYT260070:JYT260080 KIP260070:KIP260080 KSL260070:KSL260080 LCH260070:LCH260080 LMD260070:LMD260080 LVZ260070:LVZ260080 MFV260070:MFV260080 MPR260070:MPR260080 MZN260070:MZN260080 NJJ260070:NJJ260080 NTF260070:NTF260080 ODB260070:ODB260080 OMX260070:OMX260080 OWT260070:OWT260080 PGP260070:PGP260080 PQL260070:PQL260080 QAH260070:QAH260080 QKD260070:QKD260080 QTZ260070:QTZ260080 RDV260070:RDV260080 RNR260070:RNR260080 RXN260070:RXN260080 SHJ260070:SHJ260080 SRF260070:SRF260080 TBB260070:TBB260080 TKX260070:TKX260080 TUT260070:TUT260080 UEP260070:UEP260080 UOL260070:UOL260080 UYH260070:UYH260080 VID260070:VID260080 VRZ260070:VRZ260080 WBV260070:WBV260080 WLR260070:WLR260080 WVN260070:WVN260080 F325606:F325616 JB325606:JB325616 SX325606:SX325616 ACT325606:ACT325616 AMP325606:AMP325616 AWL325606:AWL325616 BGH325606:BGH325616 BQD325606:BQD325616 BZZ325606:BZZ325616 CJV325606:CJV325616 CTR325606:CTR325616 DDN325606:DDN325616 DNJ325606:DNJ325616 DXF325606:DXF325616 EHB325606:EHB325616 EQX325606:EQX325616 FAT325606:FAT325616 FKP325606:FKP325616 FUL325606:FUL325616 GEH325606:GEH325616 GOD325606:GOD325616 GXZ325606:GXZ325616 HHV325606:HHV325616 HRR325606:HRR325616 IBN325606:IBN325616 ILJ325606:ILJ325616 IVF325606:IVF325616 JFB325606:JFB325616 JOX325606:JOX325616 JYT325606:JYT325616 KIP325606:KIP325616 KSL325606:KSL325616 LCH325606:LCH325616 LMD325606:LMD325616 LVZ325606:LVZ325616 MFV325606:MFV325616 MPR325606:MPR325616 MZN325606:MZN325616 NJJ325606:NJJ325616 NTF325606:NTF325616 ODB325606:ODB325616 OMX325606:OMX325616 OWT325606:OWT325616 PGP325606:PGP325616 PQL325606:PQL325616 QAH325606:QAH325616 QKD325606:QKD325616 QTZ325606:QTZ325616 RDV325606:RDV325616 RNR325606:RNR325616 RXN325606:RXN325616 SHJ325606:SHJ325616 SRF325606:SRF325616 TBB325606:TBB325616 TKX325606:TKX325616 TUT325606:TUT325616 UEP325606:UEP325616 UOL325606:UOL325616 UYH325606:UYH325616 VID325606:VID325616 VRZ325606:VRZ325616 WBV325606:WBV325616 WLR325606:WLR325616 WVN325606:WVN325616 F391142:F391152 JB391142:JB391152 SX391142:SX391152 ACT391142:ACT391152 AMP391142:AMP391152 AWL391142:AWL391152 BGH391142:BGH391152 BQD391142:BQD391152 BZZ391142:BZZ391152 CJV391142:CJV391152 CTR391142:CTR391152 DDN391142:DDN391152 DNJ391142:DNJ391152 DXF391142:DXF391152 EHB391142:EHB391152 EQX391142:EQX391152 FAT391142:FAT391152 FKP391142:FKP391152 FUL391142:FUL391152 GEH391142:GEH391152 GOD391142:GOD391152 GXZ391142:GXZ391152 HHV391142:HHV391152 HRR391142:HRR391152 IBN391142:IBN391152 ILJ391142:ILJ391152 IVF391142:IVF391152 JFB391142:JFB391152 JOX391142:JOX391152 JYT391142:JYT391152 KIP391142:KIP391152 KSL391142:KSL391152 LCH391142:LCH391152 LMD391142:LMD391152 LVZ391142:LVZ391152 MFV391142:MFV391152 MPR391142:MPR391152 MZN391142:MZN391152 NJJ391142:NJJ391152 NTF391142:NTF391152 ODB391142:ODB391152 OMX391142:OMX391152 OWT391142:OWT391152 PGP391142:PGP391152 PQL391142:PQL391152 QAH391142:QAH391152 QKD391142:QKD391152 QTZ391142:QTZ391152 RDV391142:RDV391152 RNR391142:RNR391152 RXN391142:RXN391152 SHJ391142:SHJ391152 SRF391142:SRF391152 TBB391142:TBB391152 TKX391142:TKX391152 TUT391142:TUT391152 UEP391142:UEP391152 UOL391142:UOL391152 UYH391142:UYH391152 VID391142:VID391152 VRZ391142:VRZ391152 WBV391142:WBV391152 WLR391142:WLR391152 WVN391142:WVN391152 F456678:F456688 JB456678:JB456688 SX456678:SX456688 ACT456678:ACT456688 AMP456678:AMP456688 AWL456678:AWL456688 BGH456678:BGH456688 BQD456678:BQD456688 BZZ456678:BZZ456688 CJV456678:CJV456688 CTR456678:CTR456688 DDN456678:DDN456688 DNJ456678:DNJ456688 DXF456678:DXF456688 EHB456678:EHB456688 EQX456678:EQX456688 FAT456678:FAT456688 FKP456678:FKP456688 FUL456678:FUL456688 GEH456678:GEH456688 GOD456678:GOD456688 GXZ456678:GXZ456688 HHV456678:HHV456688 HRR456678:HRR456688 IBN456678:IBN456688 ILJ456678:ILJ456688 IVF456678:IVF456688 JFB456678:JFB456688 JOX456678:JOX456688 JYT456678:JYT456688 KIP456678:KIP456688 KSL456678:KSL456688 LCH456678:LCH456688 LMD456678:LMD456688 LVZ456678:LVZ456688 MFV456678:MFV456688 MPR456678:MPR456688 MZN456678:MZN456688 NJJ456678:NJJ456688 NTF456678:NTF456688 ODB456678:ODB456688 OMX456678:OMX456688 OWT456678:OWT456688 PGP456678:PGP456688 PQL456678:PQL456688 QAH456678:QAH456688 QKD456678:QKD456688 QTZ456678:QTZ456688 RDV456678:RDV456688 RNR456678:RNR456688 RXN456678:RXN456688 SHJ456678:SHJ456688 SRF456678:SRF456688 TBB456678:TBB456688 TKX456678:TKX456688 TUT456678:TUT456688 UEP456678:UEP456688 UOL456678:UOL456688 UYH456678:UYH456688 VID456678:VID456688 VRZ456678:VRZ456688 WBV456678:WBV456688 WLR456678:WLR456688 WVN456678:WVN456688 F522214:F522224 JB522214:JB522224 SX522214:SX522224 ACT522214:ACT522224 AMP522214:AMP522224 AWL522214:AWL522224 BGH522214:BGH522224 BQD522214:BQD522224 BZZ522214:BZZ522224 CJV522214:CJV522224 CTR522214:CTR522224 DDN522214:DDN522224 DNJ522214:DNJ522224 DXF522214:DXF522224 EHB522214:EHB522224 EQX522214:EQX522224 FAT522214:FAT522224 FKP522214:FKP522224 FUL522214:FUL522224 GEH522214:GEH522224 GOD522214:GOD522224 GXZ522214:GXZ522224 HHV522214:HHV522224 HRR522214:HRR522224 IBN522214:IBN522224 ILJ522214:ILJ522224 IVF522214:IVF522224 JFB522214:JFB522224 JOX522214:JOX522224 JYT522214:JYT522224 KIP522214:KIP522224 KSL522214:KSL522224 LCH522214:LCH522224 LMD522214:LMD522224 LVZ522214:LVZ522224 MFV522214:MFV522224 MPR522214:MPR522224 MZN522214:MZN522224 NJJ522214:NJJ522224 NTF522214:NTF522224 ODB522214:ODB522224 OMX522214:OMX522224 OWT522214:OWT522224 PGP522214:PGP522224 PQL522214:PQL522224 QAH522214:QAH522224 QKD522214:QKD522224 QTZ522214:QTZ522224 RDV522214:RDV522224 RNR522214:RNR522224 RXN522214:RXN522224 SHJ522214:SHJ522224 SRF522214:SRF522224 TBB522214:TBB522224 TKX522214:TKX522224 TUT522214:TUT522224 UEP522214:UEP522224 UOL522214:UOL522224 UYH522214:UYH522224 VID522214:VID522224 VRZ522214:VRZ522224 WBV522214:WBV522224 WLR522214:WLR522224 WVN522214:WVN522224 F587750:F587760 JB587750:JB587760 SX587750:SX587760 ACT587750:ACT587760 AMP587750:AMP587760 AWL587750:AWL587760 BGH587750:BGH587760 BQD587750:BQD587760 BZZ587750:BZZ587760 CJV587750:CJV587760 CTR587750:CTR587760 DDN587750:DDN587760 DNJ587750:DNJ587760 DXF587750:DXF587760 EHB587750:EHB587760 EQX587750:EQX587760 FAT587750:FAT587760 FKP587750:FKP587760 FUL587750:FUL587760 GEH587750:GEH587760 GOD587750:GOD587760 GXZ587750:GXZ587760 HHV587750:HHV587760 HRR587750:HRR587760 IBN587750:IBN587760 ILJ587750:ILJ587760 IVF587750:IVF587760 JFB587750:JFB587760 JOX587750:JOX587760 JYT587750:JYT587760 KIP587750:KIP587760 KSL587750:KSL587760 LCH587750:LCH587760 LMD587750:LMD587760 LVZ587750:LVZ587760 MFV587750:MFV587760 MPR587750:MPR587760 MZN587750:MZN587760 NJJ587750:NJJ587760 NTF587750:NTF587760 ODB587750:ODB587760 OMX587750:OMX587760 OWT587750:OWT587760 PGP587750:PGP587760 PQL587750:PQL587760 QAH587750:QAH587760 QKD587750:QKD587760 QTZ587750:QTZ587760 RDV587750:RDV587760 RNR587750:RNR587760 RXN587750:RXN587760 SHJ587750:SHJ587760 SRF587750:SRF587760 TBB587750:TBB587760 TKX587750:TKX587760 TUT587750:TUT587760 UEP587750:UEP587760 UOL587750:UOL587760 UYH587750:UYH587760 VID587750:VID587760 VRZ587750:VRZ587760 WBV587750:WBV587760 WLR587750:WLR587760 WVN587750:WVN587760 F653286:F653296 JB653286:JB653296 SX653286:SX653296 ACT653286:ACT653296 AMP653286:AMP653296 AWL653286:AWL653296 BGH653286:BGH653296 BQD653286:BQD653296 BZZ653286:BZZ653296 CJV653286:CJV653296 CTR653286:CTR653296 DDN653286:DDN653296 DNJ653286:DNJ653296 DXF653286:DXF653296 EHB653286:EHB653296 EQX653286:EQX653296 FAT653286:FAT653296 FKP653286:FKP653296 FUL653286:FUL653296 GEH653286:GEH653296 GOD653286:GOD653296 GXZ653286:GXZ653296 HHV653286:HHV653296 HRR653286:HRR653296 IBN653286:IBN653296 ILJ653286:ILJ653296 IVF653286:IVF653296 JFB653286:JFB653296 JOX653286:JOX653296 JYT653286:JYT653296 KIP653286:KIP653296 KSL653286:KSL653296 LCH653286:LCH653296 LMD653286:LMD653296 LVZ653286:LVZ653296 MFV653286:MFV653296 MPR653286:MPR653296 MZN653286:MZN653296 NJJ653286:NJJ653296 NTF653286:NTF653296 ODB653286:ODB653296 OMX653286:OMX653296 OWT653286:OWT653296 PGP653286:PGP653296 PQL653286:PQL653296 QAH653286:QAH653296 QKD653286:QKD653296 QTZ653286:QTZ653296 RDV653286:RDV653296 RNR653286:RNR653296 RXN653286:RXN653296 SHJ653286:SHJ653296 SRF653286:SRF653296 TBB653286:TBB653296 TKX653286:TKX653296 TUT653286:TUT653296 UEP653286:UEP653296 UOL653286:UOL653296 UYH653286:UYH653296 VID653286:VID653296 VRZ653286:VRZ653296 WBV653286:WBV653296 WLR653286:WLR653296 WVN653286:WVN653296 F718822:F718832 JB718822:JB718832 SX718822:SX718832 ACT718822:ACT718832 AMP718822:AMP718832 AWL718822:AWL718832 BGH718822:BGH718832 BQD718822:BQD718832 BZZ718822:BZZ718832 CJV718822:CJV718832 CTR718822:CTR718832 DDN718822:DDN718832 DNJ718822:DNJ718832 DXF718822:DXF718832 EHB718822:EHB718832 EQX718822:EQX718832 FAT718822:FAT718832 FKP718822:FKP718832 FUL718822:FUL718832 GEH718822:GEH718832 GOD718822:GOD718832 GXZ718822:GXZ718832 HHV718822:HHV718832 HRR718822:HRR718832 IBN718822:IBN718832 ILJ718822:ILJ718832 IVF718822:IVF718832 JFB718822:JFB718832 JOX718822:JOX718832 JYT718822:JYT718832 KIP718822:KIP718832 KSL718822:KSL718832 LCH718822:LCH718832 LMD718822:LMD718832 LVZ718822:LVZ718832 MFV718822:MFV718832 MPR718822:MPR718832 MZN718822:MZN718832 NJJ718822:NJJ718832 NTF718822:NTF718832 ODB718822:ODB718832 OMX718822:OMX718832 OWT718822:OWT718832 PGP718822:PGP718832 PQL718822:PQL718832 QAH718822:QAH718832 QKD718822:QKD718832 QTZ718822:QTZ718832 RDV718822:RDV718832 RNR718822:RNR718832 RXN718822:RXN718832 SHJ718822:SHJ718832 SRF718822:SRF718832 TBB718822:TBB718832 TKX718822:TKX718832 TUT718822:TUT718832 UEP718822:UEP718832 UOL718822:UOL718832 UYH718822:UYH718832 VID718822:VID718832 VRZ718822:VRZ718832 WBV718822:WBV718832 WLR718822:WLR718832 WVN718822:WVN718832 F784358:F784368 JB784358:JB784368 SX784358:SX784368 ACT784358:ACT784368 AMP784358:AMP784368 AWL784358:AWL784368 BGH784358:BGH784368 BQD784358:BQD784368 BZZ784358:BZZ784368 CJV784358:CJV784368 CTR784358:CTR784368 DDN784358:DDN784368 DNJ784358:DNJ784368 DXF784358:DXF784368 EHB784358:EHB784368 EQX784358:EQX784368 FAT784358:FAT784368 FKP784358:FKP784368 FUL784358:FUL784368 GEH784358:GEH784368 GOD784358:GOD784368 GXZ784358:GXZ784368 HHV784358:HHV784368 HRR784358:HRR784368 IBN784358:IBN784368 ILJ784358:ILJ784368 IVF784358:IVF784368 JFB784358:JFB784368 JOX784358:JOX784368 JYT784358:JYT784368 KIP784358:KIP784368 KSL784358:KSL784368 LCH784358:LCH784368 LMD784358:LMD784368 LVZ784358:LVZ784368 MFV784358:MFV784368 MPR784358:MPR784368 MZN784358:MZN784368 NJJ784358:NJJ784368 NTF784358:NTF784368 ODB784358:ODB784368 OMX784358:OMX784368 OWT784358:OWT784368 PGP784358:PGP784368 PQL784358:PQL784368 QAH784358:QAH784368 QKD784358:QKD784368 QTZ784358:QTZ784368 RDV784358:RDV784368 RNR784358:RNR784368 RXN784358:RXN784368 SHJ784358:SHJ784368 SRF784358:SRF784368 TBB784358:TBB784368 TKX784358:TKX784368 TUT784358:TUT784368 UEP784358:UEP784368 UOL784358:UOL784368 UYH784358:UYH784368 VID784358:VID784368 VRZ784358:VRZ784368 WBV784358:WBV784368 WLR784358:WLR784368 WVN784358:WVN784368 F849894:F849904 JB849894:JB849904 SX849894:SX849904 ACT849894:ACT849904 AMP849894:AMP849904 AWL849894:AWL849904 BGH849894:BGH849904 BQD849894:BQD849904 BZZ849894:BZZ849904 CJV849894:CJV849904 CTR849894:CTR849904 DDN849894:DDN849904 DNJ849894:DNJ849904 DXF849894:DXF849904 EHB849894:EHB849904 EQX849894:EQX849904 FAT849894:FAT849904 FKP849894:FKP849904 FUL849894:FUL849904 GEH849894:GEH849904 GOD849894:GOD849904 GXZ849894:GXZ849904 HHV849894:HHV849904 HRR849894:HRR849904 IBN849894:IBN849904 ILJ849894:ILJ849904 IVF849894:IVF849904 JFB849894:JFB849904 JOX849894:JOX849904 JYT849894:JYT849904 KIP849894:KIP849904 KSL849894:KSL849904 LCH849894:LCH849904 LMD849894:LMD849904 LVZ849894:LVZ849904 MFV849894:MFV849904 MPR849894:MPR849904 MZN849894:MZN849904 NJJ849894:NJJ849904 NTF849894:NTF849904 ODB849894:ODB849904 OMX849894:OMX849904 OWT849894:OWT849904 PGP849894:PGP849904 PQL849894:PQL849904 QAH849894:QAH849904 QKD849894:QKD849904 QTZ849894:QTZ849904 RDV849894:RDV849904 RNR849894:RNR849904 RXN849894:RXN849904 SHJ849894:SHJ849904 SRF849894:SRF849904 TBB849894:TBB849904 TKX849894:TKX849904 TUT849894:TUT849904 UEP849894:UEP849904 UOL849894:UOL849904 UYH849894:UYH849904 VID849894:VID849904 VRZ849894:VRZ849904 WBV849894:WBV849904 WLR849894:WLR849904 WVN849894:WVN849904 F915430:F915440 JB915430:JB915440 SX915430:SX915440 ACT915430:ACT915440 AMP915430:AMP915440 AWL915430:AWL915440 BGH915430:BGH915440 BQD915430:BQD915440 BZZ915430:BZZ915440 CJV915430:CJV915440 CTR915430:CTR915440 DDN915430:DDN915440 DNJ915430:DNJ915440 DXF915430:DXF915440 EHB915430:EHB915440 EQX915430:EQX915440 FAT915430:FAT915440 FKP915430:FKP915440 FUL915430:FUL915440 GEH915430:GEH915440 GOD915430:GOD915440 GXZ915430:GXZ915440 HHV915430:HHV915440 HRR915430:HRR915440 IBN915430:IBN915440 ILJ915430:ILJ915440 IVF915430:IVF915440 JFB915430:JFB915440 JOX915430:JOX915440 JYT915430:JYT915440 KIP915430:KIP915440 KSL915430:KSL915440 LCH915430:LCH915440 LMD915430:LMD915440 LVZ915430:LVZ915440 MFV915430:MFV915440 MPR915430:MPR915440 MZN915430:MZN915440 NJJ915430:NJJ915440 NTF915430:NTF915440 ODB915430:ODB915440 OMX915430:OMX915440 OWT915430:OWT915440 PGP915430:PGP915440 PQL915430:PQL915440 QAH915430:QAH915440 QKD915430:QKD915440 QTZ915430:QTZ915440 RDV915430:RDV915440 RNR915430:RNR915440 RXN915430:RXN915440 SHJ915430:SHJ915440 SRF915430:SRF915440 TBB915430:TBB915440 TKX915430:TKX915440 TUT915430:TUT915440 UEP915430:UEP915440 UOL915430:UOL915440 UYH915430:UYH915440 VID915430:VID915440 VRZ915430:VRZ915440 WBV915430:WBV915440 WLR915430:WLR915440 WVN915430:WVN915440 F980966:F980976 JB980966:JB980976 SX980966:SX980976 ACT980966:ACT980976 AMP980966:AMP980976 AWL980966:AWL980976 BGH980966:BGH980976 BQD980966:BQD980976 BZZ980966:BZZ980976 CJV980966:CJV980976 CTR980966:CTR980976 DDN980966:DDN980976 DNJ980966:DNJ980976 DXF980966:DXF980976 EHB980966:EHB980976 EQX980966:EQX980976 FAT980966:FAT980976 FKP980966:FKP980976 FUL980966:FUL980976 GEH980966:GEH980976 GOD980966:GOD980976 GXZ980966:GXZ980976 HHV980966:HHV980976 HRR980966:HRR980976 IBN980966:IBN980976 ILJ980966:ILJ980976 IVF980966:IVF980976 JFB980966:JFB980976 JOX980966:JOX980976 JYT980966:JYT980976 KIP980966:KIP980976 KSL980966:KSL980976 LCH980966:LCH980976 LMD980966:LMD980976 LVZ980966:LVZ980976 MFV980966:MFV980976 MPR980966:MPR980976 MZN980966:MZN980976 NJJ980966:NJJ980976 NTF980966:NTF980976 ODB980966:ODB980976 OMX980966:OMX980976 OWT980966:OWT980976 PGP980966:PGP980976 PQL980966:PQL980976 QAH980966:QAH980976 QKD980966:QKD980976 QTZ980966:QTZ980976 RDV980966:RDV980976 RNR980966:RNR980976 RXN980966:RXN980976 SHJ980966:SHJ980976 SRF980966:SRF980976 TBB980966:TBB980976 TKX980966:TKX980976 TUT980966:TUT980976 UEP980966:UEP980976 UOL980966:UOL980976 UYH980966:UYH980976 VID980966:VID980976 VRZ980966:VRZ980976 WBV980966:WBV980976 WLR980966:WLR980976 F3:F13">
      <formula1>$AK$3:$AK$26</formula1>
    </dataValidation>
  </dataValidations>
  <pageMargins left="0.7" right="0.7"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2"/>
  <sheetViews>
    <sheetView topLeftCell="A64" zoomScale="80" zoomScaleNormal="80" workbookViewId="0">
      <selection activeCell="A73" sqref="A73:XFD74"/>
    </sheetView>
  </sheetViews>
  <sheetFormatPr baseColWidth="10" defaultRowHeight="11.25" x14ac:dyDescent="0.2"/>
  <cols>
    <col min="1" max="1" width="5.28515625" style="27" customWidth="1"/>
    <col min="2" max="2" width="11.2851562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22" style="27" bestFit="1" customWidth="1"/>
    <col min="14" max="14" width="12.42578125" style="27" customWidth="1"/>
    <col min="15" max="16" width="15.85546875" style="27" customWidth="1"/>
    <col min="17" max="17" width="32.5703125" style="27" customWidth="1"/>
    <col min="18" max="18" width="19.140625" style="27" customWidth="1"/>
    <col min="19" max="19" width="58.28515625" style="27" customWidth="1"/>
    <col min="20" max="33" width="11.42578125" style="27"/>
    <col min="34" max="35" width="11.42578125" style="27" hidden="1" customWidth="1"/>
    <col min="36" max="36" width="44.28515625" style="27" hidden="1" customWidth="1"/>
    <col min="37" max="37" width="32.85546875" style="27" hidden="1" customWidth="1"/>
    <col min="38" max="256" width="11.42578125" style="27"/>
    <col min="257" max="257" width="5.28515625" style="27" customWidth="1"/>
    <col min="258" max="258" width="11.28515625" style="27" customWidth="1"/>
    <col min="259" max="259" width="13.5703125" style="27" customWidth="1"/>
    <col min="260" max="260" width="21.7109375" style="27" customWidth="1"/>
    <col min="261" max="261" width="23.5703125" style="27" customWidth="1"/>
    <col min="262" max="262" width="30.42578125" style="27" customWidth="1"/>
    <col min="263" max="263" width="26.28515625" style="27" customWidth="1"/>
    <col min="264" max="264" width="18.42578125" style="27" customWidth="1"/>
    <col min="265" max="265" width="21.140625" style="27" customWidth="1"/>
    <col min="266" max="266" width="11" style="27" bestFit="1" customWidth="1"/>
    <col min="267" max="268" width="14.42578125" style="27" customWidth="1"/>
    <col min="269" max="269" width="12" style="27" bestFit="1" customWidth="1"/>
    <col min="270" max="270" width="12.42578125" style="27" customWidth="1"/>
    <col min="271" max="272" width="15.85546875" style="27" customWidth="1"/>
    <col min="273" max="273" width="32.5703125" style="27" customWidth="1"/>
    <col min="274" max="274" width="19.140625" style="27" customWidth="1"/>
    <col min="275" max="275" width="58.28515625" style="27" customWidth="1"/>
    <col min="276" max="289" width="11.42578125" style="27"/>
    <col min="290" max="293" width="0" style="27" hidden="1" customWidth="1"/>
    <col min="294" max="512" width="11.42578125" style="27"/>
    <col min="513" max="513" width="5.28515625" style="27" customWidth="1"/>
    <col min="514" max="514" width="11.28515625" style="27" customWidth="1"/>
    <col min="515" max="515" width="13.5703125" style="27" customWidth="1"/>
    <col min="516" max="516" width="21.7109375" style="27" customWidth="1"/>
    <col min="517" max="517" width="23.5703125" style="27" customWidth="1"/>
    <col min="518" max="518" width="30.42578125" style="27" customWidth="1"/>
    <col min="519" max="519" width="26.28515625" style="27" customWidth="1"/>
    <col min="520" max="520" width="18.42578125" style="27" customWidth="1"/>
    <col min="521" max="521" width="21.140625" style="27" customWidth="1"/>
    <col min="522" max="522" width="11" style="27" bestFit="1" customWidth="1"/>
    <col min="523" max="524" width="14.42578125" style="27" customWidth="1"/>
    <col min="525" max="525" width="12" style="27" bestFit="1" customWidth="1"/>
    <col min="526" max="526" width="12.42578125" style="27" customWidth="1"/>
    <col min="527" max="528" width="15.85546875" style="27" customWidth="1"/>
    <col min="529" max="529" width="32.5703125" style="27" customWidth="1"/>
    <col min="530" max="530" width="19.140625" style="27" customWidth="1"/>
    <col min="531" max="531" width="58.28515625" style="27" customWidth="1"/>
    <col min="532" max="545" width="11.42578125" style="27"/>
    <col min="546" max="549" width="0" style="27" hidden="1" customWidth="1"/>
    <col min="550" max="768" width="11.42578125" style="27"/>
    <col min="769" max="769" width="5.28515625" style="27" customWidth="1"/>
    <col min="770" max="770" width="11.28515625" style="27" customWidth="1"/>
    <col min="771" max="771" width="13.5703125" style="27" customWidth="1"/>
    <col min="772" max="772" width="21.7109375" style="27" customWidth="1"/>
    <col min="773" max="773" width="23.5703125" style="27" customWidth="1"/>
    <col min="774" max="774" width="30.42578125" style="27" customWidth="1"/>
    <col min="775" max="775" width="26.28515625" style="27" customWidth="1"/>
    <col min="776" max="776" width="18.42578125" style="27" customWidth="1"/>
    <col min="777" max="777" width="21.140625" style="27" customWidth="1"/>
    <col min="778" max="778" width="11" style="27" bestFit="1" customWidth="1"/>
    <col min="779" max="780" width="14.42578125" style="27" customWidth="1"/>
    <col min="781" max="781" width="12" style="27" bestFit="1" customWidth="1"/>
    <col min="782" max="782" width="12.42578125" style="27" customWidth="1"/>
    <col min="783" max="784" width="15.85546875" style="27" customWidth="1"/>
    <col min="785" max="785" width="32.5703125" style="27" customWidth="1"/>
    <col min="786" max="786" width="19.140625" style="27" customWidth="1"/>
    <col min="787" max="787" width="58.28515625" style="27" customWidth="1"/>
    <col min="788" max="801" width="11.42578125" style="27"/>
    <col min="802" max="805" width="0" style="27" hidden="1" customWidth="1"/>
    <col min="806" max="1024" width="11.42578125" style="27"/>
    <col min="1025" max="1025" width="5.28515625" style="27" customWidth="1"/>
    <col min="1026" max="1026" width="11.28515625" style="27" customWidth="1"/>
    <col min="1027" max="1027" width="13.5703125" style="27" customWidth="1"/>
    <col min="1028" max="1028" width="21.7109375" style="27" customWidth="1"/>
    <col min="1029" max="1029" width="23.5703125" style="27" customWidth="1"/>
    <col min="1030" max="1030" width="30.42578125" style="27" customWidth="1"/>
    <col min="1031" max="1031" width="26.28515625" style="27" customWidth="1"/>
    <col min="1032" max="1032" width="18.42578125" style="27" customWidth="1"/>
    <col min="1033" max="1033" width="21.140625" style="27" customWidth="1"/>
    <col min="1034" max="1034" width="11" style="27" bestFit="1" customWidth="1"/>
    <col min="1035" max="1036" width="14.42578125" style="27" customWidth="1"/>
    <col min="1037" max="1037" width="12" style="27" bestFit="1" customWidth="1"/>
    <col min="1038" max="1038" width="12.42578125" style="27" customWidth="1"/>
    <col min="1039" max="1040" width="15.85546875" style="27" customWidth="1"/>
    <col min="1041" max="1041" width="32.5703125" style="27" customWidth="1"/>
    <col min="1042" max="1042" width="19.140625" style="27" customWidth="1"/>
    <col min="1043" max="1043" width="58.28515625" style="27" customWidth="1"/>
    <col min="1044" max="1057" width="11.42578125" style="27"/>
    <col min="1058" max="1061" width="0" style="27" hidden="1" customWidth="1"/>
    <col min="1062" max="1280" width="11.42578125" style="27"/>
    <col min="1281" max="1281" width="5.28515625" style="27" customWidth="1"/>
    <col min="1282" max="1282" width="11.28515625" style="27" customWidth="1"/>
    <col min="1283" max="1283" width="13.5703125" style="27" customWidth="1"/>
    <col min="1284" max="1284" width="21.7109375" style="27" customWidth="1"/>
    <col min="1285" max="1285" width="23.5703125" style="27" customWidth="1"/>
    <col min="1286" max="1286" width="30.42578125" style="27" customWidth="1"/>
    <col min="1287" max="1287" width="26.28515625" style="27" customWidth="1"/>
    <col min="1288" max="1288" width="18.42578125" style="27" customWidth="1"/>
    <col min="1289" max="1289" width="21.140625" style="27" customWidth="1"/>
    <col min="1290" max="1290" width="11" style="27" bestFit="1" customWidth="1"/>
    <col min="1291" max="1292" width="14.42578125" style="27" customWidth="1"/>
    <col min="1293" max="1293" width="12" style="27" bestFit="1" customWidth="1"/>
    <col min="1294" max="1294" width="12.42578125" style="27" customWidth="1"/>
    <col min="1295" max="1296" width="15.85546875" style="27" customWidth="1"/>
    <col min="1297" max="1297" width="32.5703125" style="27" customWidth="1"/>
    <col min="1298" max="1298" width="19.140625" style="27" customWidth="1"/>
    <col min="1299" max="1299" width="58.28515625" style="27" customWidth="1"/>
    <col min="1300" max="1313" width="11.42578125" style="27"/>
    <col min="1314" max="1317" width="0" style="27" hidden="1" customWidth="1"/>
    <col min="1318" max="1536" width="11.42578125" style="27"/>
    <col min="1537" max="1537" width="5.28515625" style="27" customWidth="1"/>
    <col min="1538" max="1538" width="11.28515625" style="27" customWidth="1"/>
    <col min="1539" max="1539" width="13.5703125" style="27" customWidth="1"/>
    <col min="1540" max="1540" width="21.7109375" style="27" customWidth="1"/>
    <col min="1541" max="1541" width="23.5703125" style="27" customWidth="1"/>
    <col min="1542" max="1542" width="30.42578125" style="27" customWidth="1"/>
    <col min="1543" max="1543" width="26.28515625" style="27" customWidth="1"/>
    <col min="1544" max="1544" width="18.42578125" style="27" customWidth="1"/>
    <col min="1545" max="1545" width="21.140625" style="27" customWidth="1"/>
    <col min="1546" max="1546" width="11" style="27" bestFit="1" customWidth="1"/>
    <col min="1547" max="1548" width="14.42578125" style="27" customWidth="1"/>
    <col min="1549" max="1549" width="12" style="27" bestFit="1" customWidth="1"/>
    <col min="1550" max="1550" width="12.42578125" style="27" customWidth="1"/>
    <col min="1551" max="1552" width="15.85546875" style="27" customWidth="1"/>
    <col min="1553" max="1553" width="32.5703125" style="27" customWidth="1"/>
    <col min="1554" max="1554" width="19.140625" style="27" customWidth="1"/>
    <col min="1555" max="1555" width="58.28515625" style="27" customWidth="1"/>
    <col min="1556" max="1569" width="11.42578125" style="27"/>
    <col min="1570" max="1573" width="0" style="27" hidden="1" customWidth="1"/>
    <col min="1574" max="1792" width="11.42578125" style="27"/>
    <col min="1793" max="1793" width="5.28515625" style="27" customWidth="1"/>
    <col min="1794" max="1794" width="11.28515625" style="27" customWidth="1"/>
    <col min="1795" max="1795" width="13.5703125" style="27" customWidth="1"/>
    <col min="1796" max="1796" width="21.7109375" style="27" customWidth="1"/>
    <col min="1797" max="1797" width="23.5703125" style="27" customWidth="1"/>
    <col min="1798" max="1798" width="30.42578125" style="27" customWidth="1"/>
    <col min="1799" max="1799" width="26.28515625" style="27" customWidth="1"/>
    <col min="1800" max="1800" width="18.42578125" style="27" customWidth="1"/>
    <col min="1801" max="1801" width="21.140625" style="27" customWidth="1"/>
    <col min="1802" max="1802" width="11" style="27" bestFit="1" customWidth="1"/>
    <col min="1803" max="1804" width="14.42578125" style="27" customWidth="1"/>
    <col min="1805" max="1805" width="12" style="27" bestFit="1" customWidth="1"/>
    <col min="1806" max="1806" width="12.42578125" style="27" customWidth="1"/>
    <col min="1807" max="1808" width="15.85546875" style="27" customWidth="1"/>
    <col min="1809" max="1809" width="32.5703125" style="27" customWidth="1"/>
    <col min="1810" max="1810" width="19.140625" style="27" customWidth="1"/>
    <col min="1811" max="1811" width="58.28515625" style="27" customWidth="1"/>
    <col min="1812" max="1825" width="11.42578125" style="27"/>
    <col min="1826" max="1829" width="0" style="27" hidden="1" customWidth="1"/>
    <col min="1830" max="2048" width="11.42578125" style="27"/>
    <col min="2049" max="2049" width="5.28515625" style="27" customWidth="1"/>
    <col min="2050" max="2050" width="11.28515625" style="27" customWidth="1"/>
    <col min="2051" max="2051" width="13.5703125" style="27" customWidth="1"/>
    <col min="2052" max="2052" width="21.7109375" style="27" customWidth="1"/>
    <col min="2053" max="2053" width="23.5703125" style="27" customWidth="1"/>
    <col min="2054" max="2054" width="30.42578125" style="27" customWidth="1"/>
    <col min="2055" max="2055" width="26.28515625" style="27" customWidth="1"/>
    <col min="2056" max="2056" width="18.42578125" style="27" customWidth="1"/>
    <col min="2057" max="2057" width="21.140625" style="27" customWidth="1"/>
    <col min="2058" max="2058" width="11" style="27" bestFit="1" customWidth="1"/>
    <col min="2059" max="2060" width="14.42578125" style="27" customWidth="1"/>
    <col min="2061" max="2061" width="12" style="27" bestFit="1" customWidth="1"/>
    <col min="2062" max="2062" width="12.42578125" style="27" customWidth="1"/>
    <col min="2063" max="2064" width="15.85546875" style="27" customWidth="1"/>
    <col min="2065" max="2065" width="32.5703125" style="27" customWidth="1"/>
    <col min="2066" max="2066" width="19.140625" style="27" customWidth="1"/>
    <col min="2067" max="2067" width="58.28515625" style="27" customWidth="1"/>
    <col min="2068" max="2081" width="11.42578125" style="27"/>
    <col min="2082" max="2085" width="0" style="27" hidden="1" customWidth="1"/>
    <col min="2086" max="2304" width="11.42578125" style="27"/>
    <col min="2305" max="2305" width="5.28515625" style="27" customWidth="1"/>
    <col min="2306" max="2306" width="11.28515625" style="27" customWidth="1"/>
    <col min="2307" max="2307" width="13.5703125" style="27" customWidth="1"/>
    <col min="2308" max="2308" width="21.7109375" style="27" customWidth="1"/>
    <col min="2309" max="2309" width="23.5703125" style="27" customWidth="1"/>
    <col min="2310" max="2310" width="30.42578125" style="27" customWidth="1"/>
    <col min="2311" max="2311" width="26.28515625" style="27" customWidth="1"/>
    <col min="2312" max="2312" width="18.42578125" style="27" customWidth="1"/>
    <col min="2313" max="2313" width="21.140625" style="27" customWidth="1"/>
    <col min="2314" max="2314" width="11" style="27" bestFit="1" customWidth="1"/>
    <col min="2315" max="2316" width="14.42578125" style="27" customWidth="1"/>
    <col min="2317" max="2317" width="12" style="27" bestFit="1" customWidth="1"/>
    <col min="2318" max="2318" width="12.42578125" style="27" customWidth="1"/>
    <col min="2319" max="2320" width="15.85546875" style="27" customWidth="1"/>
    <col min="2321" max="2321" width="32.5703125" style="27" customWidth="1"/>
    <col min="2322" max="2322" width="19.140625" style="27" customWidth="1"/>
    <col min="2323" max="2323" width="58.28515625" style="27" customWidth="1"/>
    <col min="2324" max="2337" width="11.42578125" style="27"/>
    <col min="2338" max="2341" width="0" style="27" hidden="1" customWidth="1"/>
    <col min="2342" max="2560" width="11.42578125" style="27"/>
    <col min="2561" max="2561" width="5.28515625" style="27" customWidth="1"/>
    <col min="2562" max="2562" width="11.28515625" style="27" customWidth="1"/>
    <col min="2563" max="2563" width="13.5703125" style="27" customWidth="1"/>
    <col min="2564" max="2564" width="21.7109375" style="27" customWidth="1"/>
    <col min="2565" max="2565" width="23.5703125" style="27" customWidth="1"/>
    <col min="2566" max="2566" width="30.42578125" style="27" customWidth="1"/>
    <col min="2567" max="2567" width="26.28515625" style="27" customWidth="1"/>
    <col min="2568" max="2568" width="18.42578125" style="27" customWidth="1"/>
    <col min="2569" max="2569" width="21.140625" style="27" customWidth="1"/>
    <col min="2570" max="2570" width="11" style="27" bestFit="1" customWidth="1"/>
    <col min="2571" max="2572" width="14.42578125" style="27" customWidth="1"/>
    <col min="2573" max="2573" width="12" style="27" bestFit="1" customWidth="1"/>
    <col min="2574" max="2574" width="12.42578125" style="27" customWidth="1"/>
    <col min="2575" max="2576" width="15.85546875" style="27" customWidth="1"/>
    <col min="2577" max="2577" width="32.5703125" style="27" customWidth="1"/>
    <col min="2578" max="2578" width="19.140625" style="27" customWidth="1"/>
    <col min="2579" max="2579" width="58.28515625" style="27" customWidth="1"/>
    <col min="2580" max="2593" width="11.42578125" style="27"/>
    <col min="2594" max="2597" width="0" style="27" hidden="1" customWidth="1"/>
    <col min="2598" max="2816" width="11.42578125" style="27"/>
    <col min="2817" max="2817" width="5.28515625" style="27" customWidth="1"/>
    <col min="2818" max="2818" width="11.28515625" style="27" customWidth="1"/>
    <col min="2819" max="2819" width="13.5703125" style="27" customWidth="1"/>
    <col min="2820" max="2820" width="21.7109375" style="27" customWidth="1"/>
    <col min="2821" max="2821" width="23.5703125" style="27" customWidth="1"/>
    <col min="2822" max="2822" width="30.42578125" style="27" customWidth="1"/>
    <col min="2823" max="2823" width="26.28515625" style="27" customWidth="1"/>
    <col min="2824" max="2824" width="18.42578125" style="27" customWidth="1"/>
    <col min="2825" max="2825" width="21.140625" style="27" customWidth="1"/>
    <col min="2826" max="2826" width="11" style="27" bestFit="1" customWidth="1"/>
    <col min="2827" max="2828" width="14.42578125" style="27" customWidth="1"/>
    <col min="2829" max="2829" width="12" style="27" bestFit="1" customWidth="1"/>
    <col min="2830" max="2830" width="12.42578125" style="27" customWidth="1"/>
    <col min="2831" max="2832" width="15.85546875" style="27" customWidth="1"/>
    <col min="2833" max="2833" width="32.5703125" style="27" customWidth="1"/>
    <col min="2834" max="2834" width="19.140625" style="27" customWidth="1"/>
    <col min="2835" max="2835" width="58.28515625" style="27" customWidth="1"/>
    <col min="2836" max="2849" width="11.42578125" style="27"/>
    <col min="2850" max="2853" width="0" style="27" hidden="1" customWidth="1"/>
    <col min="2854" max="3072" width="11.42578125" style="27"/>
    <col min="3073" max="3073" width="5.28515625" style="27" customWidth="1"/>
    <col min="3074" max="3074" width="11.28515625" style="27" customWidth="1"/>
    <col min="3075" max="3075" width="13.5703125" style="27" customWidth="1"/>
    <col min="3076" max="3076" width="21.7109375" style="27" customWidth="1"/>
    <col min="3077" max="3077" width="23.5703125" style="27" customWidth="1"/>
    <col min="3078" max="3078" width="30.42578125" style="27" customWidth="1"/>
    <col min="3079" max="3079" width="26.28515625" style="27" customWidth="1"/>
    <col min="3080" max="3080" width="18.42578125" style="27" customWidth="1"/>
    <col min="3081" max="3081" width="21.140625" style="27" customWidth="1"/>
    <col min="3082" max="3082" width="11" style="27" bestFit="1" customWidth="1"/>
    <col min="3083" max="3084" width="14.42578125" style="27" customWidth="1"/>
    <col min="3085" max="3085" width="12" style="27" bestFit="1" customWidth="1"/>
    <col min="3086" max="3086" width="12.42578125" style="27" customWidth="1"/>
    <col min="3087" max="3088" width="15.85546875" style="27" customWidth="1"/>
    <col min="3089" max="3089" width="32.5703125" style="27" customWidth="1"/>
    <col min="3090" max="3090" width="19.140625" style="27" customWidth="1"/>
    <col min="3091" max="3091" width="58.28515625" style="27" customWidth="1"/>
    <col min="3092" max="3105" width="11.42578125" style="27"/>
    <col min="3106" max="3109" width="0" style="27" hidden="1" customWidth="1"/>
    <col min="3110" max="3328" width="11.42578125" style="27"/>
    <col min="3329" max="3329" width="5.28515625" style="27" customWidth="1"/>
    <col min="3330" max="3330" width="11.28515625" style="27" customWidth="1"/>
    <col min="3331" max="3331" width="13.5703125" style="27" customWidth="1"/>
    <col min="3332" max="3332" width="21.7109375" style="27" customWidth="1"/>
    <col min="3333" max="3333" width="23.5703125" style="27" customWidth="1"/>
    <col min="3334" max="3334" width="30.42578125" style="27" customWidth="1"/>
    <col min="3335" max="3335" width="26.28515625" style="27" customWidth="1"/>
    <col min="3336" max="3336" width="18.42578125" style="27" customWidth="1"/>
    <col min="3337" max="3337" width="21.140625" style="27" customWidth="1"/>
    <col min="3338" max="3338" width="11" style="27" bestFit="1" customWidth="1"/>
    <col min="3339" max="3340" width="14.42578125" style="27" customWidth="1"/>
    <col min="3341" max="3341" width="12" style="27" bestFit="1" customWidth="1"/>
    <col min="3342" max="3342" width="12.42578125" style="27" customWidth="1"/>
    <col min="3343" max="3344" width="15.85546875" style="27" customWidth="1"/>
    <col min="3345" max="3345" width="32.5703125" style="27" customWidth="1"/>
    <col min="3346" max="3346" width="19.140625" style="27" customWidth="1"/>
    <col min="3347" max="3347" width="58.28515625" style="27" customWidth="1"/>
    <col min="3348" max="3361" width="11.42578125" style="27"/>
    <col min="3362" max="3365" width="0" style="27" hidden="1" customWidth="1"/>
    <col min="3366" max="3584" width="11.42578125" style="27"/>
    <col min="3585" max="3585" width="5.28515625" style="27" customWidth="1"/>
    <col min="3586" max="3586" width="11.28515625" style="27" customWidth="1"/>
    <col min="3587" max="3587" width="13.5703125" style="27" customWidth="1"/>
    <col min="3588" max="3588" width="21.7109375" style="27" customWidth="1"/>
    <col min="3589" max="3589" width="23.5703125" style="27" customWidth="1"/>
    <col min="3590" max="3590" width="30.42578125" style="27" customWidth="1"/>
    <col min="3591" max="3591" width="26.28515625" style="27" customWidth="1"/>
    <col min="3592" max="3592" width="18.42578125" style="27" customWidth="1"/>
    <col min="3593" max="3593" width="21.140625" style="27" customWidth="1"/>
    <col min="3594" max="3594" width="11" style="27" bestFit="1" customWidth="1"/>
    <col min="3595" max="3596" width="14.42578125" style="27" customWidth="1"/>
    <col min="3597" max="3597" width="12" style="27" bestFit="1" customWidth="1"/>
    <col min="3598" max="3598" width="12.42578125" style="27" customWidth="1"/>
    <col min="3599" max="3600" width="15.85546875" style="27" customWidth="1"/>
    <col min="3601" max="3601" width="32.5703125" style="27" customWidth="1"/>
    <col min="3602" max="3602" width="19.140625" style="27" customWidth="1"/>
    <col min="3603" max="3603" width="58.28515625" style="27" customWidth="1"/>
    <col min="3604" max="3617" width="11.42578125" style="27"/>
    <col min="3618" max="3621" width="0" style="27" hidden="1" customWidth="1"/>
    <col min="3622" max="3840" width="11.42578125" style="27"/>
    <col min="3841" max="3841" width="5.28515625" style="27" customWidth="1"/>
    <col min="3842" max="3842" width="11.28515625" style="27" customWidth="1"/>
    <col min="3843" max="3843" width="13.5703125" style="27" customWidth="1"/>
    <col min="3844" max="3844" width="21.7109375" style="27" customWidth="1"/>
    <col min="3845" max="3845" width="23.5703125" style="27" customWidth="1"/>
    <col min="3846" max="3846" width="30.42578125" style="27" customWidth="1"/>
    <col min="3847" max="3847" width="26.28515625" style="27" customWidth="1"/>
    <col min="3848" max="3848" width="18.42578125" style="27" customWidth="1"/>
    <col min="3849" max="3849" width="21.140625" style="27" customWidth="1"/>
    <col min="3850" max="3850" width="11" style="27" bestFit="1" customWidth="1"/>
    <col min="3851" max="3852" width="14.42578125" style="27" customWidth="1"/>
    <col min="3853" max="3853" width="12" style="27" bestFit="1" customWidth="1"/>
    <col min="3854" max="3854" width="12.42578125" style="27" customWidth="1"/>
    <col min="3855" max="3856" width="15.85546875" style="27" customWidth="1"/>
    <col min="3857" max="3857" width="32.5703125" style="27" customWidth="1"/>
    <col min="3858" max="3858" width="19.140625" style="27" customWidth="1"/>
    <col min="3859" max="3859" width="58.28515625" style="27" customWidth="1"/>
    <col min="3860" max="3873" width="11.42578125" style="27"/>
    <col min="3874" max="3877" width="0" style="27" hidden="1" customWidth="1"/>
    <col min="3878" max="4096" width="11.42578125" style="27"/>
    <col min="4097" max="4097" width="5.28515625" style="27" customWidth="1"/>
    <col min="4098" max="4098" width="11.28515625" style="27" customWidth="1"/>
    <col min="4099" max="4099" width="13.5703125" style="27" customWidth="1"/>
    <col min="4100" max="4100" width="21.7109375" style="27" customWidth="1"/>
    <col min="4101" max="4101" width="23.5703125" style="27" customWidth="1"/>
    <col min="4102" max="4102" width="30.42578125" style="27" customWidth="1"/>
    <col min="4103" max="4103" width="26.28515625" style="27" customWidth="1"/>
    <col min="4104" max="4104" width="18.42578125" style="27" customWidth="1"/>
    <col min="4105" max="4105" width="21.140625" style="27" customWidth="1"/>
    <col min="4106" max="4106" width="11" style="27" bestFit="1" customWidth="1"/>
    <col min="4107" max="4108" width="14.42578125" style="27" customWidth="1"/>
    <col min="4109" max="4109" width="12" style="27" bestFit="1" customWidth="1"/>
    <col min="4110" max="4110" width="12.42578125" style="27" customWidth="1"/>
    <col min="4111" max="4112" width="15.85546875" style="27" customWidth="1"/>
    <col min="4113" max="4113" width="32.5703125" style="27" customWidth="1"/>
    <col min="4114" max="4114" width="19.140625" style="27" customWidth="1"/>
    <col min="4115" max="4115" width="58.28515625" style="27" customWidth="1"/>
    <col min="4116" max="4129" width="11.42578125" style="27"/>
    <col min="4130" max="4133" width="0" style="27" hidden="1" customWidth="1"/>
    <col min="4134" max="4352" width="11.42578125" style="27"/>
    <col min="4353" max="4353" width="5.28515625" style="27" customWidth="1"/>
    <col min="4354" max="4354" width="11.28515625" style="27" customWidth="1"/>
    <col min="4355" max="4355" width="13.5703125" style="27" customWidth="1"/>
    <col min="4356" max="4356" width="21.7109375" style="27" customWidth="1"/>
    <col min="4357" max="4357" width="23.5703125" style="27" customWidth="1"/>
    <col min="4358" max="4358" width="30.42578125" style="27" customWidth="1"/>
    <col min="4359" max="4359" width="26.28515625" style="27" customWidth="1"/>
    <col min="4360" max="4360" width="18.42578125" style="27" customWidth="1"/>
    <col min="4361" max="4361" width="21.140625" style="27" customWidth="1"/>
    <col min="4362" max="4362" width="11" style="27" bestFit="1" customWidth="1"/>
    <col min="4363" max="4364" width="14.42578125" style="27" customWidth="1"/>
    <col min="4365" max="4365" width="12" style="27" bestFit="1" customWidth="1"/>
    <col min="4366" max="4366" width="12.42578125" style="27" customWidth="1"/>
    <col min="4367" max="4368" width="15.85546875" style="27" customWidth="1"/>
    <col min="4369" max="4369" width="32.5703125" style="27" customWidth="1"/>
    <col min="4370" max="4370" width="19.140625" style="27" customWidth="1"/>
    <col min="4371" max="4371" width="58.28515625" style="27" customWidth="1"/>
    <col min="4372" max="4385" width="11.42578125" style="27"/>
    <col min="4386" max="4389" width="0" style="27" hidden="1" customWidth="1"/>
    <col min="4390" max="4608" width="11.42578125" style="27"/>
    <col min="4609" max="4609" width="5.28515625" style="27" customWidth="1"/>
    <col min="4610" max="4610" width="11.28515625" style="27" customWidth="1"/>
    <col min="4611" max="4611" width="13.5703125" style="27" customWidth="1"/>
    <col min="4612" max="4612" width="21.7109375" style="27" customWidth="1"/>
    <col min="4613" max="4613" width="23.5703125" style="27" customWidth="1"/>
    <col min="4614" max="4614" width="30.42578125" style="27" customWidth="1"/>
    <col min="4615" max="4615" width="26.28515625" style="27" customWidth="1"/>
    <col min="4616" max="4616" width="18.42578125" style="27" customWidth="1"/>
    <col min="4617" max="4617" width="21.140625" style="27" customWidth="1"/>
    <col min="4618" max="4618" width="11" style="27" bestFit="1" customWidth="1"/>
    <col min="4619" max="4620" width="14.42578125" style="27" customWidth="1"/>
    <col min="4621" max="4621" width="12" style="27" bestFit="1" customWidth="1"/>
    <col min="4622" max="4622" width="12.42578125" style="27" customWidth="1"/>
    <col min="4623" max="4624" width="15.85546875" style="27" customWidth="1"/>
    <col min="4625" max="4625" width="32.5703125" style="27" customWidth="1"/>
    <col min="4626" max="4626" width="19.140625" style="27" customWidth="1"/>
    <col min="4627" max="4627" width="58.28515625" style="27" customWidth="1"/>
    <col min="4628" max="4641" width="11.42578125" style="27"/>
    <col min="4642" max="4645" width="0" style="27" hidden="1" customWidth="1"/>
    <col min="4646" max="4864" width="11.42578125" style="27"/>
    <col min="4865" max="4865" width="5.28515625" style="27" customWidth="1"/>
    <col min="4866" max="4866" width="11.28515625" style="27" customWidth="1"/>
    <col min="4867" max="4867" width="13.5703125" style="27" customWidth="1"/>
    <col min="4868" max="4868" width="21.7109375" style="27" customWidth="1"/>
    <col min="4869" max="4869" width="23.5703125" style="27" customWidth="1"/>
    <col min="4870" max="4870" width="30.42578125" style="27" customWidth="1"/>
    <col min="4871" max="4871" width="26.28515625" style="27" customWidth="1"/>
    <col min="4872" max="4872" width="18.42578125" style="27" customWidth="1"/>
    <col min="4873" max="4873" width="21.140625" style="27" customWidth="1"/>
    <col min="4874" max="4874" width="11" style="27" bestFit="1" customWidth="1"/>
    <col min="4875" max="4876" width="14.42578125" style="27" customWidth="1"/>
    <col min="4877" max="4877" width="12" style="27" bestFit="1" customWidth="1"/>
    <col min="4878" max="4878" width="12.42578125" style="27" customWidth="1"/>
    <col min="4879" max="4880" width="15.85546875" style="27" customWidth="1"/>
    <col min="4881" max="4881" width="32.5703125" style="27" customWidth="1"/>
    <col min="4882" max="4882" width="19.140625" style="27" customWidth="1"/>
    <col min="4883" max="4883" width="58.28515625" style="27" customWidth="1"/>
    <col min="4884" max="4897" width="11.42578125" style="27"/>
    <col min="4898" max="4901" width="0" style="27" hidden="1" customWidth="1"/>
    <col min="4902" max="5120" width="11.42578125" style="27"/>
    <col min="5121" max="5121" width="5.28515625" style="27" customWidth="1"/>
    <col min="5122" max="5122" width="11.28515625" style="27" customWidth="1"/>
    <col min="5123" max="5123" width="13.5703125" style="27" customWidth="1"/>
    <col min="5124" max="5124" width="21.7109375" style="27" customWidth="1"/>
    <col min="5125" max="5125" width="23.5703125" style="27" customWidth="1"/>
    <col min="5126" max="5126" width="30.42578125" style="27" customWidth="1"/>
    <col min="5127" max="5127" width="26.28515625" style="27" customWidth="1"/>
    <col min="5128" max="5128" width="18.42578125" style="27" customWidth="1"/>
    <col min="5129" max="5129" width="21.140625" style="27" customWidth="1"/>
    <col min="5130" max="5130" width="11" style="27" bestFit="1" customWidth="1"/>
    <col min="5131" max="5132" width="14.42578125" style="27" customWidth="1"/>
    <col min="5133" max="5133" width="12" style="27" bestFit="1" customWidth="1"/>
    <col min="5134" max="5134" width="12.42578125" style="27" customWidth="1"/>
    <col min="5135" max="5136" width="15.85546875" style="27" customWidth="1"/>
    <col min="5137" max="5137" width="32.5703125" style="27" customWidth="1"/>
    <col min="5138" max="5138" width="19.140625" style="27" customWidth="1"/>
    <col min="5139" max="5139" width="58.28515625" style="27" customWidth="1"/>
    <col min="5140" max="5153" width="11.42578125" style="27"/>
    <col min="5154" max="5157" width="0" style="27" hidden="1" customWidth="1"/>
    <col min="5158" max="5376" width="11.42578125" style="27"/>
    <col min="5377" max="5377" width="5.28515625" style="27" customWidth="1"/>
    <col min="5378" max="5378" width="11.28515625" style="27" customWidth="1"/>
    <col min="5379" max="5379" width="13.5703125" style="27" customWidth="1"/>
    <col min="5380" max="5380" width="21.7109375" style="27" customWidth="1"/>
    <col min="5381" max="5381" width="23.5703125" style="27" customWidth="1"/>
    <col min="5382" max="5382" width="30.42578125" style="27" customWidth="1"/>
    <col min="5383" max="5383" width="26.28515625" style="27" customWidth="1"/>
    <col min="5384" max="5384" width="18.42578125" style="27" customWidth="1"/>
    <col min="5385" max="5385" width="21.140625" style="27" customWidth="1"/>
    <col min="5386" max="5386" width="11" style="27" bestFit="1" customWidth="1"/>
    <col min="5387" max="5388" width="14.42578125" style="27" customWidth="1"/>
    <col min="5389" max="5389" width="12" style="27" bestFit="1" customWidth="1"/>
    <col min="5390" max="5390" width="12.42578125" style="27" customWidth="1"/>
    <col min="5391" max="5392" width="15.85546875" style="27" customWidth="1"/>
    <col min="5393" max="5393" width="32.5703125" style="27" customWidth="1"/>
    <col min="5394" max="5394" width="19.140625" style="27" customWidth="1"/>
    <col min="5395" max="5395" width="58.28515625" style="27" customWidth="1"/>
    <col min="5396" max="5409" width="11.42578125" style="27"/>
    <col min="5410" max="5413" width="0" style="27" hidden="1" customWidth="1"/>
    <col min="5414" max="5632" width="11.42578125" style="27"/>
    <col min="5633" max="5633" width="5.28515625" style="27" customWidth="1"/>
    <col min="5634" max="5634" width="11.28515625" style="27" customWidth="1"/>
    <col min="5635" max="5635" width="13.5703125" style="27" customWidth="1"/>
    <col min="5636" max="5636" width="21.7109375" style="27" customWidth="1"/>
    <col min="5637" max="5637" width="23.5703125" style="27" customWidth="1"/>
    <col min="5638" max="5638" width="30.42578125" style="27" customWidth="1"/>
    <col min="5639" max="5639" width="26.28515625" style="27" customWidth="1"/>
    <col min="5640" max="5640" width="18.42578125" style="27" customWidth="1"/>
    <col min="5641" max="5641" width="21.140625" style="27" customWidth="1"/>
    <col min="5642" max="5642" width="11" style="27" bestFit="1" customWidth="1"/>
    <col min="5643" max="5644" width="14.42578125" style="27" customWidth="1"/>
    <col min="5645" max="5645" width="12" style="27" bestFit="1" customWidth="1"/>
    <col min="5646" max="5646" width="12.42578125" style="27" customWidth="1"/>
    <col min="5647" max="5648" width="15.85546875" style="27" customWidth="1"/>
    <col min="5649" max="5649" width="32.5703125" style="27" customWidth="1"/>
    <col min="5650" max="5650" width="19.140625" style="27" customWidth="1"/>
    <col min="5651" max="5651" width="58.28515625" style="27" customWidth="1"/>
    <col min="5652" max="5665" width="11.42578125" style="27"/>
    <col min="5666" max="5669" width="0" style="27" hidden="1" customWidth="1"/>
    <col min="5670" max="5888" width="11.42578125" style="27"/>
    <col min="5889" max="5889" width="5.28515625" style="27" customWidth="1"/>
    <col min="5890" max="5890" width="11.28515625" style="27" customWidth="1"/>
    <col min="5891" max="5891" width="13.5703125" style="27" customWidth="1"/>
    <col min="5892" max="5892" width="21.7109375" style="27" customWidth="1"/>
    <col min="5893" max="5893" width="23.5703125" style="27" customWidth="1"/>
    <col min="5894" max="5894" width="30.42578125" style="27" customWidth="1"/>
    <col min="5895" max="5895" width="26.28515625" style="27" customWidth="1"/>
    <col min="5896" max="5896" width="18.42578125" style="27" customWidth="1"/>
    <col min="5897" max="5897" width="21.140625" style="27" customWidth="1"/>
    <col min="5898" max="5898" width="11" style="27" bestFit="1" customWidth="1"/>
    <col min="5899" max="5900" width="14.42578125" style="27" customWidth="1"/>
    <col min="5901" max="5901" width="12" style="27" bestFit="1" customWidth="1"/>
    <col min="5902" max="5902" width="12.42578125" style="27" customWidth="1"/>
    <col min="5903" max="5904" width="15.85546875" style="27" customWidth="1"/>
    <col min="5905" max="5905" width="32.5703125" style="27" customWidth="1"/>
    <col min="5906" max="5906" width="19.140625" style="27" customWidth="1"/>
    <col min="5907" max="5907" width="58.28515625" style="27" customWidth="1"/>
    <col min="5908" max="5921" width="11.42578125" style="27"/>
    <col min="5922" max="5925" width="0" style="27" hidden="1" customWidth="1"/>
    <col min="5926" max="6144" width="11.42578125" style="27"/>
    <col min="6145" max="6145" width="5.28515625" style="27" customWidth="1"/>
    <col min="6146" max="6146" width="11.28515625" style="27" customWidth="1"/>
    <col min="6147" max="6147" width="13.5703125" style="27" customWidth="1"/>
    <col min="6148" max="6148" width="21.7109375" style="27" customWidth="1"/>
    <col min="6149" max="6149" width="23.5703125" style="27" customWidth="1"/>
    <col min="6150" max="6150" width="30.42578125" style="27" customWidth="1"/>
    <col min="6151" max="6151" width="26.28515625" style="27" customWidth="1"/>
    <col min="6152" max="6152" width="18.42578125" style="27" customWidth="1"/>
    <col min="6153" max="6153" width="21.140625" style="27" customWidth="1"/>
    <col min="6154" max="6154" width="11" style="27" bestFit="1" customWidth="1"/>
    <col min="6155" max="6156" width="14.42578125" style="27" customWidth="1"/>
    <col min="6157" max="6157" width="12" style="27" bestFit="1" customWidth="1"/>
    <col min="6158" max="6158" width="12.42578125" style="27" customWidth="1"/>
    <col min="6159" max="6160" width="15.85546875" style="27" customWidth="1"/>
    <col min="6161" max="6161" width="32.5703125" style="27" customWidth="1"/>
    <col min="6162" max="6162" width="19.140625" style="27" customWidth="1"/>
    <col min="6163" max="6163" width="58.28515625" style="27" customWidth="1"/>
    <col min="6164" max="6177" width="11.42578125" style="27"/>
    <col min="6178" max="6181" width="0" style="27" hidden="1" customWidth="1"/>
    <col min="6182" max="6400" width="11.42578125" style="27"/>
    <col min="6401" max="6401" width="5.28515625" style="27" customWidth="1"/>
    <col min="6402" max="6402" width="11.28515625" style="27" customWidth="1"/>
    <col min="6403" max="6403" width="13.5703125" style="27" customWidth="1"/>
    <col min="6404" max="6404" width="21.7109375" style="27" customWidth="1"/>
    <col min="6405" max="6405" width="23.5703125" style="27" customWidth="1"/>
    <col min="6406" max="6406" width="30.42578125" style="27" customWidth="1"/>
    <col min="6407" max="6407" width="26.28515625" style="27" customWidth="1"/>
    <col min="6408" max="6408" width="18.42578125" style="27" customWidth="1"/>
    <col min="6409" max="6409" width="21.140625" style="27" customWidth="1"/>
    <col min="6410" max="6410" width="11" style="27" bestFit="1" customWidth="1"/>
    <col min="6411" max="6412" width="14.42578125" style="27" customWidth="1"/>
    <col min="6413" max="6413" width="12" style="27" bestFit="1" customWidth="1"/>
    <col min="6414" max="6414" width="12.42578125" style="27" customWidth="1"/>
    <col min="6415" max="6416" width="15.85546875" style="27" customWidth="1"/>
    <col min="6417" max="6417" width="32.5703125" style="27" customWidth="1"/>
    <col min="6418" max="6418" width="19.140625" style="27" customWidth="1"/>
    <col min="6419" max="6419" width="58.28515625" style="27" customWidth="1"/>
    <col min="6420" max="6433" width="11.42578125" style="27"/>
    <col min="6434" max="6437" width="0" style="27" hidden="1" customWidth="1"/>
    <col min="6438" max="6656" width="11.42578125" style="27"/>
    <col min="6657" max="6657" width="5.28515625" style="27" customWidth="1"/>
    <col min="6658" max="6658" width="11.28515625" style="27" customWidth="1"/>
    <col min="6659" max="6659" width="13.5703125" style="27" customWidth="1"/>
    <col min="6660" max="6660" width="21.7109375" style="27" customWidth="1"/>
    <col min="6661" max="6661" width="23.5703125" style="27" customWidth="1"/>
    <col min="6662" max="6662" width="30.42578125" style="27" customWidth="1"/>
    <col min="6663" max="6663" width="26.28515625" style="27" customWidth="1"/>
    <col min="6664" max="6664" width="18.42578125" style="27" customWidth="1"/>
    <col min="6665" max="6665" width="21.140625" style="27" customWidth="1"/>
    <col min="6666" max="6666" width="11" style="27" bestFit="1" customWidth="1"/>
    <col min="6667" max="6668" width="14.42578125" style="27" customWidth="1"/>
    <col min="6669" max="6669" width="12" style="27" bestFit="1" customWidth="1"/>
    <col min="6670" max="6670" width="12.42578125" style="27" customWidth="1"/>
    <col min="6671" max="6672" width="15.85546875" style="27" customWidth="1"/>
    <col min="6673" max="6673" width="32.5703125" style="27" customWidth="1"/>
    <col min="6674" max="6674" width="19.140625" style="27" customWidth="1"/>
    <col min="6675" max="6675" width="58.28515625" style="27" customWidth="1"/>
    <col min="6676" max="6689" width="11.42578125" style="27"/>
    <col min="6690" max="6693" width="0" style="27" hidden="1" customWidth="1"/>
    <col min="6694" max="6912" width="11.42578125" style="27"/>
    <col min="6913" max="6913" width="5.28515625" style="27" customWidth="1"/>
    <col min="6914" max="6914" width="11.28515625" style="27" customWidth="1"/>
    <col min="6915" max="6915" width="13.5703125" style="27" customWidth="1"/>
    <col min="6916" max="6916" width="21.7109375" style="27" customWidth="1"/>
    <col min="6917" max="6917" width="23.5703125" style="27" customWidth="1"/>
    <col min="6918" max="6918" width="30.42578125" style="27" customWidth="1"/>
    <col min="6919" max="6919" width="26.28515625" style="27" customWidth="1"/>
    <col min="6920" max="6920" width="18.42578125" style="27" customWidth="1"/>
    <col min="6921" max="6921" width="21.140625" style="27" customWidth="1"/>
    <col min="6922" max="6922" width="11" style="27" bestFit="1" customWidth="1"/>
    <col min="6923" max="6924" width="14.42578125" style="27" customWidth="1"/>
    <col min="6925" max="6925" width="12" style="27" bestFit="1" customWidth="1"/>
    <col min="6926" max="6926" width="12.42578125" style="27" customWidth="1"/>
    <col min="6927" max="6928" width="15.85546875" style="27" customWidth="1"/>
    <col min="6929" max="6929" width="32.5703125" style="27" customWidth="1"/>
    <col min="6930" max="6930" width="19.140625" style="27" customWidth="1"/>
    <col min="6931" max="6931" width="58.28515625" style="27" customWidth="1"/>
    <col min="6932" max="6945" width="11.42578125" style="27"/>
    <col min="6946" max="6949" width="0" style="27" hidden="1" customWidth="1"/>
    <col min="6950" max="7168" width="11.42578125" style="27"/>
    <col min="7169" max="7169" width="5.28515625" style="27" customWidth="1"/>
    <col min="7170" max="7170" width="11.28515625" style="27" customWidth="1"/>
    <col min="7171" max="7171" width="13.5703125" style="27" customWidth="1"/>
    <col min="7172" max="7172" width="21.7109375" style="27" customWidth="1"/>
    <col min="7173" max="7173" width="23.5703125" style="27" customWidth="1"/>
    <col min="7174" max="7174" width="30.42578125" style="27" customWidth="1"/>
    <col min="7175" max="7175" width="26.28515625" style="27" customWidth="1"/>
    <col min="7176" max="7176" width="18.42578125" style="27" customWidth="1"/>
    <col min="7177" max="7177" width="21.140625" style="27" customWidth="1"/>
    <col min="7178" max="7178" width="11" style="27" bestFit="1" customWidth="1"/>
    <col min="7179" max="7180" width="14.42578125" style="27" customWidth="1"/>
    <col min="7181" max="7181" width="12" style="27" bestFit="1" customWidth="1"/>
    <col min="7182" max="7182" width="12.42578125" style="27" customWidth="1"/>
    <col min="7183" max="7184" width="15.85546875" style="27" customWidth="1"/>
    <col min="7185" max="7185" width="32.5703125" style="27" customWidth="1"/>
    <col min="7186" max="7186" width="19.140625" style="27" customWidth="1"/>
    <col min="7187" max="7187" width="58.28515625" style="27" customWidth="1"/>
    <col min="7188" max="7201" width="11.42578125" style="27"/>
    <col min="7202" max="7205" width="0" style="27" hidden="1" customWidth="1"/>
    <col min="7206" max="7424" width="11.42578125" style="27"/>
    <col min="7425" max="7425" width="5.28515625" style="27" customWidth="1"/>
    <col min="7426" max="7426" width="11.28515625" style="27" customWidth="1"/>
    <col min="7427" max="7427" width="13.5703125" style="27" customWidth="1"/>
    <col min="7428" max="7428" width="21.7109375" style="27" customWidth="1"/>
    <col min="7429" max="7429" width="23.5703125" style="27" customWidth="1"/>
    <col min="7430" max="7430" width="30.42578125" style="27" customWidth="1"/>
    <col min="7431" max="7431" width="26.28515625" style="27" customWidth="1"/>
    <col min="7432" max="7432" width="18.42578125" style="27" customWidth="1"/>
    <col min="7433" max="7433" width="21.140625" style="27" customWidth="1"/>
    <col min="7434" max="7434" width="11" style="27" bestFit="1" customWidth="1"/>
    <col min="7435" max="7436" width="14.42578125" style="27" customWidth="1"/>
    <col min="7437" max="7437" width="12" style="27" bestFit="1" customWidth="1"/>
    <col min="7438" max="7438" width="12.42578125" style="27" customWidth="1"/>
    <col min="7439" max="7440" width="15.85546875" style="27" customWidth="1"/>
    <col min="7441" max="7441" width="32.5703125" style="27" customWidth="1"/>
    <col min="7442" max="7442" width="19.140625" style="27" customWidth="1"/>
    <col min="7443" max="7443" width="58.28515625" style="27" customWidth="1"/>
    <col min="7444" max="7457" width="11.42578125" style="27"/>
    <col min="7458" max="7461" width="0" style="27" hidden="1" customWidth="1"/>
    <col min="7462" max="7680" width="11.42578125" style="27"/>
    <col min="7681" max="7681" width="5.28515625" style="27" customWidth="1"/>
    <col min="7682" max="7682" width="11.28515625" style="27" customWidth="1"/>
    <col min="7683" max="7683" width="13.5703125" style="27" customWidth="1"/>
    <col min="7684" max="7684" width="21.7109375" style="27" customWidth="1"/>
    <col min="7685" max="7685" width="23.5703125" style="27" customWidth="1"/>
    <col min="7686" max="7686" width="30.42578125" style="27" customWidth="1"/>
    <col min="7687" max="7687" width="26.28515625" style="27" customWidth="1"/>
    <col min="7688" max="7688" width="18.42578125" style="27" customWidth="1"/>
    <col min="7689" max="7689" width="21.140625" style="27" customWidth="1"/>
    <col min="7690" max="7690" width="11" style="27" bestFit="1" customWidth="1"/>
    <col min="7691" max="7692" width="14.42578125" style="27" customWidth="1"/>
    <col min="7693" max="7693" width="12" style="27" bestFit="1" customWidth="1"/>
    <col min="7694" max="7694" width="12.42578125" style="27" customWidth="1"/>
    <col min="7695" max="7696" width="15.85546875" style="27" customWidth="1"/>
    <col min="7697" max="7697" width="32.5703125" style="27" customWidth="1"/>
    <col min="7698" max="7698" width="19.140625" style="27" customWidth="1"/>
    <col min="7699" max="7699" width="58.28515625" style="27" customWidth="1"/>
    <col min="7700" max="7713" width="11.42578125" style="27"/>
    <col min="7714" max="7717" width="0" style="27" hidden="1" customWidth="1"/>
    <col min="7718" max="7936" width="11.42578125" style="27"/>
    <col min="7937" max="7937" width="5.28515625" style="27" customWidth="1"/>
    <col min="7938" max="7938" width="11.28515625" style="27" customWidth="1"/>
    <col min="7939" max="7939" width="13.5703125" style="27" customWidth="1"/>
    <col min="7940" max="7940" width="21.7109375" style="27" customWidth="1"/>
    <col min="7941" max="7941" width="23.5703125" style="27" customWidth="1"/>
    <col min="7942" max="7942" width="30.42578125" style="27" customWidth="1"/>
    <col min="7943" max="7943" width="26.28515625" style="27" customWidth="1"/>
    <col min="7944" max="7944" width="18.42578125" style="27" customWidth="1"/>
    <col min="7945" max="7945" width="21.140625" style="27" customWidth="1"/>
    <col min="7946" max="7946" width="11" style="27" bestFit="1" customWidth="1"/>
    <col min="7947" max="7948" width="14.42578125" style="27" customWidth="1"/>
    <col min="7949" max="7949" width="12" style="27" bestFit="1" customWidth="1"/>
    <col min="7950" max="7950" width="12.42578125" style="27" customWidth="1"/>
    <col min="7951" max="7952" width="15.85546875" style="27" customWidth="1"/>
    <col min="7953" max="7953" width="32.5703125" style="27" customWidth="1"/>
    <col min="7954" max="7954" width="19.140625" style="27" customWidth="1"/>
    <col min="7955" max="7955" width="58.28515625" style="27" customWidth="1"/>
    <col min="7956" max="7969" width="11.42578125" style="27"/>
    <col min="7970" max="7973" width="0" style="27" hidden="1" customWidth="1"/>
    <col min="7974" max="8192" width="11.42578125" style="27"/>
    <col min="8193" max="8193" width="5.28515625" style="27" customWidth="1"/>
    <col min="8194" max="8194" width="11.28515625" style="27" customWidth="1"/>
    <col min="8195" max="8195" width="13.5703125" style="27" customWidth="1"/>
    <col min="8196" max="8196" width="21.7109375" style="27" customWidth="1"/>
    <col min="8197" max="8197" width="23.5703125" style="27" customWidth="1"/>
    <col min="8198" max="8198" width="30.42578125" style="27" customWidth="1"/>
    <col min="8199" max="8199" width="26.28515625" style="27" customWidth="1"/>
    <col min="8200" max="8200" width="18.42578125" style="27" customWidth="1"/>
    <col min="8201" max="8201" width="21.140625" style="27" customWidth="1"/>
    <col min="8202" max="8202" width="11" style="27" bestFit="1" customWidth="1"/>
    <col min="8203" max="8204" width="14.42578125" style="27" customWidth="1"/>
    <col min="8205" max="8205" width="12" style="27" bestFit="1" customWidth="1"/>
    <col min="8206" max="8206" width="12.42578125" style="27" customWidth="1"/>
    <col min="8207" max="8208" width="15.85546875" style="27" customWidth="1"/>
    <col min="8209" max="8209" width="32.5703125" style="27" customWidth="1"/>
    <col min="8210" max="8210" width="19.140625" style="27" customWidth="1"/>
    <col min="8211" max="8211" width="58.28515625" style="27" customWidth="1"/>
    <col min="8212" max="8225" width="11.42578125" style="27"/>
    <col min="8226" max="8229" width="0" style="27" hidden="1" customWidth="1"/>
    <col min="8230" max="8448" width="11.42578125" style="27"/>
    <col min="8449" max="8449" width="5.28515625" style="27" customWidth="1"/>
    <col min="8450" max="8450" width="11.28515625" style="27" customWidth="1"/>
    <col min="8451" max="8451" width="13.5703125" style="27" customWidth="1"/>
    <col min="8452" max="8452" width="21.7109375" style="27" customWidth="1"/>
    <col min="8453" max="8453" width="23.5703125" style="27" customWidth="1"/>
    <col min="8454" max="8454" width="30.42578125" style="27" customWidth="1"/>
    <col min="8455" max="8455" width="26.28515625" style="27" customWidth="1"/>
    <col min="8456" max="8456" width="18.42578125" style="27" customWidth="1"/>
    <col min="8457" max="8457" width="21.140625" style="27" customWidth="1"/>
    <col min="8458" max="8458" width="11" style="27" bestFit="1" customWidth="1"/>
    <col min="8459" max="8460" width="14.42578125" style="27" customWidth="1"/>
    <col min="8461" max="8461" width="12" style="27" bestFit="1" customWidth="1"/>
    <col min="8462" max="8462" width="12.42578125" style="27" customWidth="1"/>
    <col min="8463" max="8464" width="15.85546875" style="27" customWidth="1"/>
    <col min="8465" max="8465" width="32.5703125" style="27" customWidth="1"/>
    <col min="8466" max="8466" width="19.140625" style="27" customWidth="1"/>
    <col min="8467" max="8467" width="58.28515625" style="27" customWidth="1"/>
    <col min="8468" max="8481" width="11.42578125" style="27"/>
    <col min="8482" max="8485" width="0" style="27" hidden="1" customWidth="1"/>
    <col min="8486" max="8704" width="11.42578125" style="27"/>
    <col min="8705" max="8705" width="5.28515625" style="27" customWidth="1"/>
    <col min="8706" max="8706" width="11.28515625" style="27" customWidth="1"/>
    <col min="8707" max="8707" width="13.5703125" style="27" customWidth="1"/>
    <col min="8708" max="8708" width="21.7109375" style="27" customWidth="1"/>
    <col min="8709" max="8709" width="23.5703125" style="27" customWidth="1"/>
    <col min="8710" max="8710" width="30.42578125" style="27" customWidth="1"/>
    <col min="8711" max="8711" width="26.28515625" style="27" customWidth="1"/>
    <col min="8712" max="8712" width="18.42578125" style="27" customWidth="1"/>
    <col min="8713" max="8713" width="21.140625" style="27" customWidth="1"/>
    <col min="8714" max="8714" width="11" style="27" bestFit="1" customWidth="1"/>
    <col min="8715" max="8716" width="14.42578125" style="27" customWidth="1"/>
    <col min="8717" max="8717" width="12" style="27" bestFit="1" customWidth="1"/>
    <col min="8718" max="8718" width="12.42578125" style="27" customWidth="1"/>
    <col min="8719" max="8720" width="15.85546875" style="27" customWidth="1"/>
    <col min="8721" max="8721" width="32.5703125" style="27" customWidth="1"/>
    <col min="8722" max="8722" width="19.140625" style="27" customWidth="1"/>
    <col min="8723" max="8723" width="58.28515625" style="27" customWidth="1"/>
    <col min="8724" max="8737" width="11.42578125" style="27"/>
    <col min="8738" max="8741" width="0" style="27" hidden="1" customWidth="1"/>
    <col min="8742" max="8960" width="11.42578125" style="27"/>
    <col min="8961" max="8961" width="5.28515625" style="27" customWidth="1"/>
    <col min="8962" max="8962" width="11.28515625" style="27" customWidth="1"/>
    <col min="8963" max="8963" width="13.5703125" style="27" customWidth="1"/>
    <col min="8964" max="8964" width="21.7109375" style="27" customWidth="1"/>
    <col min="8965" max="8965" width="23.5703125" style="27" customWidth="1"/>
    <col min="8966" max="8966" width="30.42578125" style="27" customWidth="1"/>
    <col min="8967" max="8967" width="26.28515625" style="27" customWidth="1"/>
    <col min="8968" max="8968" width="18.42578125" style="27" customWidth="1"/>
    <col min="8969" max="8969" width="21.140625" style="27" customWidth="1"/>
    <col min="8970" max="8970" width="11" style="27" bestFit="1" customWidth="1"/>
    <col min="8971" max="8972" width="14.42578125" style="27" customWidth="1"/>
    <col min="8973" max="8973" width="12" style="27" bestFit="1" customWidth="1"/>
    <col min="8974" max="8974" width="12.42578125" style="27" customWidth="1"/>
    <col min="8975" max="8976" width="15.85546875" style="27" customWidth="1"/>
    <col min="8977" max="8977" width="32.5703125" style="27" customWidth="1"/>
    <col min="8978" max="8978" width="19.140625" style="27" customWidth="1"/>
    <col min="8979" max="8979" width="58.28515625" style="27" customWidth="1"/>
    <col min="8980" max="8993" width="11.42578125" style="27"/>
    <col min="8994" max="8997" width="0" style="27" hidden="1" customWidth="1"/>
    <col min="8998" max="9216" width="11.42578125" style="27"/>
    <col min="9217" max="9217" width="5.28515625" style="27" customWidth="1"/>
    <col min="9218" max="9218" width="11.28515625" style="27" customWidth="1"/>
    <col min="9219" max="9219" width="13.5703125" style="27" customWidth="1"/>
    <col min="9220" max="9220" width="21.7109375" style="27" customWidth="1"/>
    <col min="9221" max="9221" width="23.5703125" style="27" customWidth="1"/>
    <col min="9222" max="9222" width="30.42578125" style="27" customWidth="1"/>
    <col min="9223" max="9223" width="26.28515625" style="27" customWidth="1"/>
    <col min="9224" max="9224" width="18.42578125" style="27" customWidth="1"/>
    <col min="9225" max="9225" width="21.140625" style="27" customWidth="1"/>
    <col min="9226" max="9226" width="11" style="27" bestFit="1" customWidth="1"/>
    <col min="9227" max="9228" width="14.42578125" style="27" customWidth="1"/>
    <col min="9229" max="9229" width="12" style="27" bestFit="1" customWidth="1"/>
    <col min="9230" max="9230" width="12.42578125" style="27" customWidth="1"/>
    <col min="9231" max="9232" width="15.85546875" style="27" customWidth="1"/>
    <col min="9233" max="9233" width="32.5703125" style="27" customWidth="1"/>
    <col min="9234" max="9234" width="19.140625" style="27" customWidth="1"/>
    <col min="9235" max="9235" width="58.28515625" style="27" customWidth="1"/>
    <col min="9236" max="9249" width="11.42578125" style="27"/>
    <col min="9250" max="9253" width="0" style="27" hidden="1" customWidth="1"/>
    <col min="9254" max="9472" width="11.42578125" style="27"/>
    <col min="9473" max="9473" width="5.28515625" style="27" customWidth="1"/>
    <col min="9474" max="9474" width="11.28515625" style="27" customWidth="1"/>
    <col min="9475" max="9475" width="13.5703125" style="27" customWidth="1"/>
    <col min="9476" max="9476" width="21.7109375" style="27" customWidth="1"/>
    <col min="9477" max="9477" width="23.5703125" style="27" customWidth="1"/>
    <col min="9478" max="9478" width="30.42578125" style="27" customWidth="1"/>
    <col min="9479" max="9479" width="26.28515625" style="27" customWidth="1"/>
    <col min="9480" max="9480" width="18.42578125" style="27" customWidth="1"/>
    <col min="9481" max="9481" width="21.140625" style="27" customWidth="1"/>
    <col min="9482" max="9482" width="11" style="27" bestFit="1" customWidth="1"/>
    <col min="9483" max="9484" width="14.42578125" style="27" customWidth="1"/>
    <col min="9485" max="9485" width="12" style="27" bestFit="1" customWidth="1"/>
    <col min="9486" max="9486" width="12.42578125" style="27" customWidth="1"/>
    <col min="9487" max="9488" width="15.85546875" style="27" customWidth="1"/>
    <col min="9489" max="9489" width="32.5703125" style="27" customWidth="1"/>
    <col min="9490" max="9490" width="19.140625" style="27" customWidth="1"/>
    <col min="9491" max="9491" width="58.28515625" style="27" customWidth="1"/>
    <col min="9492" max="9505" width="11.42578125" style="27"/>
    <col min="9506" max="9509" width="0" style="27" hidden="1" customWidth="1"/>
    <col min="9510" max="9728" width="11.42578125" style="27"/>
    <col min="9729" max="9729" width="5.28515625" style="27" customWidth="1"/>
    <col min="9730" max="9730" width="11.28515625" style="27" customWidth="1"/>
    <col min="9731" max="9731" width="13.5703125" style="27" customWidth="1"/>
    <col min="9732" max="9732" width="21.7109375" style="27" customWidth="1"/>
    <col min="9733" max="9733" width="23.5703125" style="27" customWidth="1"/>
    <col min="9734" max="9734" width="30.42578125" style="27" customWidth="1"/>
    <col min="9735" max="9735" width="26.28515625" style="27" customWidth="1"/>
    <col min="9736" max="9736" width="18.42578125" style="27" customWidth="1"/>
    <col min="9737" max="9737" width="21.140625" style="27" customWidth="1"/>
    <col min="9738" max="9738" width="11" style="27" bestFit="1" customWidth="1"/>
    <col min="9739" max="9740" width="14.42578125" style="27" customWidth="1"/>
    <col min="9741" max="9741" width="12" style="27" bestFit="1" customWidth="1"/>
    <col min="9742" max="9742" width="12.42578125" style="27" customWidth="1"/>
    <col min="9743" max="9744" width="15.85546875" style="27" customWidth="1"/>
    <col min="9745" max="9745" width="32.5703125" style="27" customWidth="1"/>
    <col min="9746" max="9746" width="19.140625" style="27" customWidth="1"/>
    <col min="9747" max="9747" width="58.28515625" style="27" customWidth="1"/>
    <col min="9748" max="9761" width="11.42578125" style="27"/>
    <col min="9762" max="9765" width="0" style="27" hidden="1" customWidth="1"/>
    <col min="9766" max="9984" width="11.42578125" style="27"/>
    <col min="9985" max="9985" width="5.28515625" style="27" customWidth="1"/>
    <col min="9986" max="9986" width="11.28515625" style="27" customWidth="1"/>
    <col min="9987" max="9987" width="13.5703125" style="27" customWidth="1"/>
    <col min="9988" max="9988" width="21.7109375" style="27" customWidth="1"/>
    <col min="9989" max="9989" width="23.5703125" style="27" customWidth="1"/>
    <col min="9990" max="9990" width="30.42578125" style="27" customWidth="1"/>
    <col min="9991" max="9991" width="26.28515625" style="27" customWidth="1"/>
    <col min="9992" max="9992" width="18.42578125" style="27" customWidth="1"/>
    <col min="9993" max="9993" width="21.140625" style="27" customWidth="1"/>
    <col min="9994" max="9994" width="11" style="27" bestFit="1" customWidth="1"/>
    <col min="9995" max="9996" width="14.42578125" style="27" customWidth="1"/>
    <col min="9997" max="9997" width="12" style="27" bestFit="1" customWidth="1"/>
    <col min="9998" max="9998" width="12.42578125" style="27" customWidth="1"/>
    <col min="9999" max="10000" width="15.85546875" style="27" customWidth="1"/>
    <col min="10001" max="10001" width="32.5703125" style="27" customWidth="1"/>
    <col min="10002" max="10002" width="19.140625" style="27" customWidth="1"/>
    <col min="10003" max="10003" width="58.28515625" style="27" customWidth="1"/>
    <col min="10004" max="10017" width="11.42578125" style="27"/>
    <col min="10018" max="10021" width="0" style="27" hidden="1" customWidth="1"/>
    <col min="10022" max="10240" width="11.42578125" style="27"/>
    <col min="10241" max="10241" width="5.28515625" style="27" customWidth="1"/>
    <col min="10242" max="10242" width="11.28515625" style="27" customWidth="1"/>
    <col min="10243" max="10243" width="13.5703125" style="27" customWidth="1"/>
    <col min="10244" max="10244" width="21.7109375" style="27" customWidth="1"/>
    <col min="10245" max="10245" width="23.5703125" style="27" customWidth="1"/>
    <col min="10246" max="10246" width="30.42578125" style="27" customWidth="1"/>
    <col min="10247" max="10247" width="26.28515625" style="27" customWidth="1"/>
    <col min="10248" max="10248" width="18.42578125" style="27" customWidth="1"/>
    <col min="10249" max="10249" width="21.140625" style="27" customWidth="1"/>
    <col min="10250" max="10250" width="11" style="27" bestFit="1" customWidth="1"/>
    <col min="10251" max="10252" width="14.42578125" style="27" customWidth="1"/>
    <col min="10253" max="10253" width="12" style="27" bestFit="1" customWidth="1"/>
    <col min="10254" max="10254" width="12.42578125" style="27" customWidth="1"/>
    <col min="10255" max="10256" width="15.85546875" style="27" customWidth="1"/>
    <col min="10257" max="10257" width="32.5703125" style="27" customWidth="1"/>
    <col min="10258" max="10258" width="19.140625" style="27" customWidth="1"/>
    <col min="10259" max="10259" width="58.28515625" style="27" customWidth="1"/>
    <col min="10260" max="10273" width="11.42578125" style="27"/>
    <col min="10274" max="10277" width="0" style="27" hidden="1" customWidth="1"/>
    <col min="10278" max="10496" width="11.42578125" style="27"/>
    <col min="10497" max="10497" width="5.28515625" style="27" customWidth="1"/>
    <col min="10498" max="10498" width="11.28515625" style="27" customWidth="1"/>
    <col min="10499" max="10499" width="13.5703125" style="27" customWidth="1"/>
    <col min="10500" max="10500" width="21.7109375" style="27" customWidth="1"/>
    <col min="10501" max="10501" width="23.5703125" style="27" customWidth="1"/>
    <col min="10502" max="10502" width="30.42578125" style="27" customWidth="1"/>
    <col min="10503" max="10503" width="26.28515625" style="27" customWidth="1"/>
    <col min="10504" max="10504" width="18.42578125" style="27" customWidth="1"/>
    <col min="10505" max="10505" width="21.140625" style="27" customWidth="1"/>
    <col min="10506" max="10506" width="11" style="27" bestFit="1" customWidth="1"/>
    <col min="10507" max="10508" width="14.42578125" style="27" customWidth="1"/>
    <col min="10509" max="10509" width="12" style="27" bestFit="1" customWidth="1"/>
    <col min="10510" max="10510" width="12.42578125" style="27" customWidth="1"/>
    <col min="10511" max="10512" width="15.85546875" style="27" customWidth="1"/>
    <col min="10513" max="10513" width="32.5703125" style="27" customWidth="1"/>
    <col min="10514" max="10514" width="19.140625" style="27" customWidth="1"/>
    <col min="10515" max="10515" width="58.28515625" style="27" customWidth="1"/>
    <col min="10516" max="10529" width="11.42578125" style="27"/>
    <col min="10530" max="10533" width="0" style="27" hidden="1" customWidth="1"/>
    <col min="10534" max="10752" width="11.42578125" style="27"/>
    <col min="10753" max="10753" width="5.28515625" style="27" customWidth="1"/>
    <col min="10754" max="10754" width="11.28515625" style="27" customWidth="1"/>
    <col min="10755" max="10755" width="13.5703125" style="27" customWidth="1"/>
    <col min="10756" max="10756" width="21.7109375" style="27" customWidth="1"/>
    <col min="10757" max="10757" width="23.5703125" style="27" customWidth="1"/>
    <col min="10758" max="10758" width="30.42578125" style="27" customWidth="1"/>
    <col min="10759" max="10759" width="26.28515625" style="27" customWidth="1"/>
    <col min="10760" max="10760" width="18.42578125" style="27" customWidth="1"/>
    <col min="10761" max="10761" width="21.140625" style="27" customWidth="1"/>
    <col min="10762" max="10762" width="11" style="27" bestFit="1" customWidth="1"/>
    <col min="10763" max="10764" width="14.42578125" style="27" customWidth="1"/>
    <col min="10765" max="10765" width="12" style="27" bestFit="1" customWidth="1"/>
    <col min="10766" max="10766" width="12.42578125" style="27" customWidth="1"/>
    <col min="10767" max="10768" width="15.85546875" style="27" customWidth="1"/>
    <col min="10769" max="10769" width="32.5703125" style="27" customWidth="1"/>
    <col min="10770" max="10770" width="19.140625" style="27" customWidth="1"/>
    <col min="10771" max="10771" width="58.28515625" style="27" customWidth="1"/>
    <col min="10772" max="10785" width="11.42578125" style="27"/>
    <col min="10786" max="10789" width="0" style="27" hidden="1" customWidth="1"/>
    <col min="10790" max="11008" width="11.42578125" style="27"/>
    <col min="11009" max="11009" width="5.28515625" style="27" customWidth="1"/>
    <col min="11010" max="11010" width="11.28515625" style="27" customWidth="1"/>
    <col min="11011" max="11011" width="13.5703125" style="27" customWidth="1"/>
    <col min="11012" max="11012" width="21.7109375" style="27" customWidth="1"/>
    <col min="11013" max="11013" width="23.5703125" style="27" customWidth="1"/>
    <col min="11014" max="11014" width="30.42578125" style="27" customWidth="1"/>
    <col min="11015" max="11015" width="26.28515625" style="27" customWidth="1"/>
    <col min="11016" max="11016" width="18.42578125" style="27" customWidth="1"/>
    <col min="11017" max="11017" width="21.140625" style="27" customWidth="1"/>
    <col min="11018" max="11018" width="11" style="27" bestFit="1" customWidth="1"/>
    <col min="11019" max="11020" width="14.42578125" style="27" customWidth="1"/>
    <col min="11021" max="11021" width="12" style="27" bestFit="1" customWidth="1"/>
    <col min="11022" max="11022" width="12.42578125" style="27" customWidth="1"/>
    <col min="11023" max="11024" width="15.85546875" style="27" customWidth="1"/>
    <col min="11025" max="11025" width="32.5703125" style="27" customWidth="1"/>
    <col min="11026" max="11026" width="19.140625" style="27" customWidth="1"/>
    <col min="11027" max="11027" width="58.28515625" style="27" customWidth="1"/>
    <col min="11028" max="11041" width="11.42578125" style="27"/>
    <col min="11042" max="11045" width="0" style="27" hidden="1" customWidth="1"/>
    <col min="11046" max="11264" width="11.42578125" style="27"/>
    <col min="11265" max="11265" width="5.28515625" style="27" customWidth="1"/>
    <col min="11266" max="11266" width="11.28515625" style="27" customWidth="1"/>
    <col min="11267" max="11267" width="13.5703125" style="27" customWidth="1"/>
    <col min="11268" max="11268" width="21.7109375" style="27" customWidth="1"/>
    <col min="11269" max="11269" width="23.5703125" style="27" customWidth="1"/>
    <col min="11270" max="11270" width="30.42578125" style="27" customWidth="1"/>
    <col min="11271" max="11271" width="26.28515625" style="27" customWidth="1"/>
    <col min="11272" max="11272" width="18.42578125" style="27" customWidth="1"/>
    <col min="11273" max="11273" width="21.140625" style="27" customWidth="1"/>
    <col min="11274" max="11274" width="11" style="27" bestFit="1" customWidth="1"/>
    <col min="11275" max="11276" width="14.42578125" style="27" customWidth="1"/>
    <col min="11277" max="11277" width="12" style="27" bestFit="1" customWidth="1"/>
    <col min="11278" max="11278" width="12.42578125" style="27" customWidth="1"/>
    <col min="11279" max="11280" width="15.85546875" style="27" customWidth="1"/>
    <col min="11281" max="11281" width="32.5703125" style="27" customWidth="1"/>
    <col min="11282" max="11282" width="19.140625" style="27" customWidth="1"/>
    <col min="11283" max="11283" width="58.28515625" style="27" customWidth="1"/>
    <col min="11284" max="11297" width="11.42578125" style="27"/>
    <col min="11298" max="11301" width="0" style="27" hidden="1" customWidth="1"/>
    <col min="11302" max="11520" width="11.42578125" style="27"/>
    <col min="11521" max="11521" width="5.28515625" style="27" customWidth="1"/>
    <col min="11522" max="11522" width="11.28515625" style="27" customWidth="1"/>
    <col min="11523" max="11523" width="13.5703125" style="27" customWidth="1"/>
    <col min="11524" max="11524" width="21.7109375" style="27" customWidth="1"/>
    <col min="11525" max="11525" width="23.5703125" style="27" customWidth="1"/>
    <col min="11526" max="11526" width="30.42578125" style="27" customWidth="1"/>
    <col min="11527" max="11527" width="26.28515625" style="27" customWidth="1"/>
    <col min="11528" max="11528" width="18.42578125" style="27" customWidth="1"/>
    <col min="11529" max="11529" width="21.140625" style="27" customWidth="1"/>
    <col min="11530" max="11530" width="11" style="27" bestFit="1" customWidth="1"/>
    <col min="11531" max="11532" width="14.42578125" style="27" customWidth="1"/>
    <col min="11533" max="11533" width="12" style="27" bestFit="1" customWidth="1"/>
    <col min="11534" max="11534" width="12.42578125" style="27" customWidth="1"/>
    <col min="11535" max="11536" width="15.85546875" style="27" customWidth="1"/>
    <col min="11537" max="11537" width="32.5703125" style="27" customWidth="1"/>
    <col min="11538" max="11538" width="19.140625" style="27" customWidth="1"/>
    <col min="11539" max="11539" width="58.28515625" style="27" customWidth="1"/>
    <col min="11540" max="11553" width="11.42578125" style="27"/>
    <col min="11554" max="11557" width="0" style="27" hidden="1" customWidth="1"/>
    <col min="11558" max="11776" width="11.42578125" style="27"/>
    <col min="11777" max="11777" width="5.28515625" style="27" customWidth="1"/>
    <col min="11778" max="11778" width="11.28515625" style="27" customWidth="1"/>
    <col min="11779" max="11779" width="13.5703125" style="27" customWidth="1"/>
    <col min="11780" max="11780" width="21.7109375" style="27" customWidth="1"/>
    <col min="11781" max="11781" width="23.5703125" style="27" customWidth="1"/>
    <col min="11782" max="11782" width="30.42578125" style="27" customWidth="1"/>
    <col min="11783" max="11783" width="26.28515625" style="27" customWidth="1"/>
    <col min="11784" max="11784" width="18.42578125" style="27" customWidth="1"/>
    <col min="11785" max="11785" width="21.140625" style="27" customWidth="1"/>
    <col min="11786" max="11786" width="11" style="27" bestFit="1" customWidth="1"/>
    <col min="11787" max="11788" width="14.42578125" style="27" customWidth="1"/>
    <col min="11789" max="11789" width="12" style="27" bestFit="1" customWidth="1"/>
    <col min="11790" max="11790" width="12.42578125" style="27" customWidth="1"/>
    <col min="11791" max="11792" width="15.85546875" style="27" customWidth="1"/>
    <col min="11793" max="11793" width="32.5703125" style="27" customWidth="1"/>
    <col min="11794" max="11794" width="19.140625" style="27" customWidth="1"/>
    <col min="11795" max="11795" width="58.28515625" style="27" customWidth="1"/>
    <col min="11796" max="11809" width="11.42578125" style="27"/>
    <col min="11810" max="11813" width="0" style="27" hidden="1" customWidth="1"/>
    <col min="11814" max="12032" width="11.42578125" style="27"/>
    <col min="12033" max="12033" width="5.28515625" style="27" customWidth="1"/>
    <col min="12034" max="12034" width="11.28515625" style="27" customWidth="1"/>
    <col min="12035" max="12035" width="13.5703125" style="27" customWidth="1"/>
    <col min="12036" max="12036" width="21.7109375" style="27" customWidth="1"/>
    <col min="12037" max="12037" width="23.5703125" style="27" customWidth="1"/>
    <col min="12038" max="12038" width="30.42578125" style="27" customWidth="1"/>
    <col min="12039" max="12039" width="26.28515625" style="27" customWidth="1"/>
    <col min="12040" max="12040" width="18.42578125" style="27" customWidth="1"/>
    <col min="12041" max="12041" width="21.140625" style="27" customWidth="1"/>
    <col min="12042" max="12042" width="11" style="27" bestFit="1" customWidth="1"/>
    <col min="12043" max="12044" width="14.42578125" style="27" customWidth="1"/>
    <col min="12045" max="12045" width="12" style="27" bestFit="1" customWidth="1"/>
    <col min="12046" max="12046" width="12.42578125" style="27" customWidth="1"/>
    <col min="12047" max="12048" width="15.85546875" style="27" customWidth="1"/>
    <col min="12049" max="12049" width="32.5703125" style="27" customWidth="1"/>
    <col min="12050" max="12050" width="19.140625" style="27" customWidth="1"/>
    <col min="12051" max="12051" width="58.28515625" style="27" customWidth="1"/>
    <col min="12052" max="12065" width="11.42578125" style="27"/>
    <col min="12066" max="12069" width="0" style="27" hidden="1" customWidth="1"/>
    <col min="12070" max="12288" width="11.42578125" style="27"/>
    <col min="12289" max="12289" width="5.28515625" style="27" customWidth="1"/>
    <col min="12290" max="12290" width="11.28515625" style="27" customWidth="1"/>
    <col min="12291" max="12291" width="13.5703125" style="27" customWidth="1"/>
    <col min="12292" max="12292" width="21.7109375" style="27" customWidth="1"/>
    <col min="12293" max="12293" width="23.5703125" style="27" customWidth="1"/>
    <col min="12294" max="12294" width="30.42578125" style="27" customWidth="1"/>
    <col min="12295" max="12295" width="26.28515625" style="27" customWidth="1"/>
    <col min="12296" max="12296" width="18.42578125" style="27" customWidth="1"/>
    <col min="12297" max="12297" width="21.140625" style="27" customWidth="1"/>
    <col min="12298" max="12298" width="11" style="27" bestFit="1" customWidth="1"/>
    <col min="12299" max="12300" width="14.42578125" style="27" customWidth="1"/>
    <col min="12301" max="12301" width="12" style="27" bestFit="1" customWidth="1"/>
    <col min="12302" max="12302" width="12.42578125" style="27" customWidth="1"/>
    <col min="12303" max="12304" width="15.85546875" style="27" customWidth="1"/>
    <col min="12305" max="12305" width="32.5703125" style="27" customWidth="1"/>
    <col min="12306" max="12306" width="19.140625" style="27" customWidth="1"/>
    <col min="12307" max="12307" width="58.28515625" style="27" customWidth="1"/>
    <col min="12308" max="12321" width="11.42578125" style="27"/>
    <col min="12322" max="12325" width="0" style="27" hidden="1" customWidth="1"/>
    <col min="12326" max="12544" width="11.42578125" style="27"/>
    <col min="12545" max="12545" width="5.28515625" style="27" customWidth="1"/>
    <col min="12546" max="12546" width="11.28515625" style="27" customWidth="1"/>
    <col min="12547" max="12547" width="13.5703125" style="27" customWidth="1"/>
    <col min="12548" max="12548" width="21.7109375" style="27" customWidth="1"/>
    <col min="12549" max="12549" width="23.5703125" style="27" customWidth="1"/>
    <col min="12550" max="12550" width="30.42578125" style="27" customWidth="1"/>
    <col min="12551" max="12551" width="26.28515625" style="27" customWidth="1"/>
    <col min="12552" max="12552" width="18.42578125" style="27" customWidth="1"/>
    <col min="12553" max="12553" width="21.140625" style="27" customWidth="1"/>
    <col min="12554" max="12554" width="11" style="27" bestFit="1" customWidth="1"/>
    <col min="12555" max="12556" width="14.42578125" style="27" customWidth="1"/>
    <col min="12557" max="12557" width="12" style="27" bestFit="1" customWidth="1"/>
    <col min="12558" max="12558" width="12.42578125" style="27" customWidth="1"/>
    <col min="12559" max="12560" width="15.85546875" style="27" customWidth="1"/>
    <col min="12561" max="12561" width="32.5703125" style="27" customWidth="1"/>
    <col min="12562" max="12562" width="19.140625" style="27" customWidth="1"/>
    <col min="12563" max="12563" width="58.28515625" style="27" customWidth="1"/>
    <col min="12564" max="12577" width="11.42578125" style="27"/>
    <col min="12578" max="12581" width="0" style="27" hidden="1" customWidth="1"/>
    <col min="12582" max="12800" width="11.42578125" style="27"/>
    <col min="12801" max="12801" width="5.28515625" style="27" customWidth="1"/>
    <col min="12802" max="12802" width="11.28515625" style="27" customWidth="1"/>
    <col min="12803" max="12803" width="13.5703125" style="27" customWidth="1"/>
    <col min="12804" max="12804" width="21.7109375" style="27" customWidth="1"/>
    <col min="12805" max="12805" width="23.5703125" style="27" customWidth="1"/>
    <col min="12806" max="12806" width="30.42578125" style="27" customWidth="1"/>
    <col min="12807" max="12807" width="26.28515625" style="27" customWidth="1"/>
    <col min="12808" max="12808" width="18.42578125" style="27" customWidth="1"/>
    <col min="12809" max="12809" width="21.140625" style="27" customWidth="1"/>
    <col min="12810" max="12810" width="11" style="27" bestFit="1" customWidth="1"/>
    <col min="12811" max="12812" width="14.42578125" style="27" customWidth="1"/>
    <col min="12813" max="12813" width="12" style="27" bestFit="1" customWidth="1"/>
    <col min="12814" max="12814" width="12.42578125" style="27" customWidth="1"/>
    <col min="12815" max="12816" width="15.85546875" style="27" customWidth="1"/>
    <col min="12817" max="12817" width="32.5703125" style="27" customWidth="1"/>
    <col min="12818" max="12818" width="19.140625" style="27" customWidth="1"/>
    <col min="12819" max="12819" width="58.28515625" style="27" customWidth="1"/>
    <col min="12820" max="12833" width="11.42578125" style="27"/>
    <col min="12834" max="12837" width="0" style="27" hidden="1" customWidth="1"/>
    <col min="12838" max="13056" width="11.42578125" style="27"/>
    <col min="13057" max="13057" width="5.28515625" style="27" customWidth="1"/>
    <col min="13058" max="13058" width="11.28515625" style="27" customWidth="1"/>
    <col min="13059" max="13059" width="13.5703125" style="27" customWidth="1"/>
    <col min="13060" max="13060" width="21.7109375" style="27" customWidth="1"/>
    <col min="13061" max="13061" width="23.5703125" style="27" customWidth="1"/>
    <col min="13062" max="13062" width="30.42578125" style="27" customWidth="1"/>
    <col min="13063" max="13063" width="26.28515625" style="27" customWidth="1"/>
    <col min="13064" max="13064" width="18.42578125" style="27" customWidth="1"/>
    <col min="13065" max="13065" width="21.140625" style="27" customWidth="1"/>
    <col min="13066" max="13066" width="11" style="27" bestFit="1" customWidth="1"/>
    <col min="13067" max="13068" width="14.42578125" style="27" customWidth="1"/>
    <col min="13069" max="13069" width="12" style="27" bestFit="1" customWidth="1"/>
    <col min="13070" max="13070" width="12.42578125" style="27" customWidth="1"/>
    <col min="13071" max="13072" width="15.85546875" style="27" customWidth="1"/>
    <col min="13073" max="13073" width="32.5703125" style="27" customWidth="1"/>
    <col min="13074" max="13074" width="19.140625" style="27" customWidth="1"/>
    <col min="13075" max="13075" width="58.28515625" style="27" customWidth="1"/>
    <col min="13076" max="13089" width="11.42578125" style="27"/>
    <col min="13090" max="13093" width="0" style="27" hidden="1" customWidth="1"/>
    <col min="13094" max="13312" width="11.42578125" style="27"/>
    <col min="13313" max="13313" width="5.28515625" style="27" customWidth="1"/>
    <col min="13314" max="13314" width="11.28515625" style="27" customWidth="1"/>
    <col min="13315" max="13315" width="13.5703125" style="27" customWidth="1"/>
    <col min="13316" max="13316" width="21.7109375" style="27" customWidth="1"/>
    <col min="13317" max="13317" width="23.5703125" style="27" customWidth="1"/>
    <col min="13318" max="13318" width="30.42578125" style="27" customWidth="1"/>
    <col min="13319" max="13319" width="26.28515625" style="27" customWidth="1"/>
    <col min="13320" max="13320" width="18.42578125" style="27" customWidth="1"/>
    <col min="13321" max="13321" width="21.140625" style="27" customWidth="1"/>
    <col min="13322" max="13322" width="11" style="27" bestFit="1" customWidth="1"/>
    <col min="13323" max="13324" width="14.42578125" style="27" customWidth="1"/>
    <col min="13325" max="13325" width="12" style="27" bestFit="1" customWidth="1"/>
    <col min="13326" max="13326" width="12.42578125" style="27" customWidth="1"/>
    <col min="13327" max="13328" width="15.85546875" style="27" customWidth="1"/>
    <col min="13329" max="13329" width="32.5703125" style="27" customWidth="1"/>
    <col min="13330" max="13330" width="19.140625" style="27" customWidth="1"/>
    <col min="13331" max="13331" width="58.28515625" style="27" customWidth="1"/>
    <col min="13332" max="13345" width="11.42578125" style="27"/>
    <col min="13346" max="13349" width="0" style="27" hidden="1" customWidth="1"/>
    <col min="13350" max="13568" width="11.42578125" style="27"/>
    <col min="13569" max="13569" width="5.28515625" style="27" customWidth="1"/>
    <col min="13570" max="13570" width="11.28515625" style="27" customWidth="1"/>
    <col min="13571" max="13571" width="13.5703125" style="27" customWidth="1"/>
    <col min="13572" max="13572" width="21.7109375" style="27" customWidth="1"/>
    <col min="13573" max="13573" width="23.5703125" style="27" customWidth="1"/>
    <col min="13574" max="13574" width="30.42578125" style="27" customWidth="1"/>
    <col min="13575" max="13575" width="26.28515625" style="27" customWidth="1"/>
    <col min="13576" max="13576" width="18.42578125" style="27" customWidth="1"/>
    <col min="13577" max="13577" width="21.140625" style="27" customWidth="1"/>
    <col min="13578" max="13578" width="11" style="27" bestFit="1" customWidth="1"/>
    <col min="13579" max="13580" width="14.42578125" style="27" customWidth="1"/>
    <col min="13581" max="13581" width="12" style="27" bestFit="1" customWidth="1"/>
    <col min="13582" max="13582" width="12.42578125" style="27" customWidth="1"/>
    <col min="13583" max="13584" width="15.85546875" style="27" customWidth="1"/>
    <col min="13585" max="13585" width="32.5703125" style="27" customWidth="1"/>
    <col min="13586" max="13586" width="19.140625" style="27" customWidth="1"/>
    <col min="13587" max="13587" width="58.28515625" style="27" customWidth="1"/>
    <col min="13588" max="13601" width="11.42578125" style="27"/>
    <col min="13602" max="13605" width="0" style="27" hidden="1" customWidth="1"/>
    <col min="13606" max="13824" width="11.42578125" style="27"/>
    <col min="13825" max="13825" width="5.28515625" style="27" customWidth="1"/>
    <col min="13826" max="13826" width="11.28515625" style="27" customWidth="1"/>
    <col min="13827" max="13827" width="13.5703125" style="27" customWidth="1"/>
    <col min="13828" max="13828" width="21.7109375" style="27" customWidth="1"/>
    <col min="13829" max="13829" width="23.5703125" style="27" customWidth="1"/>
    <col min="13830" max="13830" width="30.42578125" style="27" customWidth="1"/>
    <col min="13831" max="13831" width="26.28515625" style="27" customWidth="1"/>
    <col min="13832" max="13832" width="18.42578125" style="27" customWidth="1"/>
    <col min="13833" max="13833" width="21.140625" style="27" customWidth="1"/>
    <col min="13834" max="13834" width="11" style="27" bestFit="1" customWidth="1"/>
    <col min="13835" max="13836" width="14.42578125" style="27" customWidth="1"/>
    <col min="13837" max="13837" width="12" style="27" bestFit="1" customWidth="1"/>
    <col min="13838" max="13838" width="12.42578125" style="27" customWidth="1"/>
    <col min="13839" max="13840" width="15.85546875" style="27" customWidth="1"/>
    <col min="13841" max="13841" width="32.5703125" style="27" customWidth="1"/>
    <col min="13842" max="13842" width="19.140625" style="27" customWidth="1"/>
    <col min="13843" max="13843" width="58.28515625" style="27" customWidth="1"/>
    <col min="13844" max="13857" width="11.42578125" style="27"/>
    <col min="13858" max="13861" width="0" style="27" hidden="1" customWidth="1"/>
    <col min="13862" max="14080" width="11.42578125" style="27"/>
    <col min="14081" max="14081" width="5.28515625" style="27" customWidth="1"/>
    <col min="14082" max="14082" width="11.28515625" style="27" customWidth="1"/>
    <col min="14083" max="14083" width="13.5703125" style="27" customWidth="1"/>
    <col min="14084" max="14084" width="21.7109375" style="27" customWidth="1"/>
    <col min="14085" max="14085" width="23.5703125" style="27" customWidth="1"/>
    <col min="14086" max="14086" width="30.42578125" style="27" customWidth="1"/>
    <col min="14087" max="14087" width="26.28515625" style="27" customWidth="1"/>
    <col min="14088" max="14088" width="18.42578125" style="27" customWidth="1"/>
    <col min="14089" max="14089" width="21.140625" style="27" customWidth="1"/>
    <col min="14090" max="14090" width="11" style="27" bestFit="1" customWidth="1"/>
    <col min="14091" max="14092" width="14.42578125" style="27" customWidth="1"/>
    <col min="14093" max="14093" width="12" style="27" bestFit="1" customWidth="1"/>
    <col min="14094" max="14094" width="12.42578125" style="27" customWidth="1"/>
    <col min="14095" max="14096" width="15.85546875" style="27" customWidth="1"/>
    <col min="14097" max="14097" width="32.5703125" style="27" customWidth="1"/>
    <col min="14098" max="14098" width="19.140625" style="27" customWidth="1"/>
    <col min="14099" max="14099" width="58.28515625" style="27" customWidth="1"/>
    <col min="14100" max="14113" width="11.42578125" style="27"/>
    <col min="14114" max="14117" width="0" style="27" hidden="1" customWidth="1"/>
    <col min="14118" max="14336" width="11.42578125" style="27"/>
    <col min="14337" max="14337" width="5.28515625" style="27" customWidth="1"/>
    <col min="14338" max="14338" width="11.28515625" style="27" customWidth="1"/>
    <col min="14339" max="14339" width="13.5703125" style="27" customWidth="1"/>
    <col min="14340" max="14340" width="21.7109375" style="27" customWidth="1"/>
    <col min="14341" max="14341" width="23.5703125" style="27" customWidth="1"/>
    <col min="14342" max="14342" width="30.42578125" style="27" customWidth="1"/>
    <col min="14343" max="14343" width="26.28515625" style="27" customWidth="1"/>
    <col min="14344" max="14344" width="18.42578125" style="27" customWidth="1"/>
    <col min="14345" max="14345" width="21.140625" style="27" customWidth="1"/>
    <col min="14346" max="14346" width="11" style="27" bestFit="1" customWidth="1"/>
    <col min="14347" max="14348" width="14.42578125" style="27" customWidth="1"/>
    <col min="14349" max="14349" width="12" style="27" bestFit="1" customWidth="1"/>
    <col min="14350" max="14350" width="12.42578125" style="27" customWidth="1"/>
    <col min="14351" max="14352" width="15.85546875" style="27" customWidth="1"/>
    <col min="14353" max="14353" width="32.5703125" style="27" customWidth="1"/>
    <col min="14354" max="14354" width="19.140625" style="27" customWidth="1"/>
    <col min="14355" max="14355" width="58.28515625" style="27" customWidth="1"/>
    <col min="14356" max="14369" width="11.42578125" style="27"/>
    <col min="14370" max="14373" width="0" style="27" hidden="1" customWidth="1"/>
    <col min="14374" max="14592" width="11.42578125" style="27"/>
    <col min="14593" max="14593" width="5.28515625" style="27" customWidth="1"/>
    <col min="14594" max="14594" width="11.28515625" style="27" customWidth="1"/>
    <col min="14595" max="14595" width="13.5703125" style="27" customWidth="1"/>
    <col min="14596" max="14596" width="21.7109375" style="27" customWidth="1"/>
    <col min="14597" max="14597" width="23.5703125" style="27" customWidth="1"/>
    <col min="14598" max="14598" width="30.42578125" style="27" customWidth="1"/>
    <col min="14599" max="14599" width="26.28515625" style="27" customWidth="1"/>
    <col min="14600" max="14600" width="18.42578125" style="27" customWidth="1"/>
    <col min="14601" max="14601" width="21.140625" style="27" customWidth="1"/>
    <col min="14602" max="14602" width="11" style="27" bestFit="1" customWidth="1"/>
    <col min="14603" max="14604" width="14.42578125" style="27" customWidth="1"/>
    <col min="14605" max="14605" width="12" style="27" bestFit="1" customWidth="1"/>
    <col min="14606" max="14606" width="12.42578125" style="27" customWidth="1"/>
    <col min="14607" max="14608" width="15.85546875" style="27" customWidth="1"/>
    <col min="14609" max="14609" width="32.5703125" style="27" customWidth="1"/>
    <col min="14610" max="14610" width="19.140625" style="27" customWidth="1"/>
    <col min="14611" max="14611" width="58.28515625" style="27" customWidth="1"/>
    <col min="14612" max="14625" width="11.42578125" style="27"/>
    <col min="14626" max="14629" width="0" style="27" hidden="1" customWidth="1"/>
    <col min="14630" max="14848" width="11.42578125" style="27"/>
    <col min="14849" max="14849" width="5.28515625" style="27" customWidth="1"/>
    <col min="14850" max="14850" width="11.28515625" style="27" customWidth="1"/>
    <col min="14851" max="14851" width="13.5703125" style="27" customWidth="1"/>
    <col min="14852" max="14852" width="21.7109375" style="27" customWidth="1"/>
    <col min="14853" max="14853" width="23.5703125" style="27" customWidth="1"/>
    <col min="14854" max="14854" width="30.42578125" style="27" customWidth="1"/>
    <col min="14855" max="14855" width="26.28515625" style="27" customWidth="1"/>
    <col min="14856" max="14856" width="18.42578125" style="27" customWidth="1"/>
    <col min="14857" max="14857" width="21.140625" style="27" customWidth="1"/>
    <col min="14858" max="14858" width="11" style="27" bestFit="1" customWidth="1"/>
    <col min="14859" max="14860" width="14.42578125" style="27" customWidth="1"/>
    <col min="14861" max="14861" width="12" style="27" bestFit="1" customWidth="1"/>
    <col min="14862" max="14862" width="12.42578125" style="27" customWidth="1"/>
    <col min="14863" max="14864" width="15.85546875" style="27" customWidth="1"/>
    <col min="14865" max="14865" width="32.5703125" style="27" customWidth="1"/>
    <col min="14866" max="14866" width="19.140625" style="27" customWidth="1"/>
    <col min="14867" max="14867" width="58.28515625" style="27" customWidth="1"/>
    <col min="14868" max="14881" width="11.42578125" style="27"/>
    <col min="14882" max="14885" width="0" style="27" hidden="1" customWidth="1"/>
    <col min="14886" max="15104" width="11.42578125" style="27"/>
    <col min="15105" max="15105" width="5.28515625" style="27" customWidth="1"/>
    <col min="15106" max="15106" width="11.28515625" style="27" customWidth="1"/>
    <col min="15107" max="15107" width="13.5703125" style="27" customWidth="1"/>
    <col min="15108" max="15108" width="21.7109375" style="27" customWidth="1"/>
    <col min="15109" max="15109" width="23.5703125" style="27" customWidth="1"/>
    <col min="15110" max="15110" width="30.42578125" style="27" customWidth="1"/>
    <col min="15111" max="15111" width="26.28515625" style="27" customWidth="1"/>
    <col min="15112" max="15112" width="18.42578125" style="27" customWidth="1"/>
    <col min="15113" max="15113" width="21.140625" style="27" customWidth="1"/>
    <col min="15114" max="15114" width="11" style="27" bestFit="1" customWidth="1"/>
    <col min="15115" max="15116" width="14.42578125" style="27" customWidth="1"/>
    <col min="15117" max="15117" width="12" style="27" bestFit="1" customWidth="1"/>
    <col min="15118" max="15118" width="12.42578125" style="27" customWidth="1"/>
    <col min="15119" max="15120" width="15.85546875" style="27" customWidth="1"/>
    <col min="15121" max="15121" width="32.5703125" style="27" customWidth="1"/>
    <col min="15122" max="15122" width="19.140625" style="27" customWidth="1"/>
    <col min="15123" max="15123" width="58.28515625" style="27" customWidth="1"/>
    <col min="15124" max="15137" width="11.42578125" style="27"/>
    <col min="15138" max="15141" width="0" style="27" hidden="1" customWidth="1"/>
    <col min="15142" max="15360" width="11.42578125" style="27"/>
    <col min="15361" max="15361" width="5.28515625" style="27" customWidth="1"/>
    <col min="15362" max="15362" width="11.28515625" style="27" customWidth="1"/>
    <col min="15363" max="15363" width="13.5703125" style="27" customWidth="1"/>
    <col min="15364" max="15364" width="21.7109375" style="27" customWidth="1"/>
    <col min="15365" max="15365" width="23.5703125" style="27" customWidth="1"/>
    <col min="15366" max="15366" width="30.42578125" style="27" customWidth="1"/>
    <col min="15367" max="15367" width="26.28515625" style="27" customWidth="1"/>
    <col min="15368" max="15368" width="18.42578125" style="27" customWidth="1"/>
    <col min="15369" max="15369" width="21.140625" style="27" customWidth="1"/>
    <col min="15370" max="15370" width="11" style="27" bestFit="1" customWidth="1"/>
    <col min="15371" max="15372" width="14.42578125" style="27" customWidth="1"/>
    <col min="15373" max="15373" width="12" style="27" bestFit="1" customWidth="1"/>
    <col min="15374" max="15374" width="12.42578125" style="27" customWidth="1"/>
    <col min="15375" max="15376" width="15.85546875" style="27" customWidth="1"/>
    <col min="15377" max="15377" width="32.5703125" style="27" customWidth="1"/>
    <col min="15378" max="15378" width="19.140625" style="27" customWidth="1"/>
    <col min="15379" max="15379" width="58.28515625" style="27" customWidth="1"/>
    <col min="15380" max="15393" width="11.42578125" style="27"/>
    <col min="15394" max="15397" width="0" style="27" hidden="1" customWidth="1"/>
    <col min="15398" max="15616" width="11.42578125" style="27"/>
    <col min="15617" max="15617" width="5.28515625" style="27" customWidth="1"/>
    <col min="15618" max="15618" width="11.28515625" style="27" customWidth="1"/>
    <col min="15619" max="15619" width="13.5703125" style="27" customWidth="1"/>
    <col min="15620" max="15620" width="21.7109375" style="27" customWidth="1"/>
    <col min="15621" max="15621" width="23.5703125" style="27" customWidth="1"/>
    <col min="15622" max="15622" width="30.42578125" style="27" customWidth="1"/>
    <col min="15623" max="15623" width="26.28515625" style="27" customWidth="1"/>
    <col min="15624" max="15624" width="18.42578125" style="27" customWidth="1"/>
    <col min="15625" max="15625" width="21.140625" style="27" customWidth="1"/>
    <col min="15626" max="15626" width="11" style="27" bestFit="1" customWidth="1"/>
    <col min="15627" max="15628" width="14.42578125" style="27" customWidth="1"/>
    <col min="15629" max="15629" width="12" style="27" bestFit="1" customWidth="1"/>
    <col min="15630" max="15630" width="12.42578125" style="27" customWidth="1"/>
    <col min="15631" max="15632" width="15.85546875" style="27" customWidth="1"/>
    <col min="15633" max="15633" width="32.5703125" style="27" customWidth="1"/>
    <col min="15634" max="15634" width="19.140625" style="27" customWidth="1"/>
    <col min="15635" max="15635" width="58.28515625" style="27" customWidth="1"/>
    <col min="15636" max="15649" width="11.42578125" style="27"/>
    <col min="15650" max="15653" width="0" style="27" hidden="1" customWidth="1"/>
    <col min="15654" max="15872" width="11.42578125" style="27"/>
    <col min="15873" max="15873" width="5.28515625" style="27" customWidth="1"/>
    <col min="15874" max="15874" width="11.28515625" style="27" customWidth="1"/>
    <col min="15875" max="15875" width="13.5703125" style="27" customWidth="1"/>
    <col min="15876" max="15876" width="21.7109375" style="27" customWidth="1"/>
    <col min="15877" max="15877" width="23.5703125" style="27" customWidth="1"/>
    <col min="15878" max="15878" width="30.42578125" style="27" customWidth="1"/>
    <col min="15879" max="15879" width="26.28515625" style="27" customWidth="1"/>
    <col min="15880" max="15880" width="18.42578125" style="27" customWidth="1"/>
    <col min="15881" max="15881" width="21.140625" style="27" customWidth="1"/>
    <col min="15882" max="15882" width="11" style="27" bestFit="1" customWidth="1"/>
    <col min="15883" max="15884" width="14.42578125" style="27" customWidth="1"/>
    <col min="15885" max="15885" width="12" style="27" bestFit="1" customWidth="1"/>
    <col min="15886" max="15886" width="12.42578125" style="27" customWidth="1"/>
    <col min="15887" max="15888" width="15.85546875" style="27" customWidth="1"/>
    <col min="15889" max="15889" width="32.5703125" style="27" customWidth="1"/>
    <col min="15890" max="15890" width="19.140625" style="27" customWidth="1"/>
    <col min="15891" max="15891" width="58.28515625" style="27" customWidth="1"/>
    <col min="15892" max="15905" width="11.42578125" style="27"/>
    <col min="15906" max="15909" width="0" style="27" hidden="1" customWidth="1"/>
    <col min="15910" max="16128" width="11.42578125" style="27"/>
    <col min="16129" max="16129" width="5.28515625" style="27" customWidth="1"/>
    <col min="16130" max="16130" width="11.28515625" style="27" customWidth="1"/>
    <col min="16131" max="16131" width="13.5703125" style="27" customWidth="1"/>
    <col min="16132" max="16132" width="21.7109375" style="27" customWidth="1"/>
    <col min="16133" max="16133" width="23.5703125" style="27" customWidth="1"/>
    <col min="16134" max="16134" width="30.42578125" style="27" customWidth="1"/>
    <col min="16135" max="16135" width="26.28515625" style="27" customWidth="1"/>
    <col min="16136" max="16136" width="18.42578125" style="27" customWidth="1"/>
    <col min="16137" max="16137" width="21.140625" style="27" customWidth="1"/>
    <col min="16138" max="16138" width="11" style="27" bestFit="1" customWidth="1"/>
    <col min="16139" max="16140" width="14.42578125" style="27" customWidth="1"/>
    <col min="16141" max="16141" width="12" style="27" bestFit="1" customWidth="1"/>
    <col min="16142" max="16142" width="12.42578125" style="27" customWidth="1"/>
    <col min="16143" max="16144" width="15.85546875" style="27" customWidth="1"/>
    <col min="16145" max="16145" width="32.5703125" style="27" customWidth="1"/>
    <col min="16146" max="16146" width="19.140625" style="27" customWidth="1"/>
    <col min="16147" max="16147" width="58.28515625" style="27" customWidth="1"/>
    <col min="16148" max="16161" width="11.42578125" style="27"/>
    <col min="16162" max="16165" width="0" style="27" hidden="1" customWidth="1"/>
    <col min="16166" max="16384" width="11.42578125" style="27"/>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35"/>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112.5" x14ac:dyDescent="0.2">
      <c r="A3" s="16">
        <v>1</v>
      </c>
      <c r="B3" s="22">
        <v>43061</v>
      </c>
      <c r="C3" s="39" t="s">
        <v>127</v>
      </c>
      <c r="D3" s="13" t="s">
        <v>20</v>
      </c>
      <c r="E3" s="13" t="s">
        <v>139</v>
      </c>
      <c r="F3" s="13" t="s">
        <v>27</v>
      </c>
      <c r="G3" s="13" t="s">
        <v>150</v>
      </c>
      <c r="H3" s="13" t="s">
        <v>204</v>
      </c>
      <c r="I3" s="13" t="s">
        <v>28</v>
      </c>
      <c r="J3" s="22">
        <v>43061</v>
      </c>
      <c r="K3" s="22">
        <v>43091</v>
      </c>
      <c r="L3" s="40">
        <f>+K3-J3</f>
        <v>30</v>
      </c>
      <c r="M3" s="13" t="s">
        <v>122</v>
      </c>
      <c r="N3" s="41" t="s">
        <v>32</v>
      </c>
      <c r="O3" s="22">
        <v>43115</v>
      </c>
      <c r="P3" s="70">
        <f>+O3-J3</f>
        <v>54</v>
      </c>
      <c r="Q3" s="22" t="s">
        <v>944</v>
      </c>
      <c r="R3" s="42" t="s">
        <v>157</v>
      </c>
      <c r="S3" s="13" t="s">
        <v>2007</v>
      </c>
      <c r="AH3" s="75" t="s">
        <v>21</v>
      </c>
      <c r="AI3" s="75" t="s">
        <v>21</v>
      </c>
      <c r="AJ3" s="75" t="s">
        <v>21</v>
      </c>
      <c r="AK3" s="75" t="s">
        <v>21</v>
      </c>
    </row>
    <row r="4" spans="1:37" ht="101.25" x14ac:dyDescent="0.2">
      <c r="A4" s="16">
        <v>2</v>
      </c>
      <c r="B4" s="22">
        <v>43075</v>
      </c>
      <c r="C4" s="39" t="s">
        <v>107</v>
      </c>
      <c r="D4" s="13" t="s">
        <v>20</v>
      </c>
      <c r="E4" s="13" t="s">
        <v>139</v>
      </c>
      <c r="F4" s="13" t="s">
        <v>27</v>
      </c>
      <c r="G4" s="13" t="s">
        <v>150</v>
      </c>
      <c r="H4" s="13" t="s">
        <v>220</v>
      </c>
      <c r="I4" s="13" t="s">
        <v>28</v>
      </c>
      <c r="J4" s="22">
        <v>43075</v>
      </c>
      <c r="K4" s="22">
        <v>43099</v>
      </c>
      <c r="L4" s="40">
        <f t="shared" ref="L4:L67" si="0">+K4-J4</f>
        <v>24</v>
      </c>
      <c r="M4" s="13" t="s">
        <v>122</v>
      </c>
      <c r="N4" s="41" t="s">
        <v>32</v>
      </c>
      <c r="O4" s="22">
        <v>43115</v>
      </c>
      <c r="P4" s="70">
        <f t="shared" ref="P4:P67" si="1">+O4-J4</f>
        <v>40</v>
      </c>
      <c r="Q4" s="13" t="s">
        <v>945</v>
      </c>
      <c r="R4" s="22" t="s">
        <v>157</v>
      </c>
      <c r="S4" s="13" t="s">
        <v>2007</v>
      </c>
      <c r="AH4" s="75" t="s">
        <v>38</v>
      </c>
      <c r="AI4" s="75" t="s">
        <v>40</v>
      </c>
      <c r="AJ4" s="75" t="s">
        <v>20</v>
      </c>
      <c r="AK4" s="75" t="s">
        <v>31</v>
      </c>
    </row>
    <row r="5" spans="1:37" ht="90" x14ac:dyDescent="0.2">
      <c r="A5" s="16">
        <v>3</v>
      </c>
      <c r="B5" s="22">
        <v>43075</v>
      </c>
      <c r="C5" s="39" t="s">
        <v>107</v>
      </c>
      <c r="D5" s="13" t="s">
        <v>20</v>
      </c>
      <c r="E5" s="13" t="s">
        <v>139</v>
      </c>
      <c r="F5" s="13" t="s">
        <v>27</v>
      </c>
      <c r="G5" s="13" t="s">
        <v>150</v>
      </c>
      <c r="H5" s="13" t="s">
        <v>221</v>
      </c>
      <c r="I5" s="13" t="s">
        <v>28</v>
      </c>
      <c r="J5" s="22">
        <v>43075</v>
      </c>
      <c r="K5" s="22">
        <v>43099</v>
      </c>
      <c r="L5" s="40">
        <f t="shared" si="0"/>
        <v>24</v>
      </c>
      <c r="M5" s="13" t="s">
        <v>122</v>
      </c>
      <c r="N5" s="106" t="s">
        <v>32</v>
      </c>
      <c r="O5" s="22">
        <v>43115</v>
      </c>
      <c r="P5" s="70">
        <f t="shared" si="1"/>
        <v>40</v>
      </c>
      <c r="Q5" s="13" t="s">
        <v>946</v>
      </c>
      <c r="R5" s="22" t="s">
        <v>157</v>
      </c>
      <c r="S5" s="13"/>
      <c r="AH5" s="75" t="s">
        <v>29</v>
      </c>
      <c r="AI5" s="75" t="s">
        <v>41</v>
      </c>
      <c r="AJ5" s="75" t="s">
        <v>42</v>
      </c>
      <c r="AK5" s="75" t="s">
        <v>43</v>
      </c>
    </row>
    <row r="6" spans="1:37" ht="78.75" x14ac:dyDescent="0.2">
      <c r="A6" s="16">
        <v>4</v>
      </c>
      <c r="B6" s="22">
        <v>43076</v>
      </c>
      <c r="C6" s="39" t="s">
        <v>107</v>
      </c>
      <c r="D6" s="13" t="s">
        <v>20</v>
      </c>
      <c r="E6" s="13" t="s">
        <v>139</v>
      </c>
      <c r="F6" s="13" t="s">
        <v>27</v>
      </c>
      <c r="G6" s="13" t="s">
        <v>150</v>
      </c>
      <c r="H6" s="13" t="s">
        <v>222</v>
      </c>
      <c r="I6" s="13" t="s">
        <v>28</v>
      </c>
      <c r="J6" s="22">
        <v>43076</v>
      </c>
      <c r="K6" s="22">
        <v>43099</v>
      </c>
      <c r="L6" s="40">
        <f t="shared" si="0"/>
        <v>23</v>
      </c>
      <c r="M6" s="13" t="s">
        <v>122</v>
      </c>
      <c r="N6" s="41" t="s">
        <v>32</v>
      </c>
      <c r="O6" s="22">
        <v>43115</v>
      </c>
      <c r="P6" s="70">
        <f t="shared" si="1"/>
        <v>39</v>
      </c>
      <c r="Q6" s="13" t="s">
        <v>947</v>
      </c>
      <c r="R6" s="42" t="s">
        <v>157</v>
      </c>
      <c r="S6" s="13"/>
      <c r="AH6" s="75" t="s">
        <v>32</v>
      </c>
      <c r="AI6" s="75" t="s">
        <v>44</v>
      </c>
      <c r="AJ6" s="75" t="s">
        <v>35</v>
      </c>
      <c r="AK6" s="75" t="s">
        <v>27</v>
      </c>
    </row>
    <row r="7" spans="1:37" ht="101.25" x14ac:dyDescent="0.2">
      <c r="A7" s="16">
        <v>5</v>
      </c>
      <c r="B7" s="22">
        <v>43081</v>
      </c>
      <c r="C7" s="39" t="s">
        <v>107</v>
      </c>
      <c r="D7" s="13" t="s">
        <v>20</v>
      </c>
      <c r="E7" s="13" t="s">
        <v>139</v>
      </c>
      <c r="F7" s="13" t="s">
        <v>27</v>
      </c>
      <c r="G7" s="13" t="s">
        <v>150</v>
      </c>
      <c r="H7" s="13" t="s">
        <v>223</v>
      </c>
      <c r="I7" s="13" t="s">
        <v>28</v>
      </c>
      <c r="J7" s="22">
        <v>43076</v>
      </c>
      <c r="K7" s="22">
        <v>43099</v>
      </c>
      <c r="L7" s="40">
        <f t="shared" si="0"/>
        <v>23</v>
      </c>
      <c r="M7" s="13" t="s">
        <v>122</v>
      </c>
      <c r="N7" s="41" t="s">
        <v>32</v>
      </c>
      <c r="O7" s="22">
        <v>43115</v>
      </c>
      <c r="P7" s="70">
        <f t="shared" si="1"/>
        <v>39</v>
      </c>
      <c r="Q7" s="13" t="s">
        <v>948</v>
      </c>
      <c r="R7" s="42" t="s">
        <v>157</v>
      </c>
      <c r="S7" s="13" t="s">
        <v>2007</v>
      </c>
      <c r="AH7" s="75"/>
      <c r="AI7" s="75" t="s">
        <v>28</v>
      </c>
      <c r="AJ7" s="75" t="s">
        <v>26</v>
      </c>
      <c r="AK7" s="75" t="s">
        <v>45</v>
      </c>
    </row>
    <row r="8" spans="1:37" ht="56.25" x14ac:dyDescent="0.2">
      <c r="A8" s="16">
        <v>6</v>
      </c>
      <c r="B8" s="22">
        <v>43097</v>
      </c>
      <c r="C8" s="39" t="s">
        <v>107</v>
      </c>
      <c r="D8" s="13" t="s">
        <v>30</v>
      </c>
      <c r="E8" s="13" t="s">
        <v>224</v>
      </c>
      <c r="F8" s="13" t="s">
        <v>27</v>
      </c>
      <c r="G8" s="13" t="s">
        <v>117</v>
      </c>
      <c r="H8" s="13" t="s">
        <v>225</v>
      </c>
      <c r="I8" s="13" t="s">
        <v>28</v>
      </c>
      <c r="J8" s="22">
        <v>43097</v>
      </c>
      <c r="K8" s="22">
        <v>43127</v>
      </c>
      <c r="L8" s="40">
        <f t="shared" si="0"/>
        <v>30</v>
      </c>
      <c r="M8" s="13" t="s">
        <v>122</v>
      </c>
      <c r="N8" s="41" t="s">
        <v>32</v>
      </c>
      <c r="O8" s="22">
        <v>43115</v>
      </c>
      <c r="P8" s="70">
        <f t="shared" si="1"/>
        <v>18</v>
      </c>
      <c r="Q8" s="13" t="s">
        <v>949</v>
      </c>
      <c r="R8" s="42" t="s">
        <v>157</v>
      </c>
      <c r="S8" s="13" t="s">
        <v>2007</v>
      </c>
      <c r="AI8" s="27" t="s">
        <v>37</v>
      </c>
      <c r="AJ8" s="27" t="s">
        <v>22</v>
      </c>
      <c r="AK8" s="27" t="s">
        <v>46</v>
      </c>
    </row>
    <row r="9" spans="1:37" ht="56.25" x14ac:dyDescent="0.2">
      <c r="A9" s="16">
        <v>7</v>
      </c>
      <c r="B9" s="22">
        <v>43097</v>
      </c>
      <c r="C9" s="39" t="s">
        <v>107</v>
      </c>
      <c r="D9" s="13" t="s">
        <v>30</v>
      </c>
      <c r="E9" s="13" t="s">
        <v>224</v>
      </c>
      <c r="F9" s="13" t="s">
        <v>27</v>
      </c>
      <c r="G9" s="13" t="s">
        <v>117</v>
      </c>
      <c r="H9" s="13" t="s">
        <v>226</v>
      </c>
      <c r="I9" s="13" t="s">
        <v>28</v>
      </c>
      <c r="J9" s="22">
        <v>43097</v>
      </c>
      <c r="K9" s="22">
        <v>43127</v>
      </c>
      <c r="L9" s="40">
        <f t="shared" si="0"/>
        <v>30</v>
      </c>
      <c r="M9" s="13" t="s">
        <v>122</v>
      </c>
      <c r="N9" s="41" t="s">
        <v>32</v>
      </c>
      <c r="O9" s="22">
        <v>43115</v>
      </c>
      <c r="P9" s="70">
        <f t="shared" si="1"/>
        <v>18</v>
      </c>
      <c r="Q9" s="24" t="s">
        <v>950</v>
      </c>
      <c r="R9" s="44" t="s">
        <v>157</v>
      </c>
      <c r="S9" s="13" t="s">
        <v>2007</v>
      </c>
      <c r="AI9" s="27" t="s">
        <v>66</v>
      </c>
      <c r="AJ9" s="27" t="s">
        <v>68</v>
      </c>
      <c r="AK9" s="27" t="s">
        <v>67</v>
      </c>
    </row>
    <row r="10" spans="1:37" ht="68.25" x14ac:dyDescent="0.25">
      <c r="A10" s="16">
        <v>8</v>
      </c>
      <c r="B10" s="22">
        <v>43097</v>
      </c>
      <c r="C10" s="39" t="s">
        <v>107</v>
      </c>
      <c r="D10" s="13" t="s">
        <v>30</v>
      </c>
      <c r="E10" s="13" t="s">
        <v>224</v>
      </c>
      <c r="F10" s="13" t="s">
        <v>27</v>
      </c>
      <c r="G10" s="13" t="s">
        <v>117</v>
      </c>
      <c r="H10" s="13" t="s">
        <v>951</v>
      </c>
      <c r="I10" s="13" t="s">
        <v>28</v>
      </c>
      <c r="J10" s="22">
        <v>43097</v>
      </c>
      <c r="K10" s="22">
        <v>43127</v>
      </c>
      <c r="L10" s="40">
        <f t="shared" si="0"/>
        <v>30</v>
      </c>
      <c r="M10" s="13" t="s">
        <v>122</v>
      </c>
      <c r="N10" s="41" t="s">
        <v>32</v>
      </c>
      <c r="O10" s="22">
        <v>43115</v>
      </c>
      <c r="P10" s="70">
        <f t="shared" si="1"/>
        <v>18</v>
      </c>
      <c r="Q10" s="107" t="s">
        <v>952</v>
      </c>
      <c r="R10" s="44" t="s">
        <v>157</v>
      </c>
      <c r="S10" s="13" t="s">
        <v>2007</v>
      </c>
      <c r="AI10" s="27" t="s">
        <v>47</v>
      </c>
      <c r="AJ10" s="27" t="s">
        <v>25</v>
      </c>
      <c r="AK10" s="27" t="s">
        <v>48</v>
      </c>
    </row>
    <row r="11" spans="1:37" ht="60" x14ac:dyDescent="0.25">
      <c r="A11" s="16">
        <v>9</v>
      </c>
      <c r="B11" s="22">
        <v>43097</v>
      </c>
      <c r="C11" s="39" t="s">
        <v>107</v>
      </c>
      <c r="D11" s="13" t="s">
        <v>30</v>
      </c>
      <c r="E11" s="13" t="s">
        <v>224</v>
      </c>
      <c r="F11" s="13" t="s">
        <v>27</v>
      </c>
      <c r="G11" s="13" t="s">
        <v>117</v>
      </c>
      <c r="H11" s="13" t="s">
        <v>227</v>
      </c>
      <c r="I11" s="13" t="s">
        <v>28</v>
      </c>
      <c r="J11" s="22">
        <v>43097</v>
      </c>
      <c r="K11" s="22">
        <v>43127</v>
      </c>
      <c r="L11" s="40">
        <f t="shared" si="0"/>
        <v>30</v>
      </c>
      <c r="M11" s="13" t="s">
        <v>122</v>
      </c>
      <c r="N11" s="41" t="s">
        <v>32</v>
      </c>
      <c r="O11" s="22">
        <v>43115</v>
      </c>
      <c r="P11" s="70">
        <f t="shared" si="1"/>
        <v>18</v>
      </c>
      <c r="Q11" s="107" t="s">
        <v>953</v>
      </c>
      <c r="R11" s="44" t="s">
        <v>157</v>
      </c>
      <c r="S11" s="13" t="s">
        <v>2007</v>
      </c>
      <c r="AI11" s="27" t="s">
        <v>69</v>
      </c>
      <c r="AJ11" s="27" t="s">
        <v>24</v>
      </c>
      <c r="AK11" s="27" t="s">
        <v>70</v>
      </c>
    </row>
    <row r="12" spans="1:37" ht="45" x14ac:dyDescent="0.2">
      <c r="A12" s="16">
        <v>10</v>
      </c>
      <c r="B12" s="22">
        <v>43097</v>
      </c>
      <c r="C12" s="39" t="s">
        <v>107</v>
      </c>
      <c r="D12" s="13" t="s">
        <v>30</v>
      </c>
      <c r="E12" s="13" t="s">
        <v>158</v>
      </c>
      <c r="F12" s="13" t="s">
        <v>27</v>
      </c>
      <c r="G12" s="13" t="s">
        <v>116</v>
      </c>
      <c r="H12" s="13" t="s">
        <v>954</v>
      </c>
      <c r="I12" s="13" t="s">
        <v>28</v>
      </c>
      <c r="J12" s="22">
        <v>43097</v>
      </c>
      <c r="K12" s="22">
        <v>43127</v>
      </c>
      <c r="L12" s="40">
        <f t="shared" si="0"/>
        <v>30</v>
      </c>
      <c r="M12" s="13" t="s">
        <v>122</v>
      </c>
      <c r="N12" s="41" t="s">
        <v>32</v>
      </c>
      <c r="O12" s="22">
        <v>43115</v>
      </c>
      <c r="P12" s="70">
        <f t="shared" si="1"/>
        <v>18</v>
      </c>
      <c r="Q12" s="24" t="s">
        <v>955</v>
      </c>
      <c r="R12" s="44" t="s">
        <v>157</v>
      </c>
      <c r="S12" s="13" t="s">
        <v>2007</v>
      </c>
      <c r="AI12" s="27" t="s">
        <v>49</v>
      </c>
      <c r="AJ12" s="27" t="s">
        <v>50</v>
      </c>
      <c r="AK12" s="27" t="s">
        <v>51</v>
      </c>
    </row>
    <row r="13" spans="1:37" ht="112.5" x14ac:dyDescent="0.2">
      <c r="A13" s="16">
        <v>11</v>
      </c>
      <c r="B13" s="22">
        <v>43116</v>
      </c>
      <c r="C13" s="39" t="s">
        <v>128</v>
      </c>
      <c r="D13" s="13" t="s">
        <v>20</v>
      </c>
      <c r="E13" s="13" t="s">
        <v>139</v>
      </c>
      <c r="F13" s="13" t="s">
        <v>27</v>
      </c>
      <c r="G13" s="13" t="s">
        <v>150</v>
      </c>
      <c r="H13" s="13" t="s">
        <v>956</v>
      </c>
      <c r="I13" s="13" t="s">
        <v>28</v>
      </c>
      <c r="J13" s="22">
        <v>43116</v>
      </c>
      <c r="K13" s="22">
        <v>43146</v>
      </c>
      <c r="L13" s="40">
        <f t="shared" si="0"/>
        <v>30</v>
      </c>
      <c r="M13" s="13" t="s">
        <v>122</v>
      </c>
      <c r="N13" s="41" t="s">
        <v>32</v>
      </c>
      <c r="O13" s="22">
        <v>43116</v>
      </c>
      <c r="P13" s="70">
        <f t="shared" si="1"/>
        <v>0</v>
      </c>
      <c r="Q13" s="24" t="s">
        <v>2008</v>
      </c>
      <c r="R13" s="44" t="s">
        <v>157</v>
      </c>
      <c r="S13" s="13" t="s">
        <v>2007</v>
      </c>
      <c r="AI13" s="27" t="s">
        <v>2414</v>
      </c>
      <c r="AJ13" s="27" t="s">
        <v>53</v>
      </c>
      <c r="AK13" s="27" t="s">
        <v>54</v>
      </c>
    </row>
    <row r="14" spans="1:37" ht="146.25" x14ac:dyDescent="0.2">
      <c r="A14" s="16">
        <v>12</v>
      </c>
      <c r="B14" s="22">
        <v>43117</v>
      </c>
      <c r="C14" s="39" t="s">
        <v>128</v>
      </c>
      <c r="D14" s="13" t="s">
        <v>20</v>
      </c>
      <c r="E14" s="13" t="s">
        <v>121</v>
      </c>
      <c r="F14" s="13" t="s">
        <v>57</v>
      </c>
      <c r="G14" s="13" t="s">
        <v>957</v>
      </c>
      <c r="H14" s="13" t="s">
        <v>958</v>
      </c>
      <c r="I14" s="13" t="s">
        <v>28</v>
      </c>
      <c r="J14" s="22">
        <v>43117</v>
      </c>
      <c r="K14" s="22">
        <v>43147</v>
      </c>
      <c r="L14" s="40">
        <f t="shared" si="0"/>
        <v>30</v>
      </c>
      <c r="M14" s="13" t="s">
        <v>101</v>
      </c>
      <c r="N14" s="41" t="s">
        <v>32</v>
      </c>
      <c r="O14" s="22">
        <v>43125</v>
      </c>
      <c r="P14" s="70">
        <f t="shared" si="1"/>
        <v>8</v>
      </c>
      <c r="Q14" s="24" t="s">
        <v>959</v>
      </c>
      <c r="R14" s="44" t="s">
        <v>74</v>
      </c>
      <c r="S14" s="13" t="s">
        <v>2007</v>
      </c>
      <c r="AI14" s="27" t="s">
        <v>52</v>
      </c>
      <c r="AJ14" s="27" t="s">
        <v>55</v>
      </c>
      <c r="AK14" s="27" t="s">
        <v>36</v>
      </c>
    </row>
    <row r="15" spans="1:37" ht="60" x14ac:dyDescent="0.25">
      <c r="A15" s="16">
        <v>13</v>
      </c>
      <c r="B15" s="22">
        <v>43118</v>
      </c>
      <c r="C15" s="39" t="s">
        <v>128</v>
      </c>
      <c r="D15" s="13" t="s">
        <v>20</v>
      </c>
      <c r="E15" s="13" t="s">
        <v>86</v>
      </c>
      <c r="F15" s="13" t="s">
        <v>31</v>
      </c>
      <c r="G15" s="13" t="s">
        <v>86</v>
      </c>
      <c r="H15" s="13" t="s">
        <v>960</v>
      </c>
      <c r="I15" s="13" t="s">
        <v>28</v>
      </c>
      <c r="J15" s="22">
        <v>43118</v>
      </c>
      <c r="K15" s="22">
        <v>43130</v>
      </c>
      <c r="L15" s="40">
        <f t="shared" si="0"/>
        <v>12</v>
      </c>
      <c r="M15" s="13" t="s">
        <v>100</v>
      </c>
      <c r="N15" s="41" t="s">
        <v>32</v>
      </c>
      <c r="O15" s="22">
        <v>43130</v>
      </c>
      <c r="P15" s="70">
        <f t="shared" si="1"/>
        <v>12</v>
      </c>
      <c r="Q15" s="107" t="s">
        <v>961</v>
      </c>
      <c r="R15" s="44" t="s">
        <v>73</v>
      </c>
      <c r="S15" s="13" t="s">
        <v>2007</v>
      </c>
      <c r="AJ15" s="27" t="s">
        <v>56</v>
      </c>
      <c r="AK15" s="27" t="s">
        <v>57</v>
      </c>
    </row>
    <row r="16" spans="1:37" ht="57" x14ac:dyDescent="0.25">
      <c r="A16" s="16">
        <v>14</v>
      </c>
      <c r="B16" s="22">
        <v>43119</v>
      </c>
      <c r="C16" s="39" t="s">
        <v>128</v>
      </c>
      <c r="D16" s="13" t="s">
        <v>20</v>
      </c>
      <c r="E16" s="13" t="s">
        <v>86</v>
      </c>
      <c r="F16" s="13" t="s">
        <v>31</v>
      </c>
      <c r="G16" s="13" t="s">
        <v>86</v>
      </c>
      <c r="H16" s="13" t="s">
        <v>962</v>
      </c>
      <c r="I16" s="13" t="s">
        <v>28</v>
      </c>
      <c r="J16" s="22">
        <v>43119</v>
      </c>
      <c r="K16" s="22">
        <v>43149</v>
      </c>
      <c r="L16" s="40">
        <f t="shared" si="0"/>
        <v>30</v>
      </c>
      <c r="M16" s="13" t="s">
        <v>100</v>
      </c>
      <c r="N16" s="41" t="s">
        <v>32</v>
      </c>
      <c r="O16" s="22">
        <v>43119</v>
      </c>
      <c r="P16" s="70">
        <f t="shared" si="1"/>
        <v>0</v>
      </c>
      <c r="Q16" s="107" t="s">
        <v>2009</v>
      </c>
      <c r="R16" s="107" t="s">
        <v>74</v>
      </c>
      <c r="S16" s="13" t="s">
        <v>2007</v>
      </c>
      <c r="AJ16" s="27" t="s">
        <v>58</v>
      </c>
      <c r="AK16" s="27" t="s">
        <v>59</v>
      </c>
    </row>
    <row r="17" spans="1:37" ht="56.25" x14ac:dyDescent="0.2">
      <c r="A17" s="16">
        <v>15</v>
      </c>
      <c r="B17" s="22">
        <v>43122</v>
      </c>
      <c r="C17" s="39" t="s">
        <v>128</v>
      </c>
      <c r="D17" s="13" t="s">
        <v>20</v>
      </c>
      <c r="E17" s="13" t="s">
        <v>139</v>
      </c>
      <c r="F17" s="13" t="s">
        <v>27</v>
      </c>
      <c r="G17" s="13" t="s">
        <v>150</v>
      </c>
      <c r="H17" s="13" t="s">
        <v>963</v>
      </c>
      <c r="I17" s="13" t="s">
        <v>28</v>
      </c>
      <c r="J17" s="22">
        <v>43122</v>
      </c>
      <c r="K17" s="22">
        <v>43152</v>
      </c>
      <c r="L17" s="40">
        <f t="shared" si="0"/>
        <v>30</v>
      </c>
      <c r="M17" s="13" t="s">
        <v>122</v>
      </c>
      <c r="N17" s="41" t="s">
        <v>32</v>
      </c>
      <c r="O17" s="22">
        <v>43122</v>
      </c>
      <c r="P17" s="70">
        <f t="shared" si="1"/>
        <v>0</v>
      </c>
      <c r="Q17" s="24" t="s">
        <v>2010</v>
      </c>
      <c r="R17" s="44" t="s">
        <v>74</v>
      </c>
      <c r="S17" s="13" t="s">
        <v>2007</v>
      </c>
      <c r="AJ17" s="27" t="s">
        <v>30</v>
      </c>
      <c r="AK17" s="27" t="s">
        <v>60</v>
      </c>
    </row>
    <row r="18" spans="1:37" ht="135" x14ac:dyDescent="0.2">
      <c r="A18" s="16">
        <v>16</v>
      </c>
      <c r="B18" s="22">
        <v>43123</v>
      </c>
      <c r="C18" s="39" t="s">
        <v>128</v>
      </c>
      <c r="D18" s="13" t="s">
        <v>20</v>
      </c>
      <c r="E18" s="13" t="s">
        <v>86</v>
      </c>
      <c r="F18" s="13" t="s">
        <v>31</v>
      </c>
      <c r="G18" s="13" t="s">
        <v>86</v>
      </c>
      <c r="H18" s="13" t="s">
        <v>964</v>
      </c>
      <c r="I18" s="13" t="s">
        <v>28</v>
      </c>
      <c r="J18" s="22">
        <v>43123</v>
      </c>
      <c r="K18" s="22">
        <v>43153</v>
      </c>
      <c r="L18" s="40">
        <f t="shared" si="0"/>
        <v>30</v>
      </c>
      <c r="M18" s="13" t="s">
        <v>100</v>
      </c>
      <c r="N18" s="41" t="s">
        <v>32</v>
      </c>
      <c r="O18" s="22">
        <v>43126</v>
      </c>
      <c r="P18" s="70">
        <f t="shared" si="1"/>
        <v>3</v>
      </c>
      <c r="Q18" s="24" t="s">
        <v>965</v>
      </c>
      <c r="R18" s="44" t="s">
        <v>74</v>
      </c>
      <c r="S18" s="13" t="s">
        <v>2007</v>
      </c>
      <c r="AJ18" s="27" t="s">
        <v>33</v>
      </c>
      <c r="AK18" s="27" t="s">
        <v>61</v>
      </c>
    </row>
    <row r="19" spans="1:37" ht="78.75" x14ac:dyDescent="0.2">
      <c r="A19" s="16">
        <v>17</v>
      </c>
      <c r="B19" s="22">
        <v>43124</v>
      </c>
      <c r="C19" s="39" t="s">
        <v>128</v>
      </c>
      <c r="D19" s="13" t="s">
        <v>20</v>
      </c>
      <c r="E19" s="13" t="s">
        <v>86</v>
      </c>
      <c r="F19" s="13" t="s">
        <v>31</v>
      </c>
      <c r="G19" s="13" t="s">
        <v>86</v>
      </c>
      <c r="H19" s="13" t="s">
        <v>966</v>
      </c>
      <c r="I19" s="13" t="s">
        <v>28</v>
      </c>
      <c r="J19" s="22">
        <v>43124</v>
      </c>
      <c r="K19" s="22">
        <v>43154</v>
      </c>
      <c r="L19" s="40">
        <f t="shared" si="0"/>
        <v>30</v>
      </c>
      <c r="M19" s="13" t="s">
        <v>100</v>
      </c>
      <c r="N19" s="41" t="s">
        <v>32</v>
      </c>
      <c r="O19" s="22">
        <v>43124</v>
      </c>
      <c r="P19" s="70">
        <f t="shared" si="1"/>
        <v>0</v>
      </c>
      <c r="Q19" s="24" t="s">
        <v>2011</v>
      </c>
      <c r="R19" s="44" t="s">
        <v>74</v>
      </c>
      <c r="S19" s="13" t="s">
        <v>2007</v>
      </c>
      <c r="AJ19" s="27" t="s">
        <v>23</v>
      </c>
      <c r="AK19" s="27" t="s">
        <v>62</v>
      </c>
    </row>
    <row r="20" spans="1:37" ht="67.5" x14ac:dyDescent="0.2">
      <c r="A20" s="16">
        <v>18</v>
      </c>
      <c r="B20" s="22">
        <v>43126</v>
      </c>
      <c r="C20" s="39" t="s">
        <v>128</v>
      </c>
      <c r="D20" s="13" t="s">
        <v>20</v>
      </c>
      <c r="E20" s="13" t="s">
        <v>967</v>
      </c>
      <c r="F20" s="13" t="s">
        <v>31</v>
      </c>
      <c r="G20" s="13" t="s">
        <v>86</v>
      </c>
      <c r="H20" s="13" t="s">
        <v>968</v>
      </c>
      <c r="I20" s="13" t="s">
        <v>28</v>
      </c>
      <c r="J20" s="22">
        <v>43126</v>
      </c>
      <c r="K20" s="22">
        <v>43156</v>
      </c>
      <c r="L20" s="40">
        <f t="shared" si="0"/>
        <v>30</v>
      </c>
      <c r="M20" s="13" t="s">
        <v>140</v>
      </c>
      <c r="N20" s="41" t="s">
        <v>32</v>
      </c>
      <c r="O20" s="22">
        <v>43126</v>
      </c>
      <c r="P20" s="70">
        <f t="shared" si="1"/>
        <v>0</v>
      </c>
      <c r="Q20" s="24" t="s">
        <v>2012</v>
      </c>
      <c r="R20" s="44" t="s">
        <v>74</v>
      </c>
      <c r="S20" s="13" t="s">
        <v>2007</v>
      </c>
      <c r="AJ20" s="27" t="s">
        <v>214</v>
      </c>
      <c r="AK20" s="27" t="s">
        <v>63</v>
      </c>
    </row>
    <row r="21" spans="1:37" ht="90" x14ac:dyDescent="0.2">
      <c r="A21" s="16">
        <v>19</v>
      </c>
      <c r="B21" s="22">
        <v>43126</v>
      </c>
      <c r="C21" s="39" t="s">
        <v>128</v>
      </c>
      <c r="D21" s="13" t="s">
        <v>20</v>
      </c>
      <c r="E21" s="13" t="s">
        <v>139</v>
      </c>
      <c r="F21" s="13" t="s">
        <v>27</v>
      </c>
      <c r="G21" s="13" t="s">
        <v>150</v>
      </c>
      <c r="H21" s="13" t="s">
        <v>969</v>
      </c>
      <c r="I21" s="13" t="s">
        <v>28</v>
      </c>
      <c r="J21" s="22">
        <v>43126</v>
      </c>
      <c r="K21" s="22">
        <v>43156</v>
      </c>
      <c r="L21" s="40">
        <f t="shared" si="0"/>
        <v>30</v>
      </c>
      <c r="M21" s="13" t="s">
        <v>122</v>
      </c>
      <c r="N21" s="41" t="s">
        <v>32</v>
      </c>
      <c r="O21" s="22">
        <v>43126</v>
      </c>
      <c r="P21" s="70">
        <f t="shared" si="1"/>
        <v>0</v>
      </c>
      <c r="Q21" s="24" t="s">
        <v>2013</v>
      </c>
      <c r="R21" s="44" t="s">
        <v>157</v>
      </c>
      <c r="S21" s="13" t="s">
        <v>2007</v>
      </c>
      <c r="AJ21" s="27" t="s">
        <v>52</v>
      </c>
      <c r="AK21" s="27" t="s">
        <v>64</v>
      </c>
    </row>
    <row r="22" spans="1:37" ht="67.5" x14ac:dyDescent="0.2">
      <c r="A22" s="16">
        <v>20</v>
      </c>
      <c r="B22" s="22">
        <v>43133</v>
      </c>
      <c r="C22" s="39" t="s">
        <v>1325</v>
      </c>
      <c r="D22" s="13" t="s">
        <v>20</v>
      </c>
      <c r="E22" s="13" t="s">
        <v>967</v>
      </c>
      <c r="F22" s="13" t="s">
        <v>31</v>
      </c>
      <c r="G22" s="13" t="s">
        <v>86</v>
      </c>
      <c r="H22" s="13" t="s">
        <v>2014</v>
      </c>
      <c r="I22" s="13" t="s">
        <v>28</v>
      </c>
      <c r="J22" s="22">
        <v>43133</v>
      </c>
      <c r="K22" s="22">
        <v>43148</v>
      </c>
      <c r="L22" s="40">
        <f t="shared" si="0"/>
        <v>15</v>
      </c>
      <c r="M22" s="13" t="s">
        <v>100</v>
      </c>
      <c r="N22" s="41" t="s">
        <v>32</v>
      </c>
      <c r="O22" s="22">
        <v>43133</v>
      </c>
      <c r="P22" s="70">
        <f t="shared" si="1"/>
        <v>0</v>
      </c>
      <c r="Q22" s="24" t="s">
        <v>2011</v>
      </c>
      <c r="R22" s="44" t="s">
        <v>74</v>
      </c>
      <c r="S22" s="13" t="s">
        <v>2007</v>
      </c>
      <c r="AK22" s="27" t="s">
        <v>5</v>
      </c>
    </row>
    <row r="23" spans="1:37" ht="22.5" x14ac:dyDescent="0.2">
      <c r="A23" s="16">
        <v>21</v>
      </c>
      <c r="B23" s="22">
        <v>43141</v>
      </c>
      <c r="C23" s="39" t="s">
        <v>1325</v>
      </c>
      <c r="D23" s="13" t="s">
        <v>20</v>
      </c>
      <c r="E23" s="13" t="s">
        <v>86</v>
      </c>
      <c r="F23" s="13" t="s">
        <v>31</v>
      </c>
      <c r="G23" s="13" t="s">
        <v>86</v>
      </c>
      <c r="H23" s="13" t="s">
        <v>2015</v>
      </c>
      <c r="I23" s="13" t="s">
        <v>28</v>
      </c>
      <c r="J23" s="22">
        <v>43141</v>
      </c>
      <c r="K23" s="22">
        <v>43156</v>
      </c>
      <c r="L23" s="40">
        <f t="shared" si="0"/>
        <v>15</v>
      </c>
      <c r="M23" s="13" t="s">
        <v>100</v>
      </c>
      <c r="N23" s="41" t="s">
        <v>32</v>
      </c>
      <c r="O23" s="22">
        <v>43141</v>
      </c>
      <c r="P23" s="70">
        <f t="shared" si="1"/>
        <v>0</v>
      </c>
      <c r="Q23" s="24" t="s">
        <v>2016</v>
      </c>
      <c r="R23" s="44" t="s">
        <v>74</v>
      </c>
      <c r="S23" s="13" t="s">
        <v>2007</v>
      </c>
      <c r="AK23" s="27" t="s">
        <v>65</v>
      </c>
    </row>
    <row r="24" spans="1:37" ht="146.25" x14ac:dyDescent="0.2">
      <c r="A24" s="16">
        <v>22</v>
      </c>
      <c r="B24" s="22">
        <v>43145</v>
      </c>
      <c r="C24" s="39" t="s">
        <v>1238</v>
      </c>
      <c r="D24" s="13" t="s">
        <v>30</v>
      </c>
      <c r="E24" s="13" t="s">
        <v>139</v>
      </c>
      <c r="F24" s="13" t="s">
        <v>27</v>
      </c>
      <c r="G24" s="13" t="s">
        <v>150</v>
      </c>
      <c r="H24" s="13" t="s">
        <v>157</v>
      </c>
      <c r="I24" s="13" t="s">
        <v>28</v>
      </c>
      <c r="J24" s="22">
        <v>43145</v>
      </c>
      <c r="K24" s="22">
        <v>43161</v>
      </c>
      <c r="L24" s="40">
        <f t="shared" si="0"/>
        <v>16</v>
      </c>
      <c r="M24" s="13" t="s">
        <v>122</v>
      </c>
      <c r="N24" s="41" t="s">
        <v>32</v>
      </c>
      <c r="O24" s="22">
        <v>43145</v>
      </c>
      <c r="P24" s="70">
        <f t="shared" si="1"/>
        <v>0</v>
      </c>
      <c r="Q24" s="24" t="s">
        <v>2017</v>
      </c>
      <c r="R24" s="44" t="s">
        <v>157</v>
      </c>
      <c r="S24" s="13" t="s">
        <v>2007</v>
      </c>
      <c r="AK24" s="27" t="s">
        <v>34</v>
      </c>
    </row>
    <row r="25" spans="1:37" ht="90" x14ac:dyDescent="0.2">
      <c r="A25" s="16">
        <v>23</v>
      </c>
      <c r="B25" s="22">
        <v>43145</v>
      </c>
      <c r="C25" s="39" t="s">
        <v>1238</v>
      </c>
      <c r="D25" s="13" t="s">
        <v>30</v>
      </c>
      <c r="E25" s="13" t="s">
        <v>139</v>
      </c>
      <c r="F25" s="13" t="s">
        <v>27</v>
      </c>
      <c r="G25" s="13" t="s">
        <v>150</v>
      </c>
      <c r="H25" s="13" t="s">
        <v>2018</v>
      </c>
      <c r="I25" s="13" t="s">
        <v>28</v>
      </c>
      <c r="J25" s="22">
        <v>43145</v>
      </c>
      <c r="K25" s="22">
        <v>43161</v>
      </c>
      <c r="L25" s="40">
        <f t="shared" si="0"/>
        <v>16</v>
      </c>
      <c r="M25" s="13" t="s">
        <v>122</v>
      </c>
      <c r="N25" s="41" t="s">
        <v>32</v>
      </c>
      <c r="O25" s="22">
        <v>43145</v>
      </c>
      <c r="P25" s="70">
        <f t="shared" si="1"/>
        <v>0</v>
      </c>
      <c r="Q25" s="24" t="s">
        <v>2013</v>
      </c>
      <c r="R25" s="44" t="s">
        <v>157</v>
      </c>
      <c r="S25" s="13" t="s">
        <v>2007</v>
      </c>
    </row>
    <row r="26" spans="1:37" ht="123.75" x14ac:dyDescent="0.2">
      <c r="A26" s="16">
        <v>24</v>
      </c>
      <c r="B26" s="22">
        <v>43145</v>
      </c>
      <c r="C26" s="39" t="s">
        <v>1238</v>
      </c>
      <c r="D26" s="13" t="s">
        <v>30</v>
      </c>
      <c r="E26" s="13" t="s">
        <v>139</v>
      </c>
      <c r="F26" s="13" t="s">
        <v>27</v>
      </c>
      <c r="G26" s="13" t="s">
        <v>150</v>
      </c>
      <c r="H26" s="13" t="s">
        <v>2019</v>
      </c>
      <c r="I26" s="13" t="s">
        <v>28</v>
      </c>
      <c r="J26" s="22">
        <v>43145</v>
      </c>
      <c r="K26" s="22">
        <v>43161</v>
      </c>
      <c r="L26" s="40">
        <f t="shared" si="0"/>
        <v>16</v>
      </c>
      <c r="M26" s="13" t="s">
        <v>122</v>
      </c>
      <c r="N26" s="41" t="s">
        <v>32</v>
      </c>
      <c r="O26" s="22">
        <v>43145</v>
      </c>
      <c r="P26" s="70">
        <f t="shared" si="1"/>
        <v>0</v>
      </c>
      <c r="Q26" s="24" t="s">
        <v>2020</v>
      </c>
      <c r="R26" s="44" t="s">
        <v>157</v>
      </c>
      <c r="S26" s="13" t="s">
        <v>2007</v>
      </c>
    </row>
    <row r="27" spans="1:37" ht="56.25" x14ac:dyDescent="0.2">
      <c r="A27" s="16">
        <v>25</v>
      </c>
      <c r="B27" s="22">
        <v>43145</v>
      </c>
      <c r="C27" s="39" t="s">
        <v>1238</v>
      </c>
      <c r="D27" s="13" t="s">
        <v>30</v>
      </c>
      <c r="E27" s="13" t="s">
        <v>139</v>
      </c>
      <c r="F27" s="13" t="s">
        <v>31</v>
      </c>
      <c r="G27" s="13" t="s">
        <v>86</v>
      </c>
      <c r="H27" s="13" t="s">
        <v>2021</v>
      </c>
      <c r="I27" s="13" t="s">
        <v>28</v>
      </c>
      <c r="J27" s="22">
        <v>43145</v>
      </c>
      <c r="K27" s="22">
        <v>43161</v>
      </c>
      <c r="L27" s="40">
        <f t="shared" si="0"/>
        <v>16</v>
      </c>
      <c r="M27" s="13" t="s">
        <v>122</v>
      </c>
      <c r="N27" s="41" t="s">
        <v>32</v>
      </c>
      <c r="O27" s="22">
        <v>43145</v>
      </c>
      <c r="P27" s="70">
        <f t="shared" si="1"/>
        <v>0</v>
      </c>
      <c r="Q27" s="24" t="s">
        <v>2022</v>
      </c>
      <c r="R27" s="44" t="s">
        <v>74</v>
      </c>
      <c r="S27" s="13" t="s">
        <v>2007</v>
      </c>
    </row>
    <row r="28" spans="1:37" ht="56.25" x14ac:dyDescent="0.2">
      <c r="A28" s="16">
        <v>26</v>
      </c>
      <c r="B28" s="22">
        <v>43145</v>
      </c>
      <c r="C28" s="39" t="s">
        <v>1238</v>
      </c>
      <c r="D28" s="13" t="s">
        <v>30</v>
      </c>
      <c r="E28" s="13" t="s">
        <v>139</v>
      </c>
      <c r="F28" s="13" t="s">
        <v>43</v>
      </c>
      <c r="G28" s="13" t="s">
        <v>150</v>
      </c>
      <c r="H28" s="13" t="s">
        <v>2023</v>
      </c>
      <c r="I28" s="13" t="s">
        <v>28</v>
      </c>
      <c r="J28" s="22">
        <v>43145</v>
      </c>
      <c r="K28" s="22">
        <v>43161</v>
      </c>
      <c r="L28" s="40">
        <f t="shared" si="0"/>
        <v>16</v>
      </c>
      <c r="M28" s="13" t="s">
        <v>122</v>
      </c>
      <c r="N28" s="41" t="s">
        <v>32</v>
      </c>
      <c r="O28" s="22">
        <v>43145</v>
      </c>
      <c r="P28" s="70">
        <f t="shared" si="1"/>
        <v>0</v>
      </c>
      <c r="Q28" s="24" t="s">
        <v>2024</v>
      </c>
      <c r="R28" s="44" t="s">
        <v>74</v>
      </c>
      <c r="S28" s="13" t="s">
        <v>2007</v>
      </c>
    </row>
    <row r="29" spans="1:37" ht="56.25" x14ac:dyDescent="0.2">
      <c r="A29" s="16">
        <v>27</v>
      </c>
      <c r="B29" s="22">
        <v>43145</v>
      </c>
      <c r="C29" s="39" t="s">
        <v>1238</v>
      </c>
      <c r="D29" s="13" t="s">
        <v>20</v>
      </c>
      <c r="E29" s="13" t="s">
        <v>86</v>
      </c>
      <c r="F29" s="13" t="s">
        <v>31</v>
      </c>
      <c r="G29" s="13" t="s">
        <v>86</v>
      </c>
      <c r="H29" s="13" t="s">
        <v>2025</v>
      </c>
      <c r="I29" s="13" t="s">
        <v>28</v>
      </c>
      <c r="J29" s="22">
        <v>43145</v>
      </c>
      <c r="K29" s="22">
        <v>43161</v>
      </c>
      <c r="L29" s="40">
        <f t="shared" si="0"/>
        <v>16</v>
      </c>
      <c r="M29" s="13" t="s">
        <v>72</v>
      </c>
      <c r="N29" s="41" t="s">
        <v>32</v>
      </c>
      <c r="O29" s="22">
        <v>43145</v>
      </c>
      <c r="P29" s="70">
        <f t="shared" si="1"/>
        <v>0</v>
      </c>
      <c r="Q29" s="24" t="s">
        <v>3163</v>
      </c>
      <c r="R29" s="44" t="s">
        <v>74</v>
      </c>
      <c r="S29" s="13" t="s">
        <v>2007</v>
      </c>
    </row>
    <row r="30" spans="1:37" ht="56.25" x14ac:dyDescent="0.2">
      <c r="A30" s="16">
        <v>28</v>
      </c>
      <c r="B30" s="22">
        <v>43146</v>
      </c>
      <c r="C30" s="39" t="s">
        <v>1238</v>
      </c>
      <c r="D30" s="13" t="s">
        <v>20</v>
      </c>
      <c r="E30" s="13" t="s">
        <v>86</v>
      </c>
      <c r="F30" s="13" t="s">
        <v>31</v>
      </c>
      <c r="G30" s="13" t="s">
        <v>86</v>
      </c>
      <c r="H30" s="13" t="s">
        <v>2025</v>
      </c>
      <c r="I30" s="13" t="s">
        <v>28</v>
      </c>
      <c r="J30" s="22">
        <v>43146</v>
      </c>
      <c r="K30" s="22">
        <v>43161</v>
      </c>
      <c r="L30" s="40">
        <f t="shared" si="0"/>
        <v>15</v>
      </c>
      <c r="M30" s="13" t="s">
        <v>72</v>
      </c>
      <c r="N30" s="41" t="s">
        <v>32</v>
      </c>
      <c r="O30" s="22">
        <v>43146</v>
      </c>
      <c r="P30" s="70">
        <f t="shared" si="1"/>
        <v>0</v>
      </c>
      <c r="Q30" s="24" t="s">
        <v>3163</v>
      </c>
      <c r="R30" s="44" t="s">
        <v>74</v>
      </c>
      <c r="S30" s="13" t="s">
        <v>2007</v>
      </c>
    </row>
    <row r="31" spans="1:37" ht="56.25" x14ac:dyDescent="0.2">
      <c r="A31" s="16">
        <v>29</v>
      </c>
      <c r="B31" s="22">
        <v>43148</v>
      </c>
      <c r="C31" s="39" t="s">
        <v>1238</v>
      </c>
      <c r="D31" s="13" t="s">
        <v>20</v>
      </c>
      <c r="E31" s="13" t="s">
        <v>86</v>
      </c>
      <c r="F31" s="13" t="s">
        <v>31</v>
      </c>
      <c r="G31" s="13" t="s">
        <v>86</v>
      </c>
      <c r="H31" s="13" t="s">
        <v>2026</v>
      </c>
      <c r="I31" s="13" t="s">
        <v>28</v>
      </c>
      <c r="J31" s="22">
        <v>43148</v>
      </c>
      <c r="K31" s="22">
        <v>43164</v>
      </c>
      <c r="L31" s="40">
        <f t="shared" si="0"/>
        <v>16</v>
      </c>
      <c r="M31" s="13" t="s">
        <v>72</v>
      </c>
      <c r="N31" s="41" t="s">
        <v>32</v>
      </c>
      <c r="O31" s="22">
        <v>43148</v>
      </c>
      <c r="P31" s="70">
        <f t="shared" si="1"/>
        <v>0</v>
      </c>
      <c r="Q31" s="24" t="s">
        <v>3164</v>
      </c>
      <c r="R31" s="44" t="s">
        <v>74</v>
      </c>
      <c r="S31" s="13" t="s">
        <v>2007</v>
      </c>
    </row>
    <row r="32" spans="1:37" ht="56.25" x14ac:dyDescent="0.2">
      <c r="A32" s="16">
        <v>30</v>
      </c>
      <c r="B32" s="22">
        <v>43158</v>
      </c>
      <c r="C32" s="39" t="s">
        <v>1325</v>
      </c>
      <c r="D32" s="13" t="s">
        <v>20</v>
      </c>
      <c r="E32" s="13" t="s">
        <v>86</v>
      </c>
      <c r="F32" s="13" t="s">
        <v>31</v>
      </c>
      <c r="G32" s="13" t="s">
        <v>86</v>
      </c>
      <c r="H32" s="13" t="s">
        <v>2026</v>
      </c>
      <c r="I32" s="13" t="s">
        <v>28</v>
      </c>
      <c r="J32" s="22">
        <v>43158</v>
      </c>
      <c r="K32" s="22">
        <v>43173</v>
      </c>
      <c r="L32" s="40">
        <f t="shared" si="0"/>
        <v>15</v>
      </c>
      <c r="M32" s="13" t="s">
        <v>72</v>
      </c>
      <c r="N32" s="41" t="s">
        <v>32</v>
      </c>
      <c r="O32" s="22">
        <v>43158</v>
      </c>
      <c r="P32" s="70">
        <f t="shared" si="1"/>
        <v>0</v>
      </c>
      <c r="Q32" s="24" t="s">
        <v>3164</v>
      </c>
      <c r="R32" s="44" t="s">
        <v>74</v>
      </c>
      <c r="S32" s="13" t="s">
        <v>2007</v>
      </c>
    </row>
    <row r="33" spans="1:19" ht="56.25" x14ac:dyDescent="0.2">
      <c r="A33" s="16">
        <v>31</v>
      </c>
      <c r="B33" s="22">
        <v>43161</v>
      </c>
      <c r="C33" s="39" t="s">
        <v>1438</v>
      </c>
      <c r="D33" s="13" t="s">
        <v>20</v>
      </c>
      <c r="E33" s="13" t="s">
        <v>3165</v>
      </c>
      <c r="F33" s="13" t="s">
        <v>27</v>
      </c>
      <c r="G33" s="13" t="s">
        <v>150</v>
      </c>
      <c r="H33" s="13" t="s">
        <v>2027</v>
      </c>
      <c r="I33" s="13" t="s">
        <v>28</v>
      </c>
      <c r="J33" s="22">
        <v>43161</v>
      </c>
      <c r="K33" s="22">
        <v>43175</v>
      </c>
      <c r="L33" s="40">
        <f t="shared" si="0"/>
        <v>14</v>
      </c>
      <c r="M33" s="13" t="s">
        <v>72</v>
      </c>
      <c r="N33" s="41" t="s">
        <v>32</v>
      </c>
      <c r="O33" s="22">
        <v>43173</v>
      </c>
      <c r="P33" s="70">
        <f t="shared" si="1"/>
        <v>12</v>
      </c>
      <c r="Q33" s="24" t="s">
        <v>3166</v>
      </c>
      <c r="R33" s="44" t="s">
        <v>74</v>
      </c>
      <c r="S33" s="13" t="s">
        <v>2007</v>
      </c>
    </row>
    <row r="34" spans="1:19" ht="56.25" x14ac:dyDescent="0.2">
      <c r="A34" s="16">
        <v>32</v>
      </c>
      <c r="B34" s="22">
        <v>43161</v>
      </c>
      <c r="C34" s="39" t="s">
        <v>1438</v>
      </c>
      <c r="D34" s="13" t="s">
        <v>20</v>
      </c>
      <c r="E34" s="13" t="s">
        <v>3167</v>
      </c>
      <c r="F34" s="13" t="s">
        <v>31</v>
      </c>
      <c r="G34" s="13" t="s">
        <v>86</v>
      </c>
      <c r="H34" s="13" t="s">
        <v>2027</v>
      </c>
      <c r="I34" s="13" t="s">
        <v>28</v>
      </c>
      <c r="J34" s="22">
        <v>43161</v>
      </c>
      <c r="K34" s="22">
        <v>43175</v>
      </c>
      <c r="L34" s="40">
        <f t="shared" si="0"/>
        <v>14</v>
      </c>
      <c r="M34" s="13" t="s">
        <v>72</v>
      </c>
      <c r="N34" s="41" t="s">
        <v>32</v>
      </c>
      <c r="O34" s="22">
        <v>43173</v>
      </c>
      <c r="P34" s="70">
        <f t="shared" si="1"/>
        <v>12</v>
      </c>
      <c r="Q34" s="24" t="s">
        <v>3166</v>
      </c>
      <c r="R34" s="44" t="s">
        <v>74</v>
      </c>
      <c r="S34" s="13" t="s">
        <v>2007</v>
      </c>
    </row>
    <row r="35" spans="1:19" ht="67.5" x14ac:dyDescent="0.2">
      <c r="A35" s="16">
        <v>33</v>
      </c>
      <c r="B35" s="22">
        <v>43165</v>
      </c>
      <c r="C35" s="39" t="s">
        <v>1438</v>
      </c>
      <c r="D35" s="13" t="s">
        <v>26</v>
      </c>
      <c r="E35" s="13" t="s">
        <v>3168</v>
      </c>
      <c r="F35" s="13" t="s">
        <v>27</v>
      </c>
      <c r="G35" s="13" t="s">
        <v>150</v>
      </c>
      <c r="H35" s="13" t="s">
        <v>3169</v>
      </c>
      <c r="I35" s="13" t="s">
        <v>28</v>
      </c>
      <c r="J35" s="22">
        <v>43165</v>
      </c>
      <c r="K35" s="22">
        <v>43179</v>
      </c>
      <c r="L35" s="40">
        <f t="shared" si="0"/>
        <v>14</v>
      </c>
      <c r="M35" s="13" t="s">
        <v>72</v>
      </c>
      <c r="N35" s="41" t="s">
        <v>32</v>
      </c>
      <c r="O35" s="22">
        <v>43172</v>
      </c>
      <c r="P35" s="70">
        <f t="shared" si="1"/>
        <v>7</v>
      </c>
      <c r="Q35" s="24" t="s">
        <v>4350</v>
      </c>
      <c r="R35" s="44" t="s">
        <v>74</v>
      </c>
      <c r="S35" s="13" t="s">
        <v>2007</v>
      </c>
    </row>
    <row r="36" spans="1:19" ht="33.75" x14ac:dyDescent="0.2">
      <c r="A36" s="16">
        <v>34</v>
      </c>
      <c r="B36" s="22">
        <v>43167</v>
      </c>
      <c r="C36" s="39" t="s">
        <v>1438</v>
      </c>
      <c r="D36" s="13" t="s">
        <v>26</v>
      </c>
      <c r="E36" s="13" t="s">
        <v>3170</v>
      </c>
      <c r="F36" s="13" t="s">
        <v>31</v>
      </c>
      <c r="G36" s="13" t="s">
        <v>72</v>
      </c>
      <c r="H36" s="13" t="s">
        <v>3171</v>
      </c>
      <c r="I36" s="13" t="s">
        <v>28</v>
      </c>
      <c r="J36" s="22">
        <v>43167</v>
      </c>
      <c r="K36" s="22">
        <v>43181</v>
      </c>
      <c r="L36" s="40">
        <f t="shared" si="0"/>
        <v>14</v>
      </c>
      <c r="M36" s="13" t="s">
        <v>72</v>
      </c>
      <c r="N36" s="41" t="s">
        <v>32</v>
      </c>
      <c r="O36" s="22">
        <v>43200</v>
      </c>
      <c r="P36" s="70">
        <f t="shared" si="1"/>
        <v>33</v>
      </c>
      <c r="Q36" s="24" t="s">
        <v>4351</v>
      </c>
      <c r="R36" s="44" t="s">
        <v>74</v>
      </c>
      <c r="S36" s="13" t="s">
        <v>2007</v>
      </c>
    </row>
    <row r="37" spans="1:19" ht="67.5" x14ac:dyDescent="0.2">
      <c r="A37" s="16">
        <v>35</v>
      </c>
      <c r="B37" s="22">
        <v>43172</v>
      </c>
      <c r="C37" s="39" t="s">
        <v>1438</v>
      </c>
      <c r="D37" s="13" t="s">
        <v>30</v>
      </c>
      <c r="E37" s="13" t="s">
        <v>3172</v>
      </c>
      <c r="F37" s="13" t="s">
        <v>27</v>
      </c>
      <c r="G37" s="13" t="s">
        <v>3173</v>
      </c>
      <c r="H37" s="13" t="s">
        <v>3174</v>
      </c>
      <c r="I37" s="13" t="s">
        <v>28</v>
      </c>
      <c r="J37" s="22">
        <v>43172</v>
      </c>
      <c r="K37" s="22">
        <v>43187</v>
      </c>
      <c r="L37" s="40">
        <f t="shared" si="0"/>
        <v>15</v>
      </c>
      <c r="M37" s="13" t="s">
        <v>72</v>
      </c>
      <c r="N37" s="41" t="s">
        <v>32</v>
      </c>
      <c r="O37" s="22">
        <v>42426</v>
      </c>
      <c r="P37" s="70">
        <f t="shared" si="1"/>
        <v>-746</v>
      </c>
      <c r="Q37" s="24" t="s">
        <v>4352</v>
      </c>
      <c r="R37" s="44" t="s">
        <v>74</v>
      </c>
      <c r="S37" s="13" t="s">
        <v>2007</v>
      </c>
    </row>
    <row r="38" spans="1:19" ht="45" x14ac:dyDescent="0.2">
      <c r="A38" s="16">
        <v>36</v>
      </c>
      <c r="B38" s="22">
        <v>43172</v>
      </c>
      <c r="C38" s="39" t="s">
        <v>1438</v>
      </c>
      <c r="D38" s="13" t="s">
        <v>30</v>
      </c>
      <c r="E38" s="13" t="s">
        <v>1953</v>
      </c>
      <c r="F38" s="13" t="s">
        <v>45</v>
      </c>
      <c r="G38" s="13" t="s">
        <v>3175</v>
      </c>
      <c r="H38" s="13" t="s">
        <v>3176</v>
      </c>
      <c r="I38" s="13" t="s">
        <v>28</v>
      </c>
      <c r="J38" s="22">
        <v>43172</v>
      </c>
      <c r="K38" s="22">
        <v>43187</v>
      </c>
      <c r="L38" s="40">
        <f t="shared" si="0"/>
        <v>15</v>
      </c>
      <c r="M38" s="13" t="s">
        <v>72</v>
      </c>
      <c r="N38" s="41" t="s">
        <v>32</v>
      </c>
      <c r="O38" s="22">
        <v>43172</v>
      </c>
      <c r="P38" s="70">
        <f t="shared" si="1"/>
        <v>0</v>
      </c>
      <c r="Q38" s="24" t="s">
        <v>4353</v>
      </c>
      <c r="R38" s="44" t="s">
        <v>74</v>
      </c>
      <c r="S38" s="13" t="s">
        <v>2007</v>
      </c>
    </row>
    <row r="39" spans="1:19" ht="78.75" x14ac:dyDescent="0.2">
      <c r="A39" s="16">
        <v>37</v>
      </c>
      <c r="B39" s="22">
        <v>43172</v>
      </c>
      <c r="C39" s="39" t="s">
        <v>1438</v>
      </c>
      <c r="D39" s="13" t="s">
        <v>30</v>
      </c>
      <c r="E39" s="13" t="s">
        <v>1953</v>
      </c>
      <c r="F39" s="13" t="s">
        <v>27</v>
      </c>
      <c r="G39" s="13" t="s">
        <v>3177</v>
      </c>
      <c r="H39" s="13" t="s">
        <v>3178</v>
      </c>
      <c r="I39" s="13" t="s">
        <v>28</v>
      </c>
      <c r="J39" s="22">
        <v>43172</v>
      </c>
      <c r="K39" s="22">
        <v>43187</v>
      </c>
      <c r="L39" s="40">
        <f t="shared" si="0"/>
        <v>15</v>
      </c>
      <c r="M39" s="13" t="s">
        <v>72</v>
      </c>
      <c r="N39" s="41" t="s">
        <v>32</v>
      </c>
      <c r="O39" s="22">
        <v>43172</v>
      </c>
      <c r="P39" s="70">
        <f t="shared" si="1"/>
        <v>0</v>
      </c>
      <c r="Q39" s="24" t="s">
        <v>4353</v>
      </c>
      <c r="R39" s="44" t="s">
        <v>74</v>
      </c>
      <c r="S39" s="13" t="s">
        <v>2007</v>
      </c>
    </row>
    <row r="40" spans="1:19" ht="33.75" x14ac:dyDescent="0.2">
      <c r="A40" s="16">
        <v>38</v>
      </c>
      <c r="B40" s="22">
        <v>43172</v>
      </c>
      <c r="C40" s="39" t="s">
        <v>1438</v>
      </c>
      <c r="D40" s="13" t="s">
        <v>20</v>
      </c>
      <c r="E40" s="13" t="s">
        <v>3179</v>
      </c>
      <c r="F40" s="13" t="s">
        <v>31</v>
      </c>
      <c r="G40" s="13" t="s">
        <v>3180</v>
      </c>
      <c r="H40" s="13" t="s">
        <v>3181</v>
      </c>
      <c r="I40" s="13" t="s">
        <v>28</v>
      </c>
      <c r="J40" s="22">
        <v>43172</v>
      </c>
      <c r="K40" s="22">
        <v>43173</v>
      </c>
      <c r="L40" s="40">
        <f t="shared" si="0"/>
        <v>1</v>
      </c>
      <c r="M40" s="13" t="s">
        <v>72</v>
      </c>
      <c r="N40" s="41" t="s">
        <v>32</v>
      </c>
      <c r="O40" s="22">
        <v>43173</v>
      </c>
      <c r="P40" s="70">
        <f t="shared" si="1"/>
        <v>1</v>
      </c>
      <c r="Q40" s="24" t="s">
        <v>3182</v>
      </c>
      <c r="R40" s="44" t="s">
        <v>74</v>
      </c>
      <c r="S40" s="13" t="s">
        <v>2007</v>
      </c>
    </row>
    <row r="41" spans="1:19" ht="78.75" x14ac:dyDescent="0.2">
      <c r="A41" s="16">
        <v>39</v>
      </c>
      <c r="B41" s="22">
        <v>43173</v>
      </c>
      <c r="C41" s="39" t="s">
        <v>1438</v>
      </c>
      <c r="D41" s="13" t="s">
        <v>20</v>
      </c>
      <c r="E41" s="13" t="s">
        <v>3183</v>
      </c>
      <c r="F41" s="13" t="s">
        <v>45</v>
      </c>
      <c r="G41" s="13" t="s">
        <v>3184</v>
      </c>
      <c r="H41" s="13" t="s">
        <v>3185</v>
      </c>
      <c r="I41" s="13" t="s">
        <v>28</v>
      </c>
      <c r="J41" s="22">
        <v>43172</v>
      </c>
      <c r="K41" s="22">
        <v>43187</v>
      </c>
      <c r="L41" s="40">
        <f t="shared" si="0"/>
        <v>15</v>
      </c>
      <c r="M41" s="13" t="s">
        <v>72</v>
      </c>
      <c r="N41" s="41" t="s">
        <v>32</v>
      </c>
      <c r="O41" s="22">
        <v>43172</v>
      </c>
      <c r="P41" s="70">
        <f t="shared" si="1"/>
        <v>0</v>
      </c>
      <c r="Q41" s="24" t="s">
        <v>4353</v>
      </c>
      <c r="R41" s="44" t="s">
        <v>74</v>
      </c>
      <c r="S41" s="13" t="s">
        <v>2007</v>
      </c>
    </row>
    <row r="42" spans="1:19" ht="101.25" x14ac:dyDescent="0.2">
      <c r="A42" s="16">
        <v>40</v>
      </c>
      <c r="B42" s="22">
        <v>43173</v>
      </c>
      <c r="C42" s="39" t="s">
        <v>1438</v>
      </c>
      <c r="D42" s="13" t="s">
        <v>30</v>
      </c>
      <c r="E42" s="13" t="s">
        <v>3186</v>
      </c>
      <c r="F42" s="13" t="s">
        <v>27</v>
      </c>
      <c r="G42" s="13" t="s">
        <v>3184</v>
      </c>
      <c r="H42" s="13" t="s">
        <v>3169</v>
      </c>
      <c r="I42" s="13" t="s">
        <v>28</v>
      </c>
      <c r="J42" s="22">
        <v>43173</v>
      </c>
      <c r="K42" s="22">
        <v>43173</v>
      </c>
      <c r="L42" s="40">
        <f t="shared" si="0"/>
        <v>0</v>
      </c>
      <c r="M42" s="13" t="s">
        <v>72</v>
      </c>
      <c r="N42" s="41" t="s">
        <v>32</v>
      </c>
      <c r="O42" s="22">
        <v>43196</v>
      </c>
      <c r="P42" s="70">
        <f t="shared" si="1"/>
        <v>23</v>
      </c>
      <c r="Q42" s="24" t="s">
        <v>4354</v>
      </c>
      <c r="R42" s="44" t="s">
        <v>74</v>
      </c>
      <c r="S42" s="13" t="s">
        <v>2007</v>
      </c>
    </row>
    <row r="43" spans="1:19" ht="45" x14ac:dyDescent="0.2">
      <c r="A43" s="16">
        <v>41</v>
      </c>
      <c r="B43" s="22">
        <v>43173</v>
      </c>
      <c r="C43" s="39" t="s">
        <v>1438</v>
      </c>
      <c r="D43" s="13" t="s">
        <v>30</v>
      </c>
      <c r="E43" s="13" t="s">
        <v>3187</v>
      </c>
      <c r="F43" s="13" t="s">
        <v>27</v>
      </c>
      <c r="G43" s="13" t="s">
        <v>3188</v>
      </c>
      <c r="H43" s="13" t="s">
        <v>3169</v>
      </c>
      <c r="I43" s="13" t="s">
        <v>28</v>
      </c>
      <c r="J43" s="22">
        <v>43173</v>
      </c>
      <c r="K43" s="22">
        <v>43173</v>
      </c>
      <c r="L43" s="40">
        <f t="shared" si="0"/>
        <v>0</v>
      </c>
      <c r="M43" s="13" t="s">
        <v>72</v>
      </c>
      <c r="N43" s="41" t="s">
        <v>32</v>
      </c>
      <c r="O43" s="22">
        <v>43196</v>
      </c>
      <c r="P43" s="70">
        <f t="shared" si="1"/>
        <v>23</v>
      </c>
      <c r="Q43" s="24" t="s">
        <v>4355</v>
      </c>
      <c r="R43" s="44" t="s">
        <v>74</v>
      </c>
      <c r="S43" s="13" t="s">
        <v>2007</v>
      </c>
    </row>
    <row r="44" spans="1:19" ht="33.75" x14ac:dyDescent="0.2">
      <c r="A44" s="16">
        <v>42</v>
      </c>
      <c r="B44" s="22">
        <v>43174</v>
      </c>
      <c r="C44" s="39" t="s">
        <v>1438</v>
      </c>
      <c r="D44" s="13" t="s">
        <v>20</v>
      </c>
      <c r="E44" s="13" t="s">
        <v>3189</v>
      </c>
      <c r="F44" s="13" t="s">
        <v>27</v>
      </c>
      <c r="G44" s="13" t="s">
        <v>3190</v>
      </c>
      <c r="H44" s="13" t="s">
        <v>3169</v>
      </c>
      <c r="I44" s="13" t="s">
        <v>28</v>
      </c>
      <c r="J44" s="22">
        <v>43174</v>
      </c>
      <c r="K44" s="22">
        <v>43187</v>
      </c>
      <c r="L44" s="40">
        <f t="shared" si="0"/>
        <v>13</v>
      </c>
      <c r="M44" s="13" t="s">
        <v>72</v>
      </c>
      <c r="N44" s="41" t="s">
        <v>32</v>
      </c>
      <c r="O44" s="22">
        <v>43196</v>
      </c>
      <c r="P44" s="70">
        <f t="shared" si="1"/>
        <v>22</v>
      </c>
      <c r="Q44" s="24" t="s">
        <v>4355</v>
      </c>
      <c r="R44" s="44"/>
      <c r="S44" s="13" t="s">
        <v>2007</v>
      </c>
    </row>
    <row r="45" spans="1:19" ht="45" x14ac:dyDescent="0.2">
      <c r="A45" s="16">
        <v>43</v>
      </c>
      <c r="B45" s="22">
        <v>43175</v>
      </c>
      <c r="C45" s="39" t="s">
        <v>1438</v>
      </c>
      <c r="D45" s="13" t="s">
        <v>26</v>
      </c>
      <c r="E45" s="13" t="s">
        <v>3191</v>
      </c>
      <c r="F45" s="13" t="s">
        <v>31</v>
      </c>
      <c r="G45" s="13" t="s">
        <v>3192</v>
      </c>
      <c r="H45" s="13" t="s">
        <v>3193</v>
      </c>
      <c r="I45" s="13" t="s">
        <v>28</v>
      </c>
      <c r="J45" s="22">
        <v>43175</v>
      </c>
      <c r="K45" s="22">
        <v>43187</v>
      </c>
      <c r="L45" s="40">
        <f t="shared" si="0"/>
        <v>12</v>
      </c>
      <c r="M45" s="13" t="s">
        <v>72</v>
      </c>
      <c r="N45" s="41" t="s">
        <v>32</v>
      </c>
      <c r="O45" s="22">
        <v>43180</v>
      </c>
      <c r="P45" s="70">
        <f t="shared" si="1"/>
        <v>5</v>
      </c>
      <c r="Q45" s="24" t="s">
        <v>3194</v>
      </c>
      <c r="R45" s="44" t="s">
        <v>74</v>
      </c>
      <c r="S45" s="13" t="s">
        <v>2007</v>
      </c>
    </row>
    <row r="46" spans="1:19" ht="45" x14ac:dyDescent="0.2">
      <c r="A46" s="16">
        <v>44</v>
      </c>
      <c r="B46" s="22">
        <v>43175</v>
      </c>
      <c r="C46" s="39" t="s">
        <v>1438</v>
      </c>
      <c r="D46" s="13" t="s">
        <v>20</v>
      </c>
      <c r="E46" s="13" t="s">
        <v>3195</v>
      </c>
      <c r="F46" s="13" t="s">
        <v>31</v>
      </c>
      <c r="G46" s="13" t="s">
        <v>3196</v>
      </c>
      <c r="H46" s="13" t="s">
        <v>3197</v>
      </c>
      <c r="I46" s="13" t="s">
        <v>28</v>
      </c>
      <c r="J46" s="22">
        <v>43175</v>
      </c>
      <c r="K46" s="22">
        <v>43187</v>
      </c>
      <c r="L46" s="40">
        <f t="shared" si="0"/>
        <v>12</v>
      </c>
      <c r="M46" s="13" t="s">
        <v>72</v>
      </c>
      <c r="N46" s="41" t="s">
        <v>32</v>
      </c>
      <c r="O46" s="22">
        <v>43186</v>
      </c>
      <c r="P46" s="70">
        <f t="shared" si="1"/>
        <v>11</v>
      </c>
      <c r="Q46" s="24" t="s">
        <v>4356</v>
      </c>
      <c r="R46" s="44" t="s">
        <v>74</v>
      </c>
      <c r="S46" s="13" t="s">
        <v>2007</v>
      </c>
    </row>
    <row r="47" spans="1:19" ht="56.25" x14ac:dyDescent="0.2">
      <c r="A47" s="16">
        <v>45</v>
      </c>
      <c r="B47" s="22">
        <v>43180</v>
      </c>
      <c r="C47" s="39" t="s">
        <v>1438</v>
      </c>
      <c r="D47" s="13" t="s">
        <v>20</v>
      </c>
      <c r="E47" s="13" t="s">
        <v>3198</v>
      </c>
      <c r="F47" s="13" t="s">
        <v>31</v>
      </c>
      <c r="G47" s="13" t="s">
        <v>3199</v>
      </c>
      <c r="H47" s="13" t="s">
        <v>3197</v>
      </c>
      <c r="I47" s="13" t="s">
        <v>28</v>
      </c>
      <c r="J47" s="22">
        <v>43180</v>
      </c>
      <c r="K47" s="22">
        <v>43195</v>
      </c>
      <c r="L47" s="40">
        <f t="shared" si="0"/>
        <v>15</v>
      </c>
      <c r="M47" s="13" t="s">
        <v>72</v>
      </c>
      <c r="N47" s="41" t="s">
        <v>32</v>
      </c>
      <c r="O47" s="22">
        <v>43200</v>
      </c>
      <c r="P47" s="70">
        <f t="shared" si="1"/>
        <v>20</v>
      </c>
      <c r="Q47" s="24" t="s">
        <v>4357</v>
      </c>
      <c r="R47" s="44" t="s">
        <v>74</v>
      </c>
      <c r="S47" s="13" t="s">
        <v>2007</v>
      </c>
    </row>
    <row r="48" spans="1:19" ht="78.75" x14ac:dyDescent="0.2">
      <c r="A48" s="16">
        <v>46</v>
      </c>
      <c r="B48" s="22">
        <v>43181</v>
      </c>
      <c r="C48" s="39" t="s">
        <v>1438</v>
      </c>
      <c r="D48" s="13" t="s">
        <v>20</v>
      </c>
      <c r="E48" s="13" t="s">
        <v>4358</v>
      </c>
      <c r="F48" s="13" t="s">
        <v>27</v>
      </c>
      <c r="G48" s="13" t="s">
        <v>3200</v>
      </c>
      <c r="H48" s="13" t="s">
        <v>3201</v>
      </c>
      <c r="I48" s="13" t="s">
        <v>28</v>
      </c>
      <c r="J48" s="22">
        <v>43181</v>
      </c>
      <c r="K48" s="22">
        <v>43196</v>
      </c>
      <c r="L48" s="40">
        <f t="shared" si="0"/>
        <v>15</v>
      </c>
      <c r="M48" s="13" t="s">
        <v>72</v>
      </c>
      <c r="N48" s="41" t="s">
        <v>32</v>
      </c>
      <c r="O48" s="22">
        <v>43207</v>
      </c>
      <c r="P48" s="70">
        <f t="shared" si="1"/>
        <v>26</v>
      </c>
      <c r="Q48" s="24" t="s">
        <v>4359</v>
      </c>
      <c r="R48" s="44" t="s">
        <v>74</v>
      </c>
      <c r="S48" s="13" t="s">
        <v>2007</v>
      </c>
    </row>
    <row r="49" spans="1:19" ht="45" x14ac:dyDescent="0.2">
      <c r="A49" s="16">
        <v>47</v>
      </c>
      <c r="B49" s="22">
        <v>43194</v>
      </c>
      <c r="C49" s="39" t="s">
        <v>125</v>
      </c>
      <c r="D49" s="13" t="s">
        <v>20</v>
      </c>
      <c r="E49" s="13" t="s">
        <v>4360</v>
      </c>
      <c r="F49" s="13" t="s">
        <v>31</v>
      </c>
      <c r="G49" s="13" t="s">
        <v>4361</v>
      </c>
      <c r="H49" s="13" t="s">
        <v>4361</v>
      </c>
      <c r="I49" s="13" t="s">
        <v>28</v>
      </c>
      <c r="J49" s="22">
        <v>43194</v>
      </c>
      <c r="K49" s="22">
        <v>43207</v>
      </c>
      <c r="L49" s="40">
        <f t="shared" si="0"/>
        <v>13</v>
      </c>
      <c r="M49" s="13" t="s">
        <v>72</v>
      </c>
      <c r="N49" s="41" t="s">
        <v>32</v>
      </c>
      <c r="O49" s="22">
        <v>43200</v>
      </c>
      <c r="P49" s="70">
        <f t="shared" si="1"/>
        <v>6</v>
      </c>
      <c r="Q49" s="24" t="s">
        <v>4357</v>
      </c>
      <c r="R49" s="44" t="s">
        <v>74</v>
      </c>
      <c r="S49" s="13" t="s">
        <v>2007</v>
      </c>
    </row>
    <row r="50" spans="1:19" ht="33.75" x14ac:dyDescent="0.2">
      <c r="A50" s="16">
        <v>48</v>
      </c>
      <c r="B50" s="22">
        <v>43195</v>
      </c>
      <c r="C50" s="39" t="s">
        <v>125</v>
      </c>
      <c r="D50" s="13" t="s">
        <v>20</v>
      </c>
      <c r="E50" s="13" t="s">
        <v>4362</v>
      </c>
      <c r="F50" s="13" t="s">
        <v>27</v>
      </c>
      <c r="G50" s="13" t="s">
        <v>4363</v>
      </c>
      <c r="H50" s="13" t="s">
        <v>4363</v>
      </c>
      <c r="I50" s="13" t="s">
        <v>28</v>
      </c>
      <c r="J50" s="22">
        <v>43195</v>
      </c>
      <c r="K50" s="22">
        <v>43208</v>
      </c>
      <c r="L50" s="40">
        <f t="shared" si="0"/>
        <v>13</v>
      </c>
      <c r="M50" s="13" t="s">
        <v>72</v>
      </c>
      <c r="N50" s="41" t="s">
        <v>32</v>
      </c>
      <c r="O50" s="22">
        <v>43196</v>
      </c>
      <c r="P50" s="70">
        <f t="shared" si="1"/>
        <v>1</v>
      </c>
      <c r="Q50" s="24" t="s">
        <v>4364</v>
      </c>
      <c r="R50" s="44" t="s">
        <v>74</v>
      </c>
      <c r="S50" s="13" t="s">
        <v>2007</v>
      </c>
    </row>
    <row r="51" spans="1:19" ht="67.5" x14ac:dyDescent="0.2">
      <c r="A51" s="16">
        <v>49</v>
      </c>
      <c r="B51" s="22">
        <v>43195</v>
      </c>
      <c r="C51" s="39" t="s">
        <v>125</v>
      </c>
      <c r="D51" s="13" t="s">
        <v>20</v>
      </c>
      <c r="E51" s="13" t="s">
        <v>4365</v>
      </c>
      <c r="F51" s="13" t="s">
        <v>31</v>
      </c>
      <c r="G51" s="13" t="s">
        <v>4366</v>
      </c>
      <c r="H51" s="13" t="s">
        <v>4366</v>
      </c>
      <c r="I51" s="13" t="s">
        <v>28</v>
      </c>
      <c r="J51" s="22">
        <v>43195</v>
      </c>
      <c r="K51" s="22">
        <v>43210</v>
      </c>
      <c r="L51" s="40">
        <f t="shared" si="0"/>
        <v>15</v>
      </c>
      <c r="M51" s="13" t="s">
        <v>72</v>
      </c>
      <c r="N51" s="41" t="s">
        <v>32</v>
      </c>
      <c r="O51" s="22">
        <v>43207</v>
      </c>
      <c r="P51" s="70">
        <f t="shared" si="1"/>
        <v>12</v>
      </c>
      <c r="Q51" s="24" t="s">
        <v>4367</v>
      </c>
      <c r="R51" s="44" t="s">
        <v>1642</v>
      </c>
      <c r="S51" s="13" t="s">
        <v>2007</v>
      </c>
    </row>
    <row r="52" spans="1:19" ht="78.75" x14ac:dyDescent="0.2">
      <c r="A52" s="16">
        <v>50</v>
      </c>
      <c r="B52" s="22">
        <v>43196</v>
      </c>
      <c r="C52" s="39" t="s">
        <v>125</v>
      </c>
      <c r="D52" s="13" t="s">
        <v>30</v>
      </c>
      <c r="E52" s="13" t="s">
        <v>4368</v>
      </c>
      <c r="F52" s="13" t="s">
        <v>27</v>
      </c>
      <c r="G52" s="13" t="s">
        <v>4369</v>
      </c>
      <c r="H52" s="13" t="s">
        <v>4369</v>
      </c>
      <c r="I52" s="13" t="s">
        <v>28</v>
      </c>
      <c r="J52" s="22">
        <v>43196</v>
      </c>
      <c r="K52" s="22">
        <v>43211</v>
      </c>
      <c r="L52" s="40">
        <f t="shared" si="0"/>
        <v>15</v>
      </c>
      <c r="M52" s="13" t="s">
        <v>72</v>
      </c>
      <c r="N52" s="41" t="s">
        <v>32</v>
      </c>
      <c r="O52" s="22">
        <v>43209</v>
      </c>
      <c r="P52" s="70">
        <f t="shared" si="1"/>
        <v>13</v>
      </c>
      <c r="Q52" s="24" t="s">
        <v>4370</v>
      </c>
      <c r="R52" s="44" t="s">
        <v>74</v>
      </c>
      <c r="S52" s="13" t="s">
        <v>2007</v>
      </c>
    </row>
    <row r="53" spans="1:19" ht="56.25" x14ac:dyDescent="0.2">
      <c r="A53" s="16">
        <v>51</v>
      </c>
      <c r="B53" s="22">
        <v>43196</v>
      </c>
      <c r="C53" s="39" t="s">
        <v>125</v>
      </c>
      <c r="D53" s="13" t="s">
        <v>30</v>
      </c>
      <c r="E53" s="13" t="s">
        <v>4371</v>
      </c>
      <c r="F53" s="13" t="s">
        <v>27</v>
      </c>
      <c r="G53" s="13" t="s">
        <v>4371</v>
      </c>
      <c r="H53" s="13" t="s">
        <v>4371</v>
      </c>
      <c r="I53" s="13" t="s">
        <v>28</v>
      </c>
      <c r="J53" s="22">
        <v>43196</v>
      </c>
      <c r="K53" s="22">
        <v>43211</v>
      </c>
      <c r="L53" s="40">
        <f t="shared" si="0"/>
        <v>15</v>
      </c>
      <c r="M53" s="13" t="s">
        <v>72</v>
      </c>
      <c r="N53" s="41" t="s">
        <v>32</v>
      </c>
      <c r="O53" s="22">
        <v>43209</v>
      </c>
      <c r="P53" s="70">
        <f t="shared" si="1"/>
        <v>13</v>
      </c>
      <c r="Q53" s="24" t="s">
        <v>4372</v>
      </c>
      <c r="R53" s="44" t="s">
        <v>74</v>
      </c>
      <c r="S53" s="13" t="s">
        <v>2007</v>
      </c>
    </row>
    <row r="54" spans="1:19" ht="67.5" x14ac:dyDescent="0.2">
      <c r="A54" s="16">
        <v>52</v>
      </c>
      <c r="B54" s="22">
        <v>43196</v>
      </c>
      <c r="C54" s="39" t="s">
        <v>125</v>
      </c>
      <c r="D54" s="13" t="s">
        <v>30</v>
      </c>
      <c r="E54" s="13" t="s">
        <v>4373</v>
      </c>
      <c r="F54" s="13" t="s">
        <v>27</v>
      </c>
      <c r="G54" s="13" t="s">
        <v>4373</v>
      </c>
      <c r="H54" s="13" t="s">
        <v>4373</v>
      </c>
      <c r="I54" s="13" t="s">
        <v>28</v>
      </c>
      <c r="J54" s="22">
        <v>43196</v>
      </c>
      <c r="K54" s="22">
        <v>43211</v>
      </c>
      <c r="L54" s="40">
        <f t="shared" si="0"/>
        <v>15</v>
      </c>
      <c r="M54" s="13" t="s">
        <v>72</v>
      </c>
      <c r="N54" s="41" t="s">
        <v>32</v>
      </c>
      <c r="O54" s="22">
        <v>43209</v>
      </c>
      <c r="P54" s="70">
        <f t="shared" si="1"/>
        <v>13</v>
      </c>
      <c r="Q54" s="24" t="s">
        <v>4374</v>
      </c>
      <c r="R54" s="44" t="s">
        <v>74</v>
      </c>
      <c r="S54" s="13" t="s">
        <v>2007</v>
      </c>
    </row>
    <row r="55" spans="1:19" ht="67.5" x14ac:dyDescent="0.2">
      <c r="A55" s="16">
        <v>53</v>
      </c>
      <c r="B55" s="22">
        <v>43196</v>
      </c>
      <c r="C55" s="39" t="s">
        <v>125</v>
      </c>
      <c r="D55" s="13" t="s">
        <v>30</v>
      </c>
      <c r="E55" s="13" t="s">
        <v>4375</v>
      </c>
      <c r="F55" s="13" t="s">
        <v>27</v>
      </c>
      <c r="G55" s="13" t="s">
        <v>4375</v>
      </c>
      <c r="H55" s="13" t="s">
        <v>4375</v>
      </c>
      <c r="I55" s="13" t="s">
        <v>28</v>
      </c>
      <c r="J55" s="22">
        <v>43196</v>
      </c>
      <c r="K55" s="22">
        <v>43211</v>
      </c>
      <c r="L55" s="40">
        <f t="shared" si="0"/>
        <v>15</v>
      </c>
      <c r="M55" s="13" t="s">
        <v>72</v>
      </c>
      <c r="N55" s="41" t="s">
        <v>32</v>
      </c>
      <c r="O55" s="22">
        <v>43209</v>
      </c>
      <c r="P55" s="70">
        <f t="shared" si="1"/>
        <v>13</v>
      </c>
      <c r="Q55" s="24" t="s">
        <v>4376</v>
      </c>
      <c r="R55" s="44" t="s">
        <v>74</v>
      </c>
      <c r="S55" s="13" t="s">
        <v>2007</v>
      </c>
    </row>
    <row r="56" spans="1:19" ht="45" x14ac:dyDescent="0.2">
      <c r="A56" s="16">
        <v>54</v>
      </c>
      <c r="B56" s="22">
        <v>43200</v>
      </c>
      <c r="C56" s="39" t="s">
        <v>125</v>
      </c>
      <c r="D56" s="13" t="s">
        <v>20</v>
      </c>
      <c r="E56" s="13" t="s">
        <v>4377</v>
      </c>
      <c r="F56" s="13" t="s">
        <v>48</v>
      </c>
      <c r="G56" s="13" t="s">
        <v>4377</v>
      </c>
      <c r="H56" s="13" t="s">
        <v>4377</v>
      </c>
      <c r="I56" s="13" t="s">
        <v>28</v>
      </c>
      <c r="J56" s="22">
        <v>43200</v>
      </c>
      <c r="K56" s="22">
        <v>43215</v>
      </c>
      <c r="L56" s="40">
        <f t="shared" si="0"/>
        <v>15</v>
      </c>
      <c r="M56" s="13" t="s">
        <v>72</v>
      </c>
      <c r="N56" s="41" t="s">
        <v>32</v>
      </c>
      <c r="O56" s="22">
        <v>43207</v>
      </c>
      <c r="P56" s="70">
        <f t="shared" si="1"/>
        <v>7</v>
      </c>
      <c r="Q56" s="24" t="s">
        <v>4378</v>
      </c>
      <c r="R56" s="44" t="s">
        <v>74</v>
      </c>
      <c r="S56" s="13" t="s">
        <v>2007</v>
      </c>
    </row>
    <row r="57" spans="1:19" ht="67.5" x14ac:dyDescent="0.2">
      <c r="A57" s="16">
        <v>55</v>
      </c>
      <c r="B57" s="22">
        <v>43202</v>
      </c>
      <c r="C57" s="39" t="s">
        <v>125</v>
      </c>
      <c r="D57" s="13" t="s">
        <v>20</v>
      </c>
      <c r="E57" s="13" t="s">
        <v>4379</v>
      </c>
      <c r="F57" s="13" t="s">
        <v>48</v>
      </c>
      <c r="G57" s="13" t="s">
        <v>4379</v>
      </c>
      <c r="H57" s="13" t="s">
        <v>4379</v>
      </c>
      <c r="I57" s="13" t="s">
        <v>28</v>
      </c>
      <c r="J57" s="22">
        <v>43202</v>
      </c>
      <c r="K57" s="22">
        <v>43217</v>
      </c>
      <c r="L57" s="40">
        <f t="shared" si="0"/>
        <v>15</v>
      </c>
      <c r="M57" s="13" t="s">
        <v>72</v>
      </c>
      <c r="N57" s="41" t="s">
        <v>32</v>
      </c>
      <c r="O57" s="22">
        <v>43207</v>
      </c>
      <c r="P57" s="70">
        <f t="shared" si="1"/>
        <v>5</v>
      </c>
      <c r="Q57" s="24" t="s">
        <v>4380</v>
      </c>
      <c r="R57" s="44" t="s">
        <v>74</v>
      </c>
      <c r="S57" s="13" t="s">
        <v>2007</v>
      </c>
    </row>
    <row r="58" spans="1:19" ht="67.5" x14ac:dyDescent="0.2">
      <c r="A58" s="16">
        <v>56</v>
      </c>
      <c r="B58" s="22">
        <v>43207</v>
      </c>
      <c r="C58" s="39" t="s">
        <v>125</v>
      </c>
      <c r="D58" s="13" t="s">
        <v>30</v>
      </c>
      <c r="E58" s="13" t="s">
        <v>4381</v>
      </c>
      <c r="F58" s="13" t="s">
        <v>48</v>
      </c>
      <c r="G58" s="13" t="s">
        <v>4381</v>
      </c>
      <c r="H58" s="13" t="s">
        <v>4381</v>
      </c>
      <c r="I58" s="13" t="s">
        <v>28</v>
      </c>
      <c r="J58" s="22">
        <v>43207</v>
      </c>
      <c r="K58" s="22">
        <v>43222</v>
      </c>
      <c r="L58" s="40">
        <f t="shared" si="0"/>
        <v>15</v>
      </c>
      <c r="M58" s="13" t="s">
        <v>72</v>
      </c>
      <c r="N58" s="41" t="s">
        <v>32</v>
      </c>
      <c r="O58" s="22">
        <v>43207</v>
      </c>
      <c r="P58" s="70">
        <f t="shared" si="1"/>
        <v>0</v>
      </c>
      <c r="Q58" s="24" t="s">
        <v>4382</v>
      </c>
      <c r="R58" s="44" t="s">
        <v>74</v>
      </c>
      <c r="S58" s="13" t="s">
        <v>2007</v>
      </c>
    </row>
    <row r="59" spans="1:19" ht="112.5" x14ac:dyDescent="0.2">
      <c r="A59" s="16">
        <v>57</v>
      </c>
      <c r="B59" s="22">
        <v>43207</v>
      </c>
      <c r="C59" s="39" t="s">
        <v>125</v>
      </c>
      <c r="D59" s="13" t="s">
        <v>30</v>
      </c>
      <c r="E59" s="13" t="s">
        <v>4383</v>
      </c>
      <c r="F59" s="13" t="s">
        <v>27</v>
      </c>
      <c r="G59" s="13" t="s">
        <v>4383</v>
      </c>
      <c r="H59" s="13" t="s">
        <v>4383</v>
      </c>
      <c r="I59" s="13" t="s">
        <v>28</v>
      </c>
      <c r="J59" s="22">
        <v>43207</v>
      </c>
      <c r="K59" s="22">
        <v>43222</v>
      </c>
      <c r="L59" s="40">
        <f t="shared" si="0"/>
        <v>15</v>
      </c>
      <c r="M59" s="13" t="s">
        <v>72</v>
      </c>
      <c r="N59" s="41" t="s">
        <v>32</v>
      </c>
      <c r="O59" s="22">
        <v>43207</v>
      </c>
      <c r="P59" s="70">
        <f t="shared" si="1"/>
        <v>0</v>
      </c>
      <c r="Q59" s="24" t="s">
        <v>4384</v>
      </c>
      <c r="R59" s="44" t="s">
        <v>74</v>
      </c>
      <c r="S59" s="13" t="s">
        <v>2007</v>
      </c>
    </row>
    <row r="60" spans="1:19" ht="56.25" x14ac:dyDescent="0.2">
      <c r="A60" s="16">
        <v>58</v>
      </c>
      <c r="B60" s="22">
        <v>43207</v>
      </c>
      <c r="C60" s="39" t="s">
        <v>125</v>
      </c>
      <c r="D60" s="13" t="s">
        <v>20</v>
      </c>
      <c r="E60" s="13" t="s">
        <v>4385</v>
      </c>
      <c r="F60" s="13" t="s">
        <v>31</v>
      </c>
      <c r="G60" s="13" t="s">
        <v>4385</v>
      </c>
      <c r="H60" s="13" t="s">
        <v>4385</v>
      </c>
      <c r="I60" s="13" t="s">
        <v>28</v>
      </c>
      <c r="J60" s="22">
        <v>43207</v>
      </c>
      <c r="K60" s="22">
        <v>43222</v>
      </c>
      <c r="L60" s="40">
        <f t="shared" si="0"/>
        <v>15</v>
      </c>
      <c r="M60" s="13" t="s">
        <v>72</v>
      </c>
      <c r="N60" s="41" t="s">
        <v>32</v>
      </c>
      <c r="O60" s="22">
        <v>43215</v>
      </c>
      <c r="P60" s="70">
        <f t="shared" si="1"/>
        <v>8</v>
      </c>
      <c r="Q60" s="24" t="s">
        <v>6215</v>
      </c>
      <c r="R60" s="44" t="s">
        <v>74</v>
      </c>
      <c r="S60" s="13" t="s">
        <v>2007</v>
      </c>
    </row>
    <row r="61" spans="1:19" ht="45" x14ac:dyDescent="0.2">
      <c r="A61" s="16">
        <v>59</v>
      </c>
      <c r="B61" s="22">
        <v>43208</v>
      </c>
      <c r="C61" s="39" t="s">
        <v>125</v>
      </c>
      <c r="D61" s="13" t="s">
        <v>20</v>
      </c>
      <c r="E61" s="13" t="s">
        <v>4386</v>
      </c>
      <c r="F61" s="13" t="s">
        <v>31</v>
      </c>
      <c r="G61" s="13" t="s">
        <v>4386</v>
      </c>
      <c r="H61" s="13" t="s">
        <v>4386</v>
      </c>
      <c r="I61" s="13" t="s">
        <v>28</v>
      </c>
      <c r="J61" s="22">
        <v>43208</v>
      </c>
      <c r="K61" s="22">
        <v>43223</v>
      </c>
      <c r="L61" s="40">
        <f t="shared" si="0"/>
        <v>15</v>
      </c>
      <c r="M61" s="13" t="s">
        <v>72</v>
      </c>
      <c r="N61" s="41" t="s">
        <v>32</v>
      </c>
      <c r="O61" s="22">
        <v>43228</v>
      </c>
      <c r="P61" s="70">
        <f t="shared" si="1"/>
        <v>20</v>
      </c>
      <c r="Q61" s="24" t="s">
        <v>6216</v>
      </c>
      <c r="R61" s="44" t="s">
        <v>74</v>
      </c>
      <c r="S61" s="13" t="s">
        <v>2007</v>
      </c>
    </row>
    <row r="62" spans="1:19" ht="45" x14ac:dyDescent="0.2">
      <c r="A62" s="16">
        <v>60</v>
      </c>
      <c r="B62" s="22">
        <v>43208</v>
      </c>
      <c r="C62" s="39" t="s">
        <v>125</v>
      </c>
      <c r="D62" s="13" t="s">
        <v>20</v>
      </c>
      <c r="E62" s="13" t="s">
        <v>4387</v>
      </c>
      <c r="F62" s="13" t="s">
        <v>31</v>
      </c>
      <c r="G62" s="13" t="s">
        <v>4387</v>
      </c>
      <c r="H62" s="13" t="s">
        <v>4387</v>
      </c>
      <c r="I62" s="13" t="s">
        <v>28</v>
      </c>
      <c r="J62" s="22">
        <v>43208</v>
      </c>
      <c r="K62" s="22">
        <v>43223</v>
      </c>
      <c r="L62" s="40">
        <f t="shared" si="0"/>
        <v>15</v>
      </c>
      <c r="M62" s="13" t="s">
        <v>72</v>
      </c>
      <c r="N62" s="41" t="s">
        <v>32</v>
      </c>
      <c r="O62" s="22">
        <v>43214</v>
      </c>
      <c r="P62" s="70">
        <f t="shared" si="1"/>
        <v>6</v>
      </c>
      <c r="Q62" s="24" t="s">
        <v>4388</v>
      </c>
      <c r="R62" s="44" t="s">
        <v>74</v>
      </c>
      <c r="S62" s="13" t="s">
        <v>2007</v>
      </c>
    </row>
    <row r="63" spans="1:19" ht="45" x14ac:dyDescent="0.2">
      <c r="A63" s="16">
        <v>61</v>
      </c>
      <c r="B63" s="22">
        <v>43209</v>
      </c>
      <c r="C63" s="39" t="s">
        <v>125</v>
      </c>
      <c r="D63" s="13" t="s">
        <v>20</v>
      </c>
      <c r="E63" s="13" t="s">
        <v>4389</v>
      </c>
      <c r="F63" s="13" t="s">
        <v>31</v>
      </c>
      <c r="G63" s="13" t="s">
        <v>4389</v>
      </c>
      <c r="H63" s="13" t="s">
        <v>4389</v>
      </c>
      <c r="I63" s="13" t="s">
        <v>28</v>
      </c>
      <c r="J63" s="22">
        <v>43209</v>
      </c>
      <c r="K63" s="22">
        <v>43224</v>
      </c>
      <c r="L63" s="40">
        <f t="shared" si="0"/>
        <v>15</v>
      </c>
      <c r="M63" s="13" t="s">
        <v>72</v>
      </c>
      <c r="N63" s="41" t="s">
        <v>32</v>
      </c>
      <c r="O63" s="22">
        <v>43236</v>
      </c>
      <c r="P63" s="70">
        <f t="shared" si="1"/>
        <v>27</v>
      </c>
      <c r="Q63" s="24" t="s">
        <v>6217</v>
      </c>
      <c r="R63" s="44" t="s">
        <v>74</v>
      </c>
      <c r="S63" s="13" t="s">
        <v>2007</v>
      </c>
    </row>
    <row r="64" spans="1:19" ht="67.5" x14ac:dyDescent="0.2">
      <c r="A64" s="16">
        <v>62</v>
      </c>
      <c r="B64" s="22">
        <v>43209</v>
      </c>
      <c r="C64" s="39" t="s">
        <v>125</v>
      </c>
      <c r="D64" s="13" t="s">
        <v>20</v>
      </c>
      <c r="E64" s="13" t="s">
        <v>4390</v>
      </c>
      <c r="F64" s="13" t="s">
        <v>31</v>
      </c>
      <c r="G64" s="13" t="s">
        <v>4390</v>
      </c>
      <c r="H64" s="13" t="s">
        <v>4390</v>
      </c>
      <c r="I64" s="13" t="s">
        <v>28</v>
      </c>
      <c r="J64" s="22">
        <v>43209</v>
      </c>
      <c r="K64" s="22">
        <v>43224</v>
      </c>
      <c r="L64" s="40">
        <f t="shared" si="0"/>
        <v>15</v>
      </c>
      <c r="M64" s="13" t="s">
        <v>72</v>
      </c>
      <c r="N64" s="41" t="s">
        <v>32</v>
      </c>
      <c r="O64" s="22">
        <v>43217</v>
      </c>
      <c r="P64" s="70">
        <f t="shared" si="1"/>
        <v>8</v>
      </c>
      <c r="Q64" s="24" t="s">
        <v>6218</v>
      </c>
      <c r="R64" s="44" t="s">
        <v>74</v>
      </c>
      <c r="S64" s="13" t="s">
        <v>2007</v>
      </c>
    </row>
    <row r="65" spans="1:19" ht="56.25" x14ac:dyDescent="0.2">
      <c r="A65" s="16">
        <v>63</v>
      </c>
      <c r="B65" s="22">
        <v>43210</v>
      </c>
      <c r="C65" s="39" t="s">
        <v>125</v>
      </c>
      <c r="D65" s="13" t="s">
        <v>20</v>
      </c>
      <c r="E65" s="13" t="s">
        <v>4391</v>
      </c>
      <c r="F65" s="13" t="s">
        <v>27</v>
      </c>
      <c r="G65" s="13" t="s">
        <v>4391</v>
      </c>
      <c r="H65" s="13" t="s">
        <v>4391</v>
      </c>
      <c r="I65" s="13" t="s">
        <v>28</v>
      </c>
      <c r="J65" s="22">
        <v>43210</v>
      </c>
      <c r="K65" s="22">
        <v>43225</v>
      </c>
      <c r="L65" s="40">
        <f t="shared" si="0"/>
        <v>15</v>
      </c>
      <c r="M65" s="13" t="s">
        <v>72</v>
      </c>
      <c r="N65" s="41" t="s">
        <v>32</v>
      </c>
      <c r="O65" s="22">
        <v>43244</v>
      </c>
      <c r="P65" s="70">
        <f t="shared" si="1"/>
        <v>34</v>
      </c>
      <c r="Q65" s="24" t="s">
        <v>6219</v>
      </c>
      <c r="R65" s="44" t="s">
        <v>1642</v>
      </c>
      <c r="S65" s="13" t="s">
        <v>2007</v>
      </c>
    </row>
    <row r="66" spans="1:19" ht="56.25" x14ac:dyDescent="0.2">
      <c r="A66" s="16">
        <v>64</v>
      </c>
      <c r="B66" s="22">
        <v>43216</v>
      </c>
      <c r="C66" s="39" t="s">
        <v>125</v>
      </c>
      <c r="D66" s="13" t="s">
        <v>20</v>
      </c>
      <c r="E66" s="13" t="s">
        <v>4392</v>
      </c>
      <c r="F66" s="13" t="s">
        <v>34</v>
      </c>
      <c r="G66" s="13" t="s">
        <v>4393</v>
      </c>
      <c r="H66" s="13" t="s">
        <v>4392</v>
      </c>
      <c r="I66" s="13" t="s">
        <v>28</v>
      </c>
      <c r="J66" s="22">
        <v>43216</v>
      </c>
      <c r="K66" s="22">
        <v>43231</v>
      </c>
      <c r="L66" s="40">
        <f t="shared" si="0"/>
        <v>15</v>
      </c>
      <c r="M66" s="13" t="s">
        <v>72</v>
      </c>
      <c r="N66" s="41" t="s">
        <v>32</v>
      </c>
      <c r="O66" s="22">
        <v>43220</v>
      </c>
      <c r="P66" s="70">
        <f t="shared" si="1"/>
        <v>4</v>
      </c>
      <c r="Q66" s="24" t="s">
        <v>4394</v>
      </c>
      <c r="R66" s="44" t="s">
        <v>74</v>
      </c>
      <c r="S66" s="13" t="s">
        <v>2007</v>
      </c>
    </row>
    <row r="67" spans="1:19" ht="56.25" x14ac:dyDescent="0.2">
      <c r="A67" s="16">
        <v>65</v>
      </c>
      <c r="B67" s="22">
        <v>43223</v>
      </c>
      <c r="C67" s="39" t="s">
        <v>3759</v>
      </c>
      <c r="D67" s="13" t="s">
        <v>20</v>
      </c>
      <c r="E67" s="13" t="s">
        <v>6220</v>
      </c>
      <c r="F67" s="13" t="s">
        <v>31</v>
      </c>
      <c r="G67" s="13" t="s">
        <v>6221</v>
      </c>
      <c r="H67" s="13" t="s">
        <v>6222</v>
      </c>
      <c r="I67" s="13" t="s">
        <v>28</v>
      </c>
      <c r="J67" s="22">
        <v>43223</v>
      </c>
      <c r="K67" s="22">
        <v>43238</v>
      </c>
      <c r="L67" s="40">
        <f t="shared" si="0"/>
        <v>15</v>
      </c>
      <c r="M67" s="13" t="s">
        <v>72</v>
      </c>
      <c r="N67" s="41" t="s">
        <v>32</v>
      </c>
      <c r="O67" s="22">
        <v>43238</v>
      </c>
      <c r="P67" s="70">
        <f t="shared" si="1"/>
        <v>15</v>
      </c>
      <c r="Q67" s="24" t="s">
        <v>6223</v>
      </c>
      <c r="R67" s="44" t="s">
        <v>74</v>
      </c>
      <c r="S67" s="13" t="s">
        <v>2007</v>
      </c>
    </row>
    <row r="68" spans="1:19" ht="45" x14ac:dyDescent="0.2">
      <c r="A68" s="16">
        <v>66</v>
      </c>
      <c r="B68" s="22">
        <v>43224</v>
      </c>
      <c r="C68" s="39" t="s">
        <v>3759</v>
      </c>
      <c r="D68" s="13" t="s">
        <v>20</v>
      </c>
      <c r="E68" s="13" t="s">
        <v>6224</v>
      </c>
      <c r="F68" s="13" t="s">
        <v>31</v>
      </c>
      <c r="G68" s="13" t="s">
        <v>6224</v>
      </c>
      <c r="H68" s="13" t="s">
        <v>6224</v>
      </c>
      <c r="I68" s="13" t="s">
        <v>28</v>
      </c>
      <c r="J68" s="22">
        <v>43224</v>
      </c>
      <c r="K68" s="22">
        <v>43239</v>
      </c>
      <c r="L68" s="40">
        <f t="shared" ref="L68:L72" si="2">+K68-J68</f>
        <v>15</v>
      </c>
      <c r="M68" s="13" t="s">
        <v>72</v>
      </c>
      <c r="N68" s="41" t="s">
        <v>32</v>
      </c>
      <c r="O68" s="22">
        <v>43243</v>
      </c>
      <c r="P68" s="70">
        <f t="shared" ref="P68:P72" si="3">+O68-J68</f>
        <v>19</v>
      </c>
      <c r="Q68" s="24" t="s">
        <v>6225</v>
      </c>
      <c r="R68" s="44" t="s">
        <v>74</v>
      </c>
      <c r="S68" s="13" t="s">
        <v>2007</v>
      </c>
    </row>
    <row r="69" spans="1:19" ht="78.75" x14ac:dyDescent="0.2">
      <c r="A69" s="16">
        <v>67</v>
      </c>
      <c r="B69" s="22">
        <v>43228</v>
      </c>
      <c r="C69" s="39" t="s">
        <v>3759</v>
      </c>
      <c r="D69" s="13" t="s">
        <v>20</v>
      </c>
      <c r="E69" s="13" t="s">
        <v>6226</v>
      </c>
      <c r="F69" s="13" t="s">
        <v>34</v>
      </c>
      <c r="G69" s="13" t="s">
        <v>6226</v>
      </c>
      <c r="H69" s="13" t="s">
        <v>6226</v>
      </c>
      <c r="I69" s="13" t="s">
        <v>28</v>
      </c>
      <c r="J69" s="22">
        <v>43228</v>
      </c>
      <c r="K69" s="22">
        <v>43243</v>
      </c>
      <c r="L69" s="40">
        <f t="shared" si="2"/>
        <v>15</v>
      </c>
      <c r="M69" s="13" t="s">
        <v>72</v>
      </c>
      <c r="N69" s="41" t="s">
        <v>32</v>
      </c>
      <c r="O69" s="22">
        <v>43228</v>
      </c>
      <c r="P69" s="70">
        <f t="shared" si="3"/>
        <v>0</v>
      </c>
      <c r="Q69" s="24" t="s">
        <v>6227</v>
      </c>
      <c r="R69" s="44" t="s">
        <v>1642</v>
      </c>
      <c r="S69" s="13" t="s">
        <v>2007</v>
      </c>
    </row>
    <row r="70" spans="1:19" ht="67.5" x14ac:dyDescent="0.2">
      <c r="A70" s="16">
        <v>68</v>
      </c>
      <c r="B70" s="22">
        <v>43228</v>
      </c>
      <c r="C70" s="39" t="s">
        <v>3759</v>
      </c>
      <c r="D70" s="13" t="s">
        <v>20</v>
      </c>
      <c r="E70" s="13" t="s">
        <v>6228</v>
      </c>
      <c r="F70" s="13" t="s">
        <v>27</v>
      </c>
      <c r="G70" s="13" t="s">
        <v>6228</v>
      </c>
      <c r="H70" s="13" t="s">
        <v>6228</v>
      </c>
      <c r="I70" s="13" t="s">
        <v>28</v>
      </c>
      <c r="J70" s="22">
        <v>43228</v>
      </c>
      <c r="K70" s="22">
        <v>43243</v>
      </c>
      <c r="L70" s="40">
        <f t="shared" si="2"/>
        <v>15</v>
      </c>
      <c r="M70" s="13" t="s">
        <v>72</v>
      </c>
      <c r="N70" s="41" t="s">
        <v>32</v>
      </c>
      <c r="O70" s="22">
        <v>43242</v>
      </c>
      <c r="P70" s="70">
        <f t="shared" si="3"/>
        <v>14</v>
      </c>
      <c r="Q70" s="24" t="s">
        <v>6229</v>
      </c>
      <c r="R70" s="44" t="s">
        <v>74</v>
      </c>
      <c r="S70" s="13" t="s">
        <v>2007</v>
      </c>
    </row>
    <row r="71" spans="1:19" ht="67.5" x14ac:dyDescent="0.2">
      <c r="A71" s="16">
        <v>69</v>
      </c>
      <c r="B71" s="22">
        <v>43228</v>
      </c>
      <c r="C71" s="39" t="s">
        <v>3759</v>
      </c>
      <c r="D71" s="13" t="s">
        <v>30</v>
      </c>
      <c r="E71" s="13" t="s">
        <v>6230</v>
      </c>
      <c r="F71" s="13" t="s">
        <v>27</v>
      </c>
      <c r="G71" s="13" t="s">
        <v>6230</v>
      </c>
      <c r="H71" s="13" t="s">
        <v>6230</v>
      </c>
      <c r="I71" s="13" t="s">
        <v>28</v>
      </c>
      <c r="J71" s="22">
        <v>43228</v>
      </c>
      <c r="K71" s="22">
        <v>43244</v>
      </c>
      <c r="L71" s="40">
        <f t="shared" si="2"/>
        <v>16</v>
      </c>
      <c r="M71" s="13" t="s">
        <v>72</v>
      </c>
      <c r="N71" s="41" t="s">
        <v>32</v>
      </c>
      <c r="O71" s="22">
        <v>43244</v>
      </c>
      <c r="P71" s="70">
        <f t="shared" si="3"/>
        <v>16</v>
      </c>
      <c r="Q71" s="24" t="s">
        <v>6231</v>
      </c>
      <c r="R71" s="44" t="s">
        <v>74</v>
      </c>
      <c r="S71" s="13" t="s">
        <v>2007</v>
      </c>
    </row>
    <row r="72" spans="1:19" ht="112.5" x14ac:dyDescent="0.2">
      <c r="A72" s="16">
        <v>70</v>
      </c>
      <c r="B72" s="22">
        <v>43250</v>
      </c>
      <c r="C72" s="39" t="s">
        <v>3759</v>
      </c>
      <c r="D72" s="13" t="s">
        <v>20</v>
      </c>
      <c r="E72" s="13" t="s">
        <v>6232</v>
      </c>
      <c r="F72" s="13" t="s">
        <v>27</v>
      </c>
      <c r="G72" s="13" t="s">
        <v>6232</v>
      </c>
      <c r="H72" s="13" t="s">
        <v>6232</v>
      </c>
      <c r="I72" s="13" t="s">
        <v>28</v>
      </c>
      <c r="J72" s="22">
        <v>43250</v>
      </c>
      <c r="K72" s="22">
        <v>43266</v>
      </c>
      <c r="L72" s="40">
        <f t="shared" si="2"/>
        <v>16</v>
      </c>
      <c r="M72" s="13" t="s">
        <v>98</v>
      </c>
      <c r="N72" s="41" t="s">
        <v>32</v>
      </c>
      <c r="O72" s="22">
        <v>43257</v>
      </c>
      <c r="P72" s="70">
        <f t="shared" si="3"/>
        <v>7</v>
      </c>
      <c r="Q72" s="24" t="s">
        <v>6233</v>
      </c>
      <c r="R72" s="44" t="s">
        <v>74</v>
      </c>
      <c r="S72" s="13" t="s">
        <v>2007</v>
      </c>
    </row>
  </sheetData>
  <mergeCells count="2">
    <mergeCell ref="A1:B1"/>
    <mergeCell ref="C1:R1"/>
  </mergeCells>
  <conditionalFormatting sqref="N3:N72">
    <cfRule type="cellIs" dxfId="40" priority="6" stopIfTrue="1" operator="equal">
      <formula>$AH$6</formula>
    </cfRule>
    <cfRule type="cellIs" dxfId="39" priority="7" stopIfTrue="1" operator="equal">
      <formula>$AH$5</formula>
    </cfRule>
    <cfRule type="cellIs" dxfId="38" priority="8" stopIfTrue="1" operator="equal">
      <formula>$AH$4</formula>
    </cfRule>
  </conditionalFormatting>
  <conditionalFormatting sqref="P3:P72">
    <cfRule type="cellIs" dxfId="37" priority="9" stopIfTrue="1" operator="greaterThan">
      <formula>$L$3</formula>
    </cfRule>
    <cfRule type="cellIs" dxfId="36" priority="10" stopIfTrue="1" operator="lessThanOrEqual">
      <formula>$L$3</formula>
    </cfRule>
  </conditionalFormatting>
  <dataValidations count="10">
    <dataValidation type="list" allowBlank="1" showInputMessage="1" showErrorMessage="1" sqref="WVL980493:WVL980549 WLP980493:WLP980549 WBT980493:WBT980549 VRX980493:VRX980549 VIB980493:VIB980549 UYF980493:UYF980549 UOJ980493:UOJ980549 UEN980493:UEN980549 TUR980493:TUR980549 TKV980493:TKV980549 TAZ980493:TAZ980549 SRD980493:SRD980549 SHH980493:SHH980549 RXL980493:RXL980549 RNP980493:RNP980549 RDT980493:RDT980549 QTX980493:QTX980549 QKB980493:QKB980549 QAF980493:QAF980549 PQJ980493:PQJ980549 PGN980493:PGN980549 OWR980493:OWR980549 OMV980493:OMV980549 OCZ980493:OCZ980549 NTD980493:NTD980549 NJH980493:NJH980549 MZL980493:MZL980549 MPP980493:MPP980549 MFT980493:MFT980549 LVX980493:LVX980549 LMB980493:LMB980549 LCF980493:LCF980549 KSJ980493:KSJ980549 KIN980493:KIN980549 JYR980493:JYR980549 JOV980493:JOV980549 JEZ980493:JEZ980549 IVD980493:IVD980549 ILH980493:ILH980549 IBL980493:IBL980549 HRP980493:HRP980549 HHT980493:HHT980549 GXX980493:GXX980549 GOB980493:GOB980549 GEF980493:GEF980549 FUJ980493:FUJ980549 FKN980493:FKN980549 FAR980493:FAR980549 EQV980493:EQV980549 EGZ980493:EGZ980549 DXD980493:DXD980549 DNH980493:DNH980549 DDL980493:DDL980549 CTP980493:CTP980549 CJT980493:CJT980549 BZX980493:BZX980549 BQB980493:BQB980549 BGF980493:BGF980549 AWJ980493:AWJ980549 AMN980493:AMN980549 ACR980493:ACR980549 SV980493:SV980549 IZ980493:IZ980549 D980493:D980549 WVL914957:WVL915013 WLP914957:WLP915013 WBT914957:WBT915013 VRX914957:VRX915013 VIB914957:VIB915013 UYF914957:UYF915013 UOJ914957:UOJ915013 UEN914957:UEN915013 TUR914957:TUR915013 TKV914957:TKV915013 TAZ914957:TAZ915013 SRD914957:SRD915013 SHH914957:SHH915013 RXL914957:RXL915013 RNP914957:RNP915013 RDT914957:RDT915013 QTX914957:QTX915013 QKB914957:QKB915013 QAF914957:QAF915013 PQJ914957:PQJ915013 PGN914957:PGN915013 OWR914957:OWR915013 OMV914957:OMV915013 OCZ914957:OCZ915013 NTD914957:NTD915013 NJH914957:NJH915013 MZL914957:MZL915013 MPP914957:MPP915013 MFT914957:MFT915013 LVX914957:LVX915013 LMB914957:LMB915013 LCF914957:LCF915013 KSJ914957:KSJ915013 KIN914957:KIN915013 JYR914957:JYR915013 JOV914957:JOV915013 JEZ914957:JEZ915013 IVD914957:IVD915013 ILH914957:ILH915013 IBL914957:IBL915013 HRP914957:HRP915013 HHT914957:HHT915013 GXX914957:GXX915013 GOB914957:GOB915013 GEF914957:GEF915013 FUJ914957:FUJ915013 FKN914957:FKN915013 FAR914957:FAR915013 EQV914957:EQV915013 EGZ914957:EGZ915013 DXD914957:DXD915013 DNH914957:DNH915013 DDL914957:DDL915013 CTP914957:CTP915013 CJT914957:CJT915013 BZX914957:BZX915013 BQB914957:BQB915013 BGF914957:BGF915013 AWJ914957:AWJ915013 AMN914957:AMN915013 ACR914957:ACR915013 SV914957:SV915013 IZ914957:IZ915013 D914957:D915013 WVL849421:WVL849477 WLP849421:WLP849477 WBT849421:WBT849477 VRX849421:VRX849477 VIB849421:VIB849477 UYF849421:UYF849477 UOJ849421:UOJ849477 UEN849421:UEN849477 TUR849421:TUR849477 TKV849421:TKV849477 TAZ849421:TAZ849477 SRD849421:SRD849477 SHH849421:SHH849477 RXL849421:RXL849477 RNP849421:RNP849477 RDT849421:RDT849477 QTX849421:QTX849477 QKB849421:QKB849477 QAF849421:QAF849477 PQJ849421:PQJ849477 PGN849421:PGN849477 OWR849421:OWR849477 OMV849421:OMV849477 OCZ849421:OCZ849477 NTD849421:NTD849477 NJH849421:NJH849477 MZL849421:MZL849477 MPP849421:MPP849477 MFT849421:MFT849477 LVX849421:LVX849477 LMB849421:LMB849477 LCF849421:LCF849477 KSJ849421:KSJ849477 KIN849421:KIN849477 JYR849421:JYR849477 JOV849421:JOV849477 JEZ849421:JEZ849477 IVD849421:IVD849477 ILH849421:ILH849477 IBL849421:IBL849477 HRP849421:HRP849477 HHT849421:HHT849477 GXX849421:GXX849477 GOB849421:GOB849477 GEF849421:GEF849477 FUJ849421:FUJ849477 FKN849421:FKN849477 FAR849421:FAR849477 EQV849421:EQV849477 EGZ849421:EGZ849477 DXD849421:DXD849477 DNH849421:DNH849477 DDL849421:DDL849477 CTP849421:CTP849477 CJT849421:CJT849477 BZX849421:BZX849477 BQB849421:BQB849477 BGF849421:BGF849477 AWJ849421:AWJ849477 AMN849421:AMN849477 ACR849421:ACR849477 SV849421:SV849477 IZ849421:IZ849477 D849421:D849477 WVL783885:WVL783941 WLP783885:WLP783941 WBT783885:WBT783941 VRX783885:VRX783941 VIB783885:VIB783941 UYF783885:UYF783941 UOJ783885:UOJ783941 UEN783885:UEN783941 TUR783885:TUR783941 TKV783885:TKV783941 TAZ783885:TAZ783941 SRD783885:SRD783941 SHH783885:SHH783941 RXL783885:RXL783941 RNP783885:RNP783941 RDT783885:RDT783941 QTX783885:QTX783941 QKB783885:QKB783941 QAF783885:QAF783941 PQJ783885:PQJ783941 PGN783885:PGN783941 OWR783885:OWR783941 OMV783885:OMV783941 OCZ783885:OCZ783941 NTD783885:NTD783941 NJH783885:NJH783941 MZL783885:MZL783941 MPP783885:MPP783941 MFT783885:MFT783941 LVX783885:LVX783941 LMB783885:LMB783941 LCF783885:LCF783941 KSJ783885:KSJ783941 KIN783885:KIN783941 JYR783885:JYR783941 JOV783885:JOV783941 JEZ783885:JEZ783941 IVD783885:IVD783941 ILH783885:ILH783941 IBL783885:IBL783941 HRP783885:HRP783941 HHT783885:HHT783941 GXX783885:GXX783941 GOB783885:GOB783941 GEF783885:GEF783941 FUJ783885:FUJ783941 FKN783885:FKN783941 FAR783885:FAR783941 EQV783885:EQV783941 EGZ783885:EGZ783941 DXD783885:DXD783941 DNH783885:DNH783941 DDL783885:DDL783941 CTP783885:CTP783941 CJT783885:CJT783941 BZX783885:BZX783941 BQB783885:BQB783941 BGF783885:BGF783941 AWJ783885:AWJ783941 AMN783885:AMN783941 ACR783885:ACR783941 SV783885:SV783941 IZ783885:IZ783941 D783885:D783941 WVL718349:WVL718405 WLP718349:WLP718405 WBT718349:WBT718405 VRX718349:VRX718405 VIB718349:VIB718405 UYF718349:UYF718405 UOJ718349:UOJ718405 UEN718349:UEN718405 TUR718349:TUR718405 TKV718349:TKV718405 TAZ718349:TAZ718405 SRD718349:SRD718405 SHH718349:SHH718405 RXL718349:RXL718405 RNP718349:RNP718405 RDT718349:RDT718405 QTX718349:QTX718405 QKB718349:QKB718405 QAF718349:QAF718405 PQJ718349:PQJ718405 PGN718349:PGN718405 OWR718349:OWR718405 OMV718349:OMV718405 OCZ718349:OCZ718405 NTD718349:NTD718405 NJH718349:NJH718405 MZL718349:MZL718405 MPP718349:MPP718405 MFT718349:MFT718405 LVX718349:LVX718405 LMB718349:LMB718405 LCF718349:LCF718405 KSJ718349:KSJ718405 KIN718349:KIN718405 JYR718349:JYR718405 JOV718349:JOV718405 JEZ718349:JEZ718405 IVD718349:IVD718405 ILH718349:ILH718405 IBL718349:IBL718405 HRP718349:HRP718405 HHT718349:HHT718405 GXX718349:GXX718405 GOB718349:GOB718405 GEF718349:GEF718405 FUJ718349:FUJ718405 FKN718349:FKN718405 FAR718349:FAR718405 EQV718349:EQV718405 EGZ718349:EGZ718405 DXD718349:DXD718405 DNH718349:DNH718405 DDL718349:DDL718405 CTP718349:CTP718405 CJT718349:CJT718405 BZX718349:BZX718405 BQB718349:BQB718405 BGF718349:BGF718405 AWJ718349:AWJ718405 AMN718349:AMN718405 ACR718349:ACR718405 SV718349:SV718405 IZ718349:IZ718405 D718349:D718405 WVL652813:WVL652869 WLP652813:WLP652869 WBT652813:WBT652869 VRX652813:VRX652869 VIB652813:VIB652869 UYF652813:UYF652869 UOJ652813:UOJ652869 UEN652813:UEN652869 TUR652813:TUR652869 TKV652813:TKV652869 TAZ652813:TAZ652869 SRD652813:SRD652869 SHH652813:SHH652869 RXL652813:RXL652869 RNP652813:RNP652869 RDT652813:RDT652869 QTX652813:QTX652869 QKB652813:QKB652869 QAF652813:QAF652869 PQJ652813:PQJ652869 PGN652813:PGN652869 OWR652813:OWR652869 OMV652813:OMV652869 OCZ652813:OCZ652869 NTD652813:NTD652869 NJH652813:NJH652869 MZL652813:MZL652869 MPP652813:MPP652869 MFT652813:MFT652869 LVX652813:LVX652869 LMB652813:LMB652869 LCF652813:LCF652869 KSJ652813:KSJ652869 KIN652813:KIN652869 JYR652813:JYR652869 JOV652813:JOV652869 JEZ652813:JEZ652869 IVD652813:IVD652869 ILH652813:ILH652869 IBL652813:IBL652869 HRP652813:HRP652869 HHT652813:HHT652869 GXX652813:GXX652869 GOB652813:GOB652869 GEF652813:GEF652869 FUJ652813:FUJ652869 FKN652813:FKN652869 FAR652813:FAR652869 EQV652813:EQV652869 EGZ652813:EGZ652869 DXD652813:DXD652869 DNH652813:DNH652869 DDL652813:DDL652869 CTP652813:CTP652869 CJT652813:CJT652869 BZX652813:BZX652869 BQB652813:BQB652869 BGF652813:BGF652869 AWJ652813:AWJ652869 AMN652813:AMN652869 ACR652813:ACR652869 SV652813:SV652869 IZ652813:IZ652869 D652813:D652869 WVL587277:WVL587333 WLP587277:WLP587333 WBT587277:WBT587333 VRX587277:VRX587333 VIB587277:VIB587333 UYF587277:UYF587333 UOJ587277:UOJ587333 UEN587277:UEN587333 TUR587277:TUR587333 TKV587277:TKV587333 TAZ587277:TAZ587333 SRD587277:SRD587333 SHH587277:SHH587333 RXL587277:RXL587333 RNP587277:RNP587333 RDT587277:RDT587333 QTX587277:QTX587333 QKB587277:QKB587333 QAF587277:QAF587333 PQJ587277:PQJ587333 PGN587277:PGN587333 OWR587277:OWR587333 OMV587277:OMV587333 OCZ587277:OCZ587333 NTD587277:NTD587333 NJH587277:NJH587333 MZL587277:MZL587333 MPP587277:MPP587333 MFT587277:MFT587333 LVX587277:LVX587333 LMB587277:LMB587333 LCF587277:LCF587333 KSJ587277:KSJ587333 KIN587277:KIN587333 JYR587277:JYR587333 JOV587277:JOV587333 JEZ587277:JEZ587333 IVD587277:IVD587333 ILH587277:ILH587333 IBL587277:IBL587333 HRP587277:HRP587333 HHT587277:HHT587333 GXX587277:GXX587333 GOB587277:GOB587333 GEF587277:GEF587333 FUJ587277:FUJ587333 FKN587277:FKN587333 FAR587277:FAR587333 EQV587277:EQV587333 EGZ587277:EGZ587333 DXD587277:DXD587333 DNH587277:DNH587333 DDL587277:DDL587333 CTP587277:CTP587333 CJT587277:CJT587333 BZX587277:BZX587333 BQB587277:BQB587333 BGF587277:BGF587333 AWJ587277:AWJ587333 AMN587277:AMN587333 ACR587277:ACR587333 SV587277:SV587333 IZ587277:IZ587333 D587277:D587333 WVL521741:WVL521797 WLP521741:WLP521797 WBT521741:WBT521797 VRX521741:VRX521797 VIB521741:VIB521797 UYF521741:UYF521797 UOJ521741:UOJ521797 UEN521741:UEN521797 TUR521741:TUR521797 TKV521741:TKV521797 TAZ521741:TAZ521797 SRD521741:SRD521797 SHH521741:SHH521797 RXL521741:RXL521797 RNP521741:RNP521797 RDT521741:RDT521797 QTX521741:QTX521797 QKB521741:QKB521797 QAF521741:QAF521797 PQJ521741:PQJ521797 PGN521741:PGN521797 OWR521741:OWR521797 OMV521741:OMV521797 OCZ521741:OCZ521797 NTD521741:NTD521797 NJH521741:NJH521797 MZL521741:MZL521797 MPP521741:MPP521797 MFT521741:MFT521797 LVX521741:LVX521797 LMB521741:LMB521797 LCF521741:LCF521797 KSJ521741:KSJ521797 KIN521741:KIN521797 JYR521741:JYR521797 JOV521741:JOV521797 JEZ521741:JEZ521797 IVD521741:IVD521797 ILH521741:ILH521797 IBL521741:IBL521797 HRP521741:HRP521797 HHT521741:HHT521797 GXX521741:GXX521797 GOB521741:GOB521797 GEF521741:GEF521797 FUJ521741:FUJ521797 FKN521741:FKN521797 FAR521741:FAR521797 EQV521741:EQV521797 EGZ521741:EGZ521797 DXD521741:DXD521797 DNH521741:DNH521797 DDL521741:DDL521797 CTP521741:CTP521797 CJT521741:CJT521797 BZX521741:BZX521797 BQB521741:BQB521797 BGF521741:BGF521797 AWJ521741:AWJ521797 AMN521741:AMN521797 ACR521741:ACR521797 SV521741:SV521797 IZ521741:IZ521797 D521741:D521797 WVL456205:WVL456261 WLP456205:WLP456261 WBT456205:WBT456261 VRX456205:VRX456261 VIB456205:VIB456261 UYF456205:UYF456261 UOJ456205:UOJ456261 UEN456205:UEN456261 TUR456205:TUR456261 TKV456205:TKV456261 TAZ456205:TAZ456261 SRD456205:SRD456261 SHH456205:SHH456261 RXL456205:RXL456261 RNP456205:RNP456261 RDT456205:RDT456261 QTX456205:QTX456261 QKB456205:QKB456261 QAF456205:QAF456261 PQJ456205:PQJ456261 PGN456205:PGN456261 OWR456205:OWR456261 OMV456205:OMV456261 OCZ456205:OCZ456261 NTD456205:NTD456261 NJH456205:NJH456261 MZL456205:MZL456261 MPP456205:MPP456261 MFT456205:MFT456261 LVX456205:LVX456261 LMB456205:LMB456261 LCF456205:LCF456261 KSJ456205:KSJ456261 KIN456205:KIN456261 JYR456205:JYR456261 JOV456205:JOV456261 JEZ456205:JEZ456261 IVD456205:IVD456261 ILH456205:ILH456261 IBL456205:IBL456261 HRP456205:HRP456261 HHT456205:HHT456261 GXX456205:GXX456261 GOB456205:GOB456261 GEF456205:GEF456261 FUJ456205:FUJ456261 FKN456205:FKN456261 FAR456205:FAR456261 EQV456205:EQV456261 EGZ456205:EGZ456261 DXD456205:DXD456261 DNH456205:DNH456261 DDL456205:DDL456261 CTP456205:CTP456261 CJT456205:CJT456261 BZX456205:BZX456261 BQB456205:BQB456261 BGF456205:BGF456261 AWJ456205:AWJ456261 AMN456205:AMN456261 ACR456205:ACR456261 SV456205:SV456261 IZ456205:IZ456261 D456205:D456261 WVL390669:WVL390725 WLP390669:WLP390725 WBT390669:WBT390725 VRX390669:VRX390725 VIB390669:VIB390725 UYF390669:UYF390725 UOJ390669:UOJ390725 UEN390669:UEN390725 TUR390669:TUR390725 TKV390669:TKV390725 TAZ390669:TAZ390725 SRD390669:SRD390725 SHH390669:SHH390725 RXL390669:RXL390725 RNP390669:RNP390725 RDT390669:RDT390725 QTX390669:QTX390725 QKB390669:QKB390725 QAF390669:QAF390725 PQJ390669:PQJ390725 PGN390669:PGN390725 OWR390669:OWR390725 OMV390669:OMV390725 OCZ390669:OCZ390725 NTD390669:NTD390725 NJH390669:NJH390725 MZL390669:MZL390725 MPP390669:MPP390725 MFT390669:MFT390725 LVX390669:LVX390725 LMB390669:LMB390725 LCF390669:LCF390725 KSJ390669:KSJ390725 KIN390669:KIN390725 JYR390669:JYR390725 JOV390669:JOV390725 JEZ390669:JEZ390725 IVD390669:IVD390725 ILH390669:ILH390725 IBL390669:IBL390725 HRP390669:HRP390725 HHT390669:HHT390725 GXX390669:GXX390725 GOB390669:GOB390725 GEF390669:GEF390725 FUJ390669:FUJ390725 FKN390669:FKN390725 FAR390669:FAR390725 EQV390669:EQV390725 EGZ390669:EGZ390725 DXD390669:DXD390725 DNH390669:DNH390725 DDL390669:DDL390725 CTP390669:CTP390725 CJT390669:CJT390725 BZX390669:BZX390725 BQB390669:BQB390725 BGF390669:BGF390725 AWJ390669:AWJ390725 AMN390669:AMN390725 ACR390669:ACR390725 SV390669:SV390725 IZ390669:IZ390725 D390669:D390725 WVL325133:WVL325189 WLP325133:WLP325189 WBT325133:WBT325189 VRX325133:VRX325189 VIB325133:VIB325189 UYF325133:UYF325189 UOJ325133:UOJ325189 UEN325133:UEN325189 TUR325133:TUR325189 TKV325133:TKV325189 TAZ325133:TAZ325189 SRD325133:SRD325189 SHH325133:SHH325189 RXL325133:RXL325189 RNP325133:RNP325189 RDT325133:RDT325189 QTX325133:QTX325189 QKB325133:QKB325189 QAF325133:QAF325189 PQJ325133:PQJ325189 PGN325133:PGN325189 OWR325133:OWR325189 OMV325133:OMV325189 OCZ325133:OCZ325189 NTD325133:NTD325189 NJH325133:NJH325189 MZL325133:MZL325189 MPP325133:MPP325189 MFT325133:MFT325189 LVX325133:LVX325189 LMB325133:LMB325189 LCF325133:LCF325189 KSJ325133:KSJ325189 KIN325133:KIN325189 JYR325133:JYR325189 JOV325133:JOV325189 JEZ325133:JEZ325189 IVD325133:IVD325189 ILH325133:ILH325189 IBL325133:IBL325189 HRP325133:HRP325189 HHT325133:HHT325189 GXX325133:GXX325189 GOB325133:GOB325189 GEF325133:GEF325189 FUJ325133:FUJ325189 FKN325133:FKN325189 FAR325133:FAR325189 EQV325133:EQV325189 EGZ325133:EGZ325189 DXD325133:DXD325189 DNH325133:DNH325189 DDL325133:DDL325189 CTP325133:CTP325189 CJT325133:CJT325189 BZX325133:BZX325189 BQB325133:BQB325189 BGF325133:BGF325189 AWJ325133:AWJ325189 AMN325133:AMN325189 ACR325133:ACR325189 SV325133:SV325189 IZ325133:IZ325189 D325133:D325189 WVL259597:WVL259653 WLP259597:WLP259653 WBT259597:WBT259653 VRX259597:VRX259653 VIB259597:VIB259653 UYF259597:UYF259653 UOJ259597:UOJ259653 UEN259597:UEN259653 TUR259597:TUR259653 TKV259597:TKV259653 TAZ259597:TAZ259653 SRD259597:SRD259653 SHH259597:SHH259653 RXL259597:RXL259653 RNP259597:RNP259653 RDT259597:RDT259653 QTX259597:QTX259653 QKB259597:QKB259653 QAF259597:QAF259653 PQJ259597:PQJ259653 PGN259597:PGN259653 OWR259597:OWR259653 OMV259597:OMV259653 OCZ259597:OCZ259653 NTD259597:NTD259653 NJH259597:NJH259653 MZL259597:MZL259653 MPP259597:MPP259653 MFT259597:MFT259653 LVX259597:LVX259653 LMB259597:LMB259653 LCF259597:LCF259653 KSJ259597:KSJ259653 KIN259597:KIN259653 JYR259597:JYR259653 JOV259597:JOV259653 JEZ259597:JEZ259653 IVD259597:IVD259653 ILH259597:ILH259653 IBL259597:IBL259653 HRP259597:HRP259653 HHT259597:HHT259653 GXX259597:GXX259653 GOB259597:GOB259653 GEF259597:GEF259653 FUJ259597:FUJ259653 FKN259597:FKN259653 FAR259597:FAR259653 EQV259597:EQV259653 EGZ259597:EGZ259653 DXD259597:DXD259653 DNH259597:DNH259653 DDL259597:DDL259653 CTP259597:CTP259653 CJT259597:CJT259653 BZX259597:BZX259653 BQB259597:BQB259653 BGF259597:BGF259653 AWJ259597:AWJ259653 AMN259597:AMN259653 ACR259597:ACR259653 SV259597:SV259653 IZ259597:IZ259653 D259597:D259653 WVL194061:WVL194117 WLP194061:WLP194117 WBT194061:WBT194117 VRX194061:VRX194117 VIB194061:VIB194117 UYF194061:UYF194117 UOJ194061:UOJ194117 UEN194061:UEN194117 TUR194061:TUR194117 TKV194061:TKV194117 TAZ194061:TAZ194117 SRD194061:SRD194117 SHH194061:SHH194117 RXL194061:RXL194117 RNP194061:RNP194117 RDT194061:RDT194117 QTX194061:QTX194117 QKB194061:QKB194117 QAF194061:QAF194117 PQJ194061:PQJ194117 PGN194061:PGN194117 OWR194061:OWR194117 OMV194061:OMV194117 OCZ194061:OCZ194117 NTD194061:NTD194117 NJH194061:NJH194117 MZL194061:MZL194117 MPP194061:MPP194117 MFT194061:MFT194117 LVX194061:LVX194117 LMB194061:LMB194117 LCF194061:LCF194117 KSJ194061:KSJ194117 KIN194061:KIN194117 JYR194061:JYR194117 JOV194061:JOV194117 JEZ194061:JEZ194117 IVD194061:IVD194117 ILH194061:ILH194117 IBL194061:IBL194117 HRP194061:HRP194117 HHT194061:HHT194117 GXX194061:GXX194117 GOB194061:GOB194117 GEF194061:GEF194117 FUJ194061:FUJ194117 FKN194061:FKN194117 FAR194061:FAR194117 EQV194061:EQV194117 EGZ194061:EGZ194117 DXD194061:DXD194117 DNH194061:DNH194117 DDL194061:DDL194117 CTP194061:CTP194117 CJT194061:CJT194117 BZX194061:BZX194117 BQB194061:BQB194117 BGF194061:BGF194117 AWJ194061:AWJ194117 AMN194061:AMN194117 ACR194061:ACR194117 SV194061:SV194117 IZ194061:IZ194117 D194061:D194117 WVL128525:WVL128581 WLP128525:WLP128581 WBT128525:WBT128581 VRX128525:VRX128581 VIB128525:VIB128581 UYF128525:UYF128581 UOJ128525:UOJ128581 UEN128525:UEN128581 TUR128525:TUR128581 TKV128525:TKV128581 TAZ128525:TAZ128581 SRD128525:SRD128581 SHH128525:SHH128581 RXL128525:RXL128581 RNP128525:RNP128581 RDT128525:RDT128581 QTX128525:QTX128581 QKB128525:QKB128581 QAF128525:QAF128581 PQJ128525:PQJ128581 PGN128525:PGN128581 OWR128525:OWR128581 OMV128525:OMV128581 OCZ128525:OCZ128581 NTD128525:NTD128581 NJH128525:NJH128581 MZL128525:MZL128581 MPP128525:MPP128581 MFT128525:MFT128581 LVX128525:LVX128581 LMB128525:LMB128581 LCF128525:LCF128581 KSJ128525:KSJ128581 KIN128525:KIN128581 JYR128525:JYR128581 JOV128525:JOV128581 JEZ128525:JEZ128581 IVD128525:IVD128581 ILH128525:ILH128581 IBL128525:IBL128581 HRP128525:HRP128581 HHT128525:HHT128581 GXX128525:GXX128581 GOB128525:GOB128581 GEF128525:GEF128581 FUJ128525:FUJ128581 FKN128525:FKN128581 FAR128525:FAR128581 EQV128525:EQV128581 EGZ128525:EGZ128581 DXD128525:DXD128581 DNH128525:DNH128581 DDL128525:DDL128581 CTP128525:CTP128581 CJT128525:CJT128581 BZX128525:BZX128581 BQB128525:BQB128581 BGF128525:BGF128581 AWJ128525:AWJ128581 AMN128525:AMN128581 ACR128525:ACR128581 SV128525:SV128581 IZ128525:IZ128581 D128525:D128581 WVL62989:WVL63045 WLP62989:WLP63045 WBT62989:WBT63045 VRX62989:VRX63045 VIB62989:VIB63045 UYF62989:UYF63045 UOJ62989:UOJ63045 UEN62989:UEN63045 TUR62989:TUR63045 TKV62989:TKV63045 TAZ62989:TAZ63045 SRD62989:SRD63045 SHH62989:SHH63045 RXL62989:RXL63045 RNP62989:RNP63045 RDT62989:RDT63045 QTX62989:QTX63045 QKB62989:QKB63045 QAF62989:QAF63045 PQJ62989:PQJ63045 PGN62989:PGN63045 OWR62989:OWR63045 OMV62989:OMV63045 OCZ62989:OCZ63045 NTD62989:NTD63045 NJH62989:NJH63045 MZL62989:MZL63045 MPP62989:MPP63045 MFT62989:MFT63045 LVX62989:LVX63045 LMB62989:LMB63045 LCF62989:LCF63045 KSJ62989:KSJ63045 KIN62989:KIN63045 JYR62989:JYR63045 JOV62989:JOV63045 JEZ62989:JEZ63045 IVD62989:IVD63045 ILH62989:ILH63045 IBL62989:IBL63045 HRP62989:HRP63045 HHT62989:HHT63045 GXX62989:GXX63045 GOB62989:GOB63045 GEF62989:GEF63045 FUJ62989:FUJ63045 FKN62989:FKN63045 FAR62989:FAR63045 EQV62989:EQV63045 EGZ62989:EGZ63045 DXD62989:DXD63045 DNH62989:DNH63045 DDL62989:DDL63045 CTP62989:CTP63045 CJT62989:CJT63045 BZX62989:BZX63045 BQB62989:BQB63045 BGF62989:BGF63045 AWJ62989:AWJ63045 AMN62989:AMN63045 ACR62989:ACR63045 SV62989:SV63045 IZ62989:IZ63045 D62989:D63045 IZ3:IZ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formula1>$AJ$3:$AJ$7</formula1>
    </dataValidation>
    <dataValidation type="list" allowBlank="1" showInputMessage="1" showErrorMessage="1" sqref="WVV980493:WVV980549 N62989:N63045 JJ62989:JJ63045 TF62989:TF63045 ADB62989:ADB63045 AMX62989:AMX63045 AWT62989:AWT63045 BGP62989:BGP63045 BQL62989:BQL63045 CAH62989:CAH63045 CKD62989:CKD63045 CTZ62989:CTZ63045 DDV62989:DDV63045 DNR62989:DNR63045 DXN62989:DXN63045 EHJ62989:EHJ63045 ERF62989:ERF63045 FBB62989:FBB63045 FKX62989:FKX63045 FUT62989:FUT63045 GEP62989:GEP63045 GOL62989:GOL63045 GYH62989:GYH63045 HID62989:HID63045 HRZ62989:HRZ63045 IBV62989:IBV63045 ILR62989:ILR63045 IVN62989:IVN63045 JFJ62989:JFJ63045 JPF62989:JPF63045 JZB62989:JZB63045 KIX62989:KIX63045 KST62989:KST63045 LCP62989:LCP63045 LML62989:LML63045 LWH62989:LWH63045 MGD62989:MGD63045 MPZ62989:MPZ63045 MZV62989:MZV63045 NJR62989:NJR63045 NTN62989:NTN63045 ODJ62989:ODJ63045 ONF62989:ONF63045 OXB62989:OXB63045 PGX62989:PGX63045 PQT62989:PQT63045 QAP62989:QAP63045 QKL62989:QKL63045 QUH62989:QUH63045 RED62989:RED63045 RNZ62989:RNZ63045 RXV62989:RXV63045 SHR62989:SHR63045 SRN62989:SRN63045 TBJ62989:TBJ63045 TLF62989:TLF63045 TVB62989:TVB63045 UEX62989:UEX63045 UOT62989:UOT63045 UYP62989:UYP63045 VIL62989:VIL63045 VSH62989:VSH63045 WCD62989:WCD63045 WLZ62989:WLZ63045 WVV62989:WVV63045 N128525:N128581 JJ128525:JJ128581 TF128525:TF128581 ADB128525:ADB128581 AMX128525:AMX128581 AWT128525:AWT128581 BGP128525:BGP128581 BQL128525:BQL128581 CAH128525:CAH128581 CKD128525:CKD128581 CTZ128525:CTZ128581 DDV128525:DDV128581 DNR128525:DNR128581 DXN128525:DXN128581 EHJ128525:EHJ128581 ERF128525:ERF128581 FBB128525:FBB128581 FKX128525:FKX128581 FUT128525:FUT128581 GEP128525:GEP128581 GOL128525:GOL128581 GYH128525:GYH128581 HID128525:HID128581 HRZ128525:HRZ128581 IBV128525:IBV128581 ILR128525:ILR128581 IVN128525:IVN128581 JFJ128525:JFJ128581 JPF128525:JPF128581 JZB128525:JZB128581 KIX128525:KIX128581 KST128525:KST128581 LCP128525:LCP128581 LML128525:LML128581 LWH128525:LWH128581 MGD128525:MGD128581 MPZ128525:MPZ128581 MZV128525:MZV128581 NJR128525:NJR128581 NTN128525:NTN128581 ODJ128525:ODJ128581 ONF128525:ONF128581 OXB128525:OXB128581 PGX128525:PGX128581 PQT128525:PQT128581 QAP128525:QAP128581 QKL128525:QKL128581 QUH128525:QUH128581 RED128525:RED128581 RNZ128525:RNZ128581 RXV128525:RXV128581 SHR128525:SHR128581 SRN128525:SRN128581 TBJ128525:TBJ128581 TLF128525:TLF128581 TVB128525:TVB128581 UEX128525:UEX128581 UOT128525:UOT128581 UYP128525:UYP128581 VIL128525:VIL128581 VSH128525:VSH128581 WCD128525:WCD128581 WLZ128525:WLZ128581 WVV128525:WVV128581 N194061:N194117 JJ194061:JJ194117 TF194061:TF194117 ADB194061:ADB194117 AMX194061:AMX194117 AWT194061:AWT194117 BGP194061:BGP194117 BQL194061:BQL194117 CAH194061:CAH194117 CKD194061:CKD194117 CTZ194061:CTZ194117 DDV194061:DDV194117 DNR194061:DNR194117 DXN194061:DXN194117 EHJ194061:EHJ194117 ERF194061:ERF194117 FBB194061:FBB194117 FKX194061:FKX194117 FUT194061:FUT194117 GEP194061:GEP194117 GOL194061:GOL194117 GYH194061:GYH194117 HID194061:HID194117 HRZ194061:HRZ194117 IBV194061:IBV194117 ILR194061:ILR194117 IVN194061:IVN194117 JFJ194061:JFJ194117 JPF194061:JPF194117 JZB194061:JZB194117 KIX194061:KIX194117 KST194061:KST194117 LCP194061:LCP194117 LML194061:LML194117 LWH194061:LWH194117 MGD194061:MGD194117 MPZ194061:MPZ194117 MZV194061:MZV194117 NJR194061:NJR194117 NTN194061:NTN194117 ODJ194061:ODJ194117 ONF194061:ONF194117 OXB194061:OXB194117 PGX194061:PGX194117 PQT194061:PQT194117 QAP194061:QAP194117 QKL194061:QKL194117 QUH194061:QUH194117 RED194061:RED194117 RNZ194061:RNZ194117 RXV194061:RXV194117 SHR194061:SHR194117 SRN194061:SRN194117 TBJ194061:TBJ194117 TLF194061:TLF194117 TVB194061:TVB194117 UEX194061:UEX194117 UOT194061:UOT194117 UYP194061:UYP194117 VIL194061:VIL194117 VSH194061:VSH194117 WCD194061:WCD194117 WLZ194061:WLZ194117 WVV194061:WVV194117 N259597:N259653 JJ259597:JJ259653 TF259597:TF259653 ADB259597:ADB259653 AMX259597:AMX259653 AWT259597:AWT259653 BGP259597:BGP259653 BQL259597:BQL259653 CAH259597:CAH259653 CKD259597:CKD259653 CTZ259597:CTZ259653 DDV259597:DDV259653 DNR259597:DNR259653 DXN259597:DXN259653 EHJ259597:EHJ259653 ERF259597:ERF259653 FBB259597:FBB259653 FKX259597:FKX259653 FUT259597:FUT259653 GEP259597:GEP259653 GOL259597:GOL259653 GYH259597:GYH259653 HID259597:HID259653 HRZ259597:HRZ259653 IBV259597:IBV259653 ILR259597:ILR259653 IVN259597:IVN259653 JFJ259597:JFJ259653 JPF259597:JPF259653 JZB259597:JZB259653 KIX259597:KIX259653 KST259597:KST259653 LCP259597:LCP259653 LML259597:LML259653 LWH259597:LWH259653 MGD259597:MGD259653 MPZ259597:MPZ259653 MZV259597:MZV259653 NJR259597:NJR259653 NTN259597:NTN259653 ODJ259597:ODJ259653 ONF259597:ONF259653 OXB259597:OXB259653 PGX259597:PGX259653 PQT259597:PQT259653 QAP259597:QAP259653 QKL259597:QKL259653 QUH259597:QUH259653 RED259597:RED259653 RNZ259597:RNZ259653 RXV259597:RXV259653 SHR259597:SHR259653 SRN259597:SRN259653 TBJ259597:TBJ259653 TLF259597:TLF259653 TVB259597:TVB259653 UEX259597:UEX259653 UOT259597:UOT259653 UYP259597:UYP259653 VIL259597:VIL259653 VSH259597:VSH259653 WCD259597:WCD259653 WLZ259597:WLZ259653 WVV259597:WVV259653 N325133:N325189 JJ325133:JJ325189 TF325133:TF325189 ADB325133:ADB325189 AMX325133:AMX325189 AWT325133:AWT325189 BGP325133:BGP325189 BQL325133:BQL325189 CAH325133:CAH325189 CKD325133:CKD325189 CTZ325133:CTZ325189 DDV325133:DDV325189 DNR325133:DNR325189 DXN325133:DXN325189 EHJ325133:EHJ325189 ERF325133:ERF325189 FBB325133:FBB325189 FKX325133:FKX325189 FUT325133:FUT325189 GEP325133:GEP325189 GOL325133:GOL325189 GYH325133:GYH325189 HID325133:HID325189 HRZ325133:HRZ325189 IBV325133:IBV325189 ILR325133:ILR325189 IVN325133:IVN325189 JFJ325133:JFJ325189 JPF325133:JPF325189 JZB325133:JZB325189 KIX325133:KIX325189 KST325133:KST325189 LCP325133:LCP325189 LML325133:LML325189 LWH325133:LWH325189 MGD325133:MGD325189 MPZ325133:MPZ325189 MZV325133:MZV325189 NJR325133:NJR325189 NTN325133:NTN325189 ODJ325133:ODJ325189 ONF325133:ONF325189 OXB325133:OXB325189 PGX325133:PGX325189 PQT325133:PQT325189 QAP325133:QAP325189 QKL325133:QKL325189 QUH325133:QUH325189 RED325133:RED325189 RNZ325133:RNZ325189 RXV325133:RXV325189 SHR325133:SHR325189 SRN325133:SRN325189 TBJ325133:TBJ325189 TLF325133:TLF325189 TVB325133:TVB325189 UEX325133:UEX325189 UOT325133:UOT325189 UYP325133:UYP325189 VIL325133:VIL325189 VSH325133:VSH325189 WCD325133:WCD325189 WLZ325133:WLZ325189 WVV325133:WVV325189 N390669:N390725 JJ390669:JJ390725 TF390669:TF390725 ADB390669:ADB390725 AMX390669:AMX390725 AWT390669:AWT390725 BGP390669:BGP390725 BQL390669:BQL390725 CAH390669:CAH390725 CKD390669:CKD390725 CTZ390669:CTZ390725 DDV390669:DDV390725 DNR390669:DNR390725 DXN390669:DXN390725 EHJ390669:EHJ390725 ERF390669:ERF390725 FBB390669:FBB390725 FKX390669:FKX390725 FUT390669:FUT390725 GEP390669:GEP390725 GOL390669:GOL390725 GYH390669:GYH390725 HID390669:HID390725 HRZ390669:HRZ390725 IBV390669:IBV390725 ILR390669:ILR390725 IVN390669:IVN390725 JFJ390669:JFJ390725 JPF390669:JPF390725 JZB390669:JZB390725 KIX390669:KIX390725 KST390669:KST390725 LCP390669:LCP390725 LML390669:LML390725 LWH390669:LWH390725 MGD390669:MGD390725 MPZ390669:MPZ390725 MZV390669:MZV390725 NJR390669:NJR390725 NTN390669:NTN390725 ODJ390669:ODJ390725 ONF390669:ONF390725 OXB390669:OXB390725 PGX390669:PGX390725 PQT390669:PQT390725 QAP390669:QAP390725 QKL390669:QKL390725 QUH390669:QUH390725 RED390669:RED390725 RNZ390669:RNZ390725 RXV390669:RXV390725 SHR390669:SHR390725 SRN390669:SRN390725 TBJ390669:TBJ390725 TLF390669:TLF390725 TVB390669:TVB390725 UEX390669:UEX390725 UOT390669:UOT390725 UYP390669:UYP390725 VIL390669:VIL390725 VSH390669:VSH390725 WCD390669:WCD390725 WLZ390669:WLZ390725 WVV390669:WVV390725 N456205:N456261 JJ456205:JJ456261 TF456205:TF456261 ADB456205:ADB456261 AMX456205:AMX456261 AWT456205:AWT456261 BGP456205:BGP456261 BQL456205:BQL456261 CAH456205:CAH456261 CKD456205:CKD456261 CTZ456205:CTZ456261 DDV456205:DDV456261 DNR456205:DNR456261 DXN456205:DXN456261 EHJ456205:EHJ456261 ERF456205:ERF456261 FBB456205:FBB456261 FKX456205:FKX456261 FUT456205:FUT456261 GEP456205:GEP456261 GOL456205:GOL456261 GYH456205:GYH456261 HID456205:HID456261 HRZ456205:HRZ456261 IBV456205:IBV456261 ILR456205:ILR456261 IVN456205:IVN456261 JFJ456205:JFJ456261 JPF456205:JPF456261 JZB456205:JZB456261 KIX456205:KIX456261 KST456205:KST456261 LCP456205:LCP456261 LML456205:LML456261 LWH456205:LWH456261 MGD456205:MGD456261 MPZ456205:MPZ456261 MZV456205:MZV456261 NJR456205:NJR456261 NTN456205:NTN456261 ODJ456205:ODJ456261 ONF456205:ONF456261 OXB456205:OXB456261 PGX456205:PGX456261 PQT456205:PQT456261 QAP456205:QAP456261 QKL456205:QKL456261 QUH456205:QUH456261 RED456205:RED456261 RNZ456205:RNZ456261 RXV456205:RXV456261 SHR456205:SHR456261 SRN456205:SRN456261 TBJ456205:TBJ456261 TLF456205:TLF456261 TVB456205:TVB456261 UEX456205:UEX456261 UOT456205:UOT456261 UYP456205:UYP456261 VIL456205:VIL456261 VSH456205:VSH456261 WCD456205:WCD456261 WLZ456205:WLZ456261 WVV456205:WVV456261 N521741:N521797 JJ521741:JJ521797 TF521741:TF521797 ADB521741:ADB521797 AMX521741:AMX521797 AWT521741:AWT521797 BGP521741:BGP521797 BQL521741:BQL521797 CAH521741:CAH521797 CKD521741:CKD521797 CTZ521741:CTZ521797 DDV521741:DDV521797 DNR521741:DNR521797 DXN521741:DXN521797 EHJ521741:EHJ521797 ERF521741:ERF521797 FBB521741:FBB521797 FKX521741:FKX521797 FUT521741:FUT521797 GEP521741:GEP521797 GOL521741:GOL521797 GYH521741:GYH521797 HID521741:HID521797 HRZ521741:HRZ521797 IBV521741:IBV521797 ILR521741:ILR521797 IVN521741:IVN521797 JFJ521741:JFJ521797 JPF521741:JPF521797 JZB521741:JZB521797 KIX521741:KIX521797 KST521741:KST521797 LCP521741:LCP521797 LML521741:LML521797 LWH521741:LWH521797 MGD521741:MGD521797 MPZ521741:MPZ521797 MZV521741:MZV521797 NJR521741:NJR521797 NTN521741:NTN521797 ODJ521741:ODJ521797 ONF521741:ONF521797 OXB521741:OXB521797 PGX521741:PGX521797 PQT521741:PQT521797 QAP521741:QAP521797 QKL521741:QKL521797 QUH521741:QUH521797 RED521741:RED521797 RNZ521741:RNZ521797 RXV521741:RXV521797 SHR521741:SHR521797 SRN521741:SRN521797 TBJ521741:TBJ521797 TLF521741:TLF521797 TVB521741:TVB521797 UEX521741:UEX521797 UOT521741:UOT521797 UYP521741:UYP521797 VIL521741:VIL521797 VSH521741:VSH521797 WCD521741:WCD521797 WLZ521741:WLZ521797 WVV521741:WVV521797 N587277:N587333 JJ587277:JJ587333 TF587277:TF587333 ADB587277:ADB587333 AMX587277:AMX587333 AWT587277:AWT587333 BGP587277:BGP587333 BQL587277:BQL587333 CAH587277:CAH587333 CKD587277:CKD587333 CTZ587277:CTZ587333 DDV587277:DDV587333 DNR587277:DNR587333 DXN587277:DXN587333 EHJ587277:EHJ587333 ERF587277:ERF587333 FBB587277:FBB587333 FKX587277:FKX587333 FUT587277:FUT587333 GEP587277:GEP587333 GOL587277:GOL587333 GYH587277:GYH587333 HID587277:HID587333 HRZ587277:HRZ587333 IBV587277:IBV587333 ILR587277:ILR587333 IVN587277:IVN587333 JFJ587277:JFJ587333 JPF587277:JPF587333 JZB587277:JZB587333 KIX587277:KIX587333 KST587277:KST587333 LCP587277:LCP587333 LML587277:LML587333 LWH587277:LWH587333 MGD587277:MGD587333 MPZ587277:MPZ587333 MZV587277:MZV587333 NJR587277:NJR587333 NTN587277:NTN587333 ODJ587277:ODJ587333 ONF587277:ONF587333 OXB587277:OXB587333 PGX587277:PGX587333 PQT587277:PQT587333 QAP587277:QAP587333 QKL587277:QKL587333 QUH587277:QUH587333 RED587277:RED587333 RNZ587277:RNZ587333 RXV587277:RXV587333 SHR587277:SHR587333 SRN587277:SRN587333 TBJ587277:TBJ587333 TLF587277:TLF587333 TVB587277:TVB587333 UEX587277:UEX587333 UOT587277:UOT587333 UYP587277:UYP587333 VIL587277:VIL587333 VSH587277:VSH587333 WCD587277:WCD587333 WLZ587277:WLZ587333 WVV587277:WVV587333 N652813:N652869 JJ652813:JJ652869 TF652813:TF652869 ADB652813:ADB652869 AMX652813:AMX652869 AWT652813:AWT652869 BGP652813:BGP652869 BQL652813:BQL652869 CAH652813:CAH652869 CKD652813:CKD652869 CTZ652813:CTZ652869 DDV652813:DDV652869 DNR652813:DNR652869 DXN652813:DXN652869 EHJ652813:EHJ652869 ERF652813:ERF652869 FBB652813:FBB652869 FKX652813:FKX652869 FUT652813:FUT652869 GEP652813:GEP652869 GOL652813:GOL652869 GYH652813:GYH652869 HID652813:HID652869 HRZ652813:HRZ652869 IBV652813:IBV652869 ILR652813:ILR652869 IVN652813:IVN652869 JFJ652813:JFJ652869 JPF652813:JPF652869 JZB652813:JZB652869 KIX652813:KIX652869 KST652813:KST652869 LCP652813:LCP652869 LML652813:LML652869 LWH652813:LWH652869 MGD652813:MGD652869 MPZ652813:MPZ652869 MZV652813:MZV652869 NJR652813:NJR652869 NTN652813:NTN652869 ODJ652813:ODJ652869 ONF652813:ONF652869 OXB652813:OXB652869 PGX652813:PGX652869 PQT652813:PQT652869 QAP652813:QAP652869 QKL652813:QKL652869 QUH652813:QUH652869 RED652813:RED652869 RNZ652813:RNZ652869 RXV652813:RXV652869 SHR652813:SHR652869 SRN652813:SRN652869 TBJ652813:TBJ652869 TLF652813:TLF652869 TVB652813:TVB652869 UEX652813:UEX652869 UOT652813:UOT652869 UYP652813:UYP652869 VIL652813:VIL652869 VSH652813:VSH652869 WCD652813:WCD652869 WLZ652813:WLZ652869 WVV652813:WVV652869 N718349:N718405 JJ718349:JJ718405 TF718349:TF718405 ADB718349:ADB718405 AMX718349:AMX718405 AWT718349:AWT718405 BGP718349:BGP718405 BQL718349:BQL718405 CAH718349:CAH718405 CKD718349:CKD718405 CTZ718349:CTZ718405 DDV718349:DDV718405 DNR718349:DNR718405 DXN718349:DXN718405 EHJ718349:EHJ718405 ERF718349:ERF718405 FBB718349:FBB718405 FKX718349:FKX718405 FUT718349:FUT718405 GEP718349:GEP718405 GOL718349:GOL718405 GYH718349:GYH718405 HID718349:HID718405 HRZ718349:HRZ718405 IBV718349:IBV718405 ILR718349:ILR718405 IVN718349:IVN718405 JFJ718349:JFJ718405 JPF718349:JPF718405 JZB718349:JZB718405 KIX718349:KIX718405 KST718349:KST718405 LCP718349:LCP718405 LML718349:LML718405 LWH718349:LWH718405 MGD718349:MGD718405 MPZ718349:MPZ718405 MZV718349:MZV718405 NJR718349:NJR718405 NTN718349:NTN718405 ODJ718349:ODJ718405 ONF718349:ONF718405 OXB718349:OXB718405 PGX718349:PGX718405 PQT718349:PQT718405 QAP718349:QAP718405 QKL718349:QKL718405 QUH718349:QUH718405 RED718349:RED718405 RNZ718349:RNZ718405 RXV718349:RXV718405 SHR718349:SHR718405 SRN718349:SRN718405 TBJ718349:TBJ718405 TLF718349:TLF718405 TVB718349:TVB718405 UEX718349:UEX718405 UOT718349:UOT718405 UYP718349:UYP718405 VIL718349:VIL718405 VSH718349:VSH718405 WCD718349:WCD718405 WLZ718349:WLZ718405 WVV718349:WVV718405 N783885:N783941 JJ783885:JJ783941 TF783885:TF783941 ADB783885:ADB783941 AMX783885:AMX783941 AWT783885:AWT783941 BGP783885:BGP783941 BQL783885:BQL783941 CAH783885:CAH783941 CKD783885:CKD783941 CTZ783885:CTZ783941 DDV783885:DDV783941 DNR783885:DNR783941 DXN783885:DXN783941 EHJ783885:EHJ783941 ERF783885:ERF783941 FBB783885:FBB783941 FKX783885:FKX783941 FUT783885:FUT783941 GEP783885:GEP783941 GOL783885:GOL783941 GYH783885:GYH783941 HID783885:HID783941 HRZ783885:HRZ783941 IBV783885:IBV783941 ILR783885:ILR783941 IVN783885:IVN783941 JFJ783885:JFJ783941 JPF783885:JPF783941 JZB783885:JZB783941 KIX783885:KIX783941 KST783885:KST783941 LCP783885:LCP783941 LML783885:LML783941 LWH783885:LWH783941 MGD783885:MGD783941 MPZ783885:MPZ783941 MZV783885:MZV783941 NJR783885:NJR783941 NTN783885:NTN783941 ODJ783885:ODJ783941 ONF783885:ONF783941 OXB783885:OXB783941 PGX783885:PGX783941 PQT783885:PQT783941 QAP783885:QAP783941 QKL783885:QKL783941 QUH783885:QUH783941 RED783885:RED783941 RNZ783885:RNZ783941 RXV783885:RXV783941 SHR783885:SHR783941 SRN783885:SRN783941 TBJ783885:TBJ783941 TLF783885:TLF783941 TVB783885:TVB783941 UEX783885:UEX783941 UOT783885:UOT783941 UYP783885:UYP783941 VIL783885:VIL783941 VSH783885:VSH783941 WCD783885:WCD783941 WLZ783885:WLZ783941 WVV783885:WVV783941 N849421:N849477 JJ849421:JJ849477 TF849421:TF849477 ADB849421:ADB849477 AMX849421:AMX849477 AWT849421:AWT849477 BGP849421:BGP849477 BQL849421:BQL849477 CAH849421:CAH849477 CKD849421:CKD849477 CTZ849421:CTZ849477 DDV849421:DDV849477 DNR849421:DNR849477 DXN849421:DXN849477 EHJ849421:EHJ849477 ERF849421:ERF849477 FBB849421:FBB849477 FKX849421:FKX849477 FUT849421:FUT849477 GEP849421:GEP849477 GOL849421:GOL849477 GYH849421:GYH849477 HID849421:HID849477 HRZ849421:HRZ849477 IBV849421:IBV849477 ILR849421:ILR849477 IVN849421:IVN849477 JFJ849421:JFJ849477 JPF849421:JPF849477 JZB849421:JZB849477 KIX849421:KIX849477 KST849421:KST849477 LCP849421:LCP849477 LML849421:LML849477 LWH849421:LWH849477 MGD849421:MGD849477 MPZ849421:MPZ849477 MZV849421:MZV849477 NJR849421:NJR849477 NTN849421:NTN849477 ODJ849421:ODJ849477 ONF849421:ONF849477 OXB849421:OXB849477 PGX849421:PGX849477 PQT849421:PQT849477 QAP849421:QAP849477 QKL849421:QKL849477 QUH849421:QUH849477 RED849421:RED849477 RNZ849421:RNZ849477 RXV849421:RXV849477 SHR849421:SHR849477 SRN849421:SRN849477 TBJ849421:TBJ849477 TLF849421:TLF849477 TVB849421:TVB849477 UEX849421:UEX849477 UOT849421:UOT849477 UYP849421:UYP849477 VIL849421:VIL849477 VSH849421:VSH849477 WCD849421:WCD849477 WLZ849421:WLZ849477 WVV849421:WVV849477 N914957:N915013 JJ914957:JJ915013 TF914957:TF915013 ADB914957:ADB915013 AMX914957:AMX915013 AWT914957:AWT915013 BGP914957:BGP915013 BQL914957:BQL915013 CAH914957:CAH915013 CKD914957:CKD915013 CTZ914957:CTZ915013 DDV914957:DDV915013 DNR914957:DNR915013 DXN914957:DXN915013 EHJ914957:EHJ915013 ERF914957:ERF915013 FBB914957:FBB915013 FKX914957:FKX915013 FUT914957:FUT915013 GEP914957:GEP915013 GOL914957:GOL915013 GYH914957:GYH915013 HID914957:HID915013 HRZ914957:HRZ915013 IBV914957:IBV915013 ILR914957:ILR915013 IVN914957:IVN915013 JFJ914957:JFJ915013 JPF914957:JPF915013 JZB914957:JZB915013 KIX914957:KIX915013 KST914957:KST915013 LCP914957:LCP915013 LML914957:LML915013 LWH914957:LWH915013 MGD914957:MGD915013 MPZ914957:MPZ915013 MZV914957:MZV915013 NJR914957:NJR915013 NTN914957:NTN915013 ODJ914957:ODJ915013 ONF914957:ONF915013 OXB914957:OXB915013 PGX914957:PGX915013 PQT914957:PQT915013 QAP914957:QAP915013 QKL914957:QKL915013 QUH914957:QUH915013 RED914957:RED915013 RNZ914957:RNZ915013 RXV914957:RXV915013 SHR914957:SHR915013 SRN914957:SRN915013 TBJ914957:TBJ915013 TLF914957:TLF915013 TVB914957:TVB915013 UEX914957:UEX915013 UOT914957:UOT915013 UYP914957:UYP915013 VIL914957:VIL915013 VSH914957:VSH915013 WCD914957:WCD915013 WLZ914957:WLZ915013 WVV914957:WVV915013 N980493:N980549 JJ980493:JJ980549 TF980493:TF980549 ADB980493:ADB980549 AMX980493:AMX980549 AWT980493:AWT980549 BGP980493:BGP980549 BQL980493:BQL980549 CAH980493:CAH980549 CKD980493:CKD980549 CTZ980493:CTZ980549 DDV980493:DDV980549 DNR980493:DNR980549 DXN980493:DXN980549 EHJ980493:EHJ980549 ERF980493:ERF980549 FBB980493:FBB980549 FKX980493:FKX980549 FUT980493:FUT980549 GEP980493:GEP980549 GOL980493:GOL980549 GYH980493:GYH980549 HID980493:HID980549 HRZ980493:HRZ980549 IBV980493:IBV980549 ILR980493:ILR980549 IVN980493:IVN980549 JFJ980493:JFJ980549 JPF980493:JPF980549 JZB980493:JZB980549 KIX980493:KIX980549 KST980493:KST980549 LCP980493:LCP980549 LML980493:LML980549 LWH980493:LWH980549 MGD980493:MGD980549 MPZ980493:MPZ980549 MZV980493:MZV980549 NJR980493:NJR980549 NTN980493:NTN980549 ODJ980493:ODJ980549 ONF980493:ONF980549 OXB980493:OXB980549 PGX980493:PGX980549 PQT980493:PQT980549 QAP980493:QAP980549 QKL980493:QKL980549 QUH980493:QUH980549 RED980493:RED980549 RNZ980493:RNZ980549 RXV980493:RXV980549 SHR980493:SHR980549 SRN980493:SRN980549 TBJ980493:TBJ980549 TLF980493:TLF980549 TVB980493:TVB980549 UEX980493:UEX980549 UOT980493:UOT980549 UYP980493:UYP980549 VIL980493:VIL980549 VSH980493:VSH980549 WCD980493:WCD980549 WLZ980493:WLZ980549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17">
      <formula1>$AH$3:$AH$6</formula1>
    </dataValidation>
    <dataValidation type="list" allowBlank="1" showInputMessage="1" showErrorMessage="1" sqref="WVN980493:WVN980549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62989:F63045 WLR980493:WLR980549 WBV980493:WBV980549 VRZ980493:VRZ980549 VID980493:VID980549 UYH980493:UYH980549 UOL980493:UOL980549 UEP980493:UEP980549 TUT980493:TUT980549 TKX980493:TKX980549 TBB980493:TBB980549 SRF980493:SRF980549 SHJ980493:SHJ980549 RXN980493:RXN980549 RNR980493:RNR980549 RDV980493:RDV980549 QTZ980493:QTZ980549 QKD980493:QKD980549 QAH980493:QAH980549 PQL980493:PQL980549 PGP980493:PGP980549 OWT980493:OWT980549 OMX980493:OMX980549 ODB980493:ODB980549 NTF980493:NTF980549 NJJ980493:NJJ980549 MZN980493:MZN980549 MPR980493:MPR980549 MFV980493:MFV980549 LVZ980493:LVZ980549 LMD980493:LMD980549 LCH980493:LCH980549 KSL980493:KSL980549 KIP980493:KIP980549 JYT980493:JYT980549 JOX980493:JOX980549 JFB980493:JFB980549 IVF980493:IVF980549 ILJ980493:ILJ980549 IBN980493:IBN980549 HRR980493:HRR980549 HHV980493:HHV980549 GXZ980493:GXZ980549 GOD980493:GOD980549 GEH980493:GEH980549 FUL980493:FUL980549 FKP980493:FKP980549 FAT980493:FAT980549 EQX980493:EQX980549 EHB980493:EHB980549 DXF980493:DXF980549 DNJ980493:DNJ980549 DDN980493:DDN980549 CTR980493:CTR980549 CJV980493:CJV980549 BZZ980493:BZZ980549 BQD980493:BQD980549 BGH980493:BGH980549 AWL980493:AWL980549 AMP980493:AMP980549 ACT980493:ACT980549 SX980493:SX980549 JB980493:JB980549 F980493:F980549 WVN914957:WVN915013 WLR914957:WLR915013 WBV914957:WBV915013 VRZ914957:VRZ915013 VID914957:VID915013 UYH914957:UYH915013 UOL914957:UOL915013 UEP914957:UEP915013 TUT914957:TUT915013 TKX914957:TKX915013 TBB914957:TBB915013 SRF914957:SRF915013 SHJ914957:SHJ915013 RXN914957:RXN915013 RNR914957:RNR915013 RDV914957:RDV915013 QTZ914957:QTZ915013 QKD914957:QKD915013 QAH914957:QAH915013 PQL914957:PQL915013 PGP914957:PGP915013 OWT914957:OWT915013 OMX914957:OMX915013 ODB914957:ODB915013 NTF914957:NTF915013 NJJ914957:NJJ915013 MZN914957:MZN915013 MPR914957:MPR915013 MFV914957:MFV915013 LVZ914957:LVZ915013 LMD914957:LMD915013 LCH914957:LCH915013 KSL914957:KSL915013 KIP914957:KIP915013 JYT914957:JYT915013 JOX914957:JOX915013 JFB914957:JFB915013 IVF914957:IVF915013 ILJ914957:ILJ915013 IBN914957:IBN915013 HRR914957:HRR915013 HHV914957:HHV915013 GXZ914957:GXZ915013 GOD914957:GOD915013 GEH914957:GEH915013 FUL914957:FUL915013 FKP914957:FKP915013 FAT914957:FAT915013 EQX914957:EQX915013 EHB914957:EHB915013 DXF914957:DXF915013 DNJ914957:DNJ915013 DDN914957:DDN915013 CTR914957:CTR915013 CJV914957:CJV915013 BZZ914957:BZZ915013 BQD914957:BQD915013 BGH914957:BGH915013 AWL914957:AWL915013 AMP914957:AMP915013 ACT914957:ACT915013 SX914957:SX915013 JB914957:JB915013 F914957:F915013 WVN849421:WVN849477 WLR849421:WLR849477 WBV849421:WBV849477 VRZ849421:VRZ849477 VID849421:VID849477 UYH849421:UYH849477 UOL849421:UOL849477 UEP849421:UEP849477 TUT849421:TUT849477 TKX849421:TKX849477 TBB849421:TBB849477 SRF849421:SRF849477 SHJ849421:SHJ849477 RXN849421:RXN849477 RNR849421:RNR849477 RDV849421:RDV849477 QTZ849421:QTZ849477 QKD849421:QKD849477 QAH849421:QAH849477 PQL849421:PQL849477 PGP849421:PGP849477 OWT849421:OWT849477 OMX849421:OMX849477 ODB849421:ODB849477 NTF849421:NTF849477 NJJ849421:NJJ849477 MZN849421:MZN849477 MPR849421:MPR849477 MFV849421:MFV849477 LVZ849421:LVZ849477 LMD849421:LMD849477 LCH849421:LCH849477 KSL849421:KSL849477 KIP849421:KIP849477 JYT849421:JYT849477 JOX849421:JOX849477 JFB849421:JFB849477 IVF849421:IVF849477 ILJ849421:ILJ849477 IBN849421:IBN849477 HRR849421:HRR849477 HHV849421:HHV849477 GXZ849421:GXZ849477 GOD849421:GOD849477 GEH849421:GEH849477 FUL849421:FUL849477 FKP849421:FKP849477 FAT849421:FAT849477 EQX849421:EQX849477 EHB849421:EHB849477 DXF849421:DXF849477 DNJ849421:DNJ849477 DDN849421:DDN849477 CTR849421:CTR849477 CJV849421:CJV849477 BZZ849421:BZZ849477 BQD849421:BQD849477 BGH849421:BGH849477 AWL849421:AWL849477 AMP849421:AMP849477 ACT849421:ACT849477 SX849421:SX849477 JB849421:JB849477 F849421:F849477 WVN783885:WVN783941 WLR783885:WLR783941 WBV783885:WBV783941 VRZ783885:VRZ783941 VID783885:VID783941 UYH783885:UYH783941 UOL783885:UOL783941 UEP783885:UEP783941 TUT783885:TUT783941 TKX783885:TKX783941 TBB783885:TBB783941 SRF783885:SRF783941 SHJ783885:SHJ783941 RXN783885:RXN783941 RNR783885:RNR783941 RDV783885:RDV783941 QTZ783885:QTZ783941 QKD783885:QKD783941 QAH783885:QAH783941 PQL783885:PQL783941 PGP783885:PGP783941 OWT783885:OWT783941 OMX783885:OMX783941 ODB783885:ODB783941 NTF783885:NTF783941 NJJ783885:NJJ783941 MZN783885:MZN783941 MPR783885:MPR783941 MFV783885:MFV783941 LVZ783885:LVZ783941 LMD783885:LMD783941 LCH783885:LCH783941 KSL783885:KSL783941 KIP783885:KIP783941 JYT783885:JYT783941 JOX783885:JOX783941 JFB783885:JFB783941 IVF783885:IVF783941 ILJ783885:ILJ783941 IBN783885:IBN783941 HRR783885:HRR783941 HHV783885:HHV783941 GXZ783885:GXZ783941 GOD783885:GOD783941 GEH783885:GEH783941 FUL783885:FUL783941 FKP783885:FKP783941 FAT783885:FAT783941 EQX783885:EQX783941 EHB783885:EHB783941 DXF783885:DXF783941 DNJ783885:DNJ783941 DDN783885:DDN783941 CTR783885:CTR783941 CJV783885:CJV783941 BZZ783885:BZZ783941 BQD783885:BQD783941 BGH783885:BGH783941 AWL783885:AWL783941 AMP783885:AMP783941 ACT783885:ACT783941 SX783885:SX783941 JB783885:JB783941 F783885:F783941 WVN718349:WVN718405 WLR718349:WLR718405 WBV718349:WBV718405 VRZ718349:VRZ718405 VID718349:VID718405 UYH718349:UYH718405 UOL718349:UOL718405 UEP718349:UEP718405 TUT718349:TUT718405 TKX718349:TKX718405 TBB718349:TBB718405 SRF718349:SRF718405 SHJ718349:SHJ718405 RXN718349:RXN718405 RNR718349:RNR718405 RDV718349:RDV718405 QTZ718349:QTZ718405 QKD718349:QKD718405 QAH718349:QAH718405 PQL718349:PQL718405 PGP718349:PGP718405 OWT718349:OWT718405 OMX718349:OMX718405 ODB718349:ODB718405 NTF718349:NTF718405 NJJ718349:NJJ718405 MZN718349:MZN718405 MPR718349:MPR718405 MFV718349:MFV718405 LVZ718349:LVZ718405 LMD718349:LMD718405 LCH718349:LCH718405 KSL718349:KSL718405 KIP718349:KIP718405 JYT718349:JYT718405 JOX718349:JOX718405 JFB718349:JFB718405 IVF718349:IVF718405 ILJ718349:ILJ718405 IBN718349:IBN718405 HRR718349:HRR718405 HHV718349:HHV718405 GXZ718349:GXZ718405 GOD718349:GOD718405 GEH718349:GEH718405 FUL718349:FUL718405 FKP718349:FKP718405 FAT718349:FAT718405 EQX718349:EQX718405 EHB718349:EHB718405 DXF718349:DXF718405 DNJ718349:DNJ718405 DDN718349:DDN718405 CTR718349:CTR718405 CJV718349:CJV718405 BZZ718349:BZZ718405 BQD718349:BQD718405 BGH718349:BGH718405 AWL718349:AWL718405 AMP718349:AMP718405 ACT718349:ACT718405 SX718349:SX718405 JB718349:JB718405 F718349:F718405 WVN652813:WVN652869 WLR652813:WLR652869 WBV652813:WBV652869 VRZ652813:VRZ652869 VID652813:VID652869 UYH652813:UYH652869 UOL652813:UOL652869 UEP652813:UEP652869 TUT652813:TUT652869 TKX652813:TKX652869 TBB652813:TBB652869 SRF652813:SRF652869 SHJ652813:SHJ652869 RXN652813:RXN652869 RNR652813:RNR652869 RDV652813:RDV652869 QTZ652813:QTZ652869 QKD652813:QKD652869 QAH652813:QAH652869 PQL652813:PQL652869 PGP652813:PGP652869 OWT652813:OWT652869 OMX652813:OMX652869 ODB652813:ODB652869 NTF652813:NTF652869 NJJ652813:NJJ652869 MZN652813:MZN652869 MPR652813:MPR652869 MFV652813:MFV652869 LVZ652813:LVZ652869 LMD652813:LMD652869 LCH652813:LCH652869 KSL652813:KSL652869 KIP652813:KIP652869 JYT652813:JYT652869 JOX652813:JOX652869 JFB652813:JFB652869 IVF652813:IVF652869 ILJ652813:ILJ652869 IBN652813:IBN652869 HRR652813:HRR652869 HHV652813:HHV652869 GXZ652813:GXZ652869 GOD652813:GOD652869 GEH652813:GEH652869 FUL652813:FUL652869 FKP652813:FKP652869 FAT652813:FAT652869 EQX652813:EQX652869 EHB652813:EHB652869 DXF652813:DXF652869 DNJ652813:DNJ652869 DDN652813:DDN652869 CTR652813:CTR652869 CJV652813:CJV652869 BZZ652813:BZZ652869 BQD652813:BQD652869 BGH652813:BGH652869 AWL652813:AWL652869 AMP652813:AMP652869 ACT652813:ACT652869 SX652813:SX652869 JB652813:JB652869 F652813:F652869 WVN587277:WVN587333 WLR587277:WLR587333 WBV587277:WBV587333 VRZ587277:VRZ587333 VID587277:VID587333 UYH587277:UYH587333 UOL587277:UOL587333 UEP587277:UEP587333 TUT587277:TUT587333 TKX587277:TKX587333 TBB587277:TBB587333 SRF587277:SRF587333 SHJ587277:SHJ587333 RXN587277:RXN587333 RNR587277:RNR587333 RDV587277:RDV587333 QTZ587277:QTZ587333 QKD587277:QKD587333 QAH587277:QAH587333 PQL587277:PQL587333 PGP587277:PGP587333 OWT587277:OWT587333 OMX587277:OMX587333 ODB587277:ODB587333 NTF587277:NTF587333 NJJ587277:NJJ587333 MZN587277:MZN587333 MPR587277:MPR587333 MFV587277:MFV587333 LVZ587277:LVZ587333 LMD587277:LMD587333 LCH587277:LCH587333 KSL587277:KSL587333 KIP587277:KIP587333 JYT587277:JYT587333 JOX587277:JOX587333 JFB587277:JFB587333 IVF587277:IVF587333 ILJ587277:ILJ587333 IBN587277:IBN587333 HRR587277:HRR587333 HHV587277:HHV587333 GXZ587277:GXZ587333 GOD587277:GOD587333 GEH587277:GEH587333 FUL587277:FUL587333 FKP587277:FKP587333 FAT587277:FAT587333 EQX587277:EQX587333 EHB587277:EHB587333 DXF587277:DXF587333 DNJ587277:DNJ587333 DDN587277:DDN587333 CTR587277:CTR587333 CJV587277:CJV587333 BZZ587277:BZZ587333 BQD587277:BQD587333 BGH587277:BGH587333 AWL587277:AWL587333 AMP587277:AMP587333 ACT587277:ACT587333 SX587277:SX587333 JB587277:JB587333 F587277:F587333 WVN521741:WVN521797 WLR521741:WLR521797 WBV521741:WBV521797 VRZ521741:VRZ521797 VID521741:VID521797 UYH521741:UYH521797 UOL521741:UOL521797 UEP521741:UEP521797 TUT521741:TUT521797 TKX521741:TKX521797 TBB521741:TBB521797 SRF521741:SRF521797 SHJ521741:SHJ521797 RXN521741:RXN521797 RNR521741:RNR521797 RDV521741:RDV521797 QTZ521741:QTZ521797 QKD521741:QKD521797 QAH521741:QAH521797 PQL521741:PQL521797 PGP521741:PGP521797 OWT521741:OWT521797 OMX521741:OMX521797 ODB521741:ODB521797 NTF521741:NTF521797 NJJ521741:NJJ521797 MZN521741:MZN521797 MPR521741:MPR521797 MFV521741:MFV521797 LVZ521741:LVZ521797 LMD521741:LMD521797 LCH521741:LCH521797 KSL521741:KSL521797 KIP521741:KIP521797 JYT521741:JYT521797 JOX521741:JOX521797 JFB521741:JFB521797 IVF521741:IVF521797 ILJ521741:ILJ521797 IBN521741:IBN521797 HRR521741:HRR521797 HHV521741:HHV521797 GXZ521741:GXZ521797 GOD521741:GOD521797 GEH521741:GEH521797 FUL521741:FUL521797 FKP521741:FKP521797 FAT521741:FAT521797 EQX521741:EQX521797 EHB521741:EHB521797 DXF521741:DXF521797 DNJ521741:DNJ521797 DDN521741:DDN521797 CTR521741:CTR521797 CJV521741:CJV521797 BZZ521741:BZZ521797 BQD521741:BQD521797 BGH521741:BGH521797 AWL521741:AWL521797 AMP521741:AMP521797 ACT521741:ACT521797 SX521741:SX521797 JB521741:JB521797 F521741:F521797 WVN456205:WVN456261 WLR456205:WLR456261 WBV456205:WBV456261 VRZ456205:VRZ456261 VID456205:VID456261 UYH456205:UYH456261 UOL456205:UOL456261 UEP456205:UEP456261 TUT456205:TUT456261 TKX456205:TKX456261 TBB456205:TBB456261 SRF456205:SRF456261 SHJ456205:SHJ456261 RXN456205:RXN456261 RNR456205:RNR456261 RDV456205:RDV456261 QTZ456205:QTZ456261 QKD456205:QKD456261 QAH456205:QAH456261 PQL456205:PQL456261 PGP456205:PGP456261 OWT456205:OWT456261 OMX456205:OMX456261 ODB456205:ODB456261 NTF456205:NTF456261 NJJ456205:NJJ456261 MZN456205:MZN456261 MPR456205:MPR456261 MFV456205:MFV456261 LVZ456205:LVZ456261 LMD456205:LMD456261 LCH456205:LCH456261 KSL456205:KSL456261 KIP456205:KIP456261 JYT456205:JYT456261 JOX456205:JOX456261 JFB456205:JFB456261 IVF456205:IVF456261 ILJ456205:ILJ456261 IBN456205:IBN456261 HRR456205:HRR456261 HHV456205:HHV456261 GXZ456205:GXZ456261 GOD456205:GOD456261 GEH456205:GEH456261 FUL456205:FUL456261 FKP456205:FKP456261 FAT456205:FAT456261 EQX456205:EQX456261 EHB456205:EHB456261 DXF456205:DXF456261 DNJ456205:DNJ456261 DDN456205:DDN456261 CTR456205:CTR456261 CJV456205:CJV456261 BZZ456205:BZZ456261 BQD456205:BQD456261 BGH456205:BGH456261 AWL456205:AWL456261 AMP456205:AMP456261 ACT456205:ACT456261 SX456205:SX456261 JB456205:JB456261 F456205:F456261 WVN390669:WVN390725 WLR390669:WLR390725 WBV390669:WBV390725 VRZ390669:VRZ390725 VID390669:VID390725 UYH390669:UYH390725 UOL390669:UOL390725 UEP390669:UEP390725 TUT390669:TUT390725 TKX390669:TKX390725 TBB390669:TBB390725 SRF390669:SRF390725 SHJ390669:SHJ390725 RXN390669:RXN390725 RNR390669:RNR390725 RDV390669:RDV390725 QTZ390669:QTZ390725 QKD390669:QKD390725 QAH390669:QAH390725 PQL390669:PQL390725 PGP390669:PGP390725 OWT390669:OWT390725 OMX390669:OMX390725 ODB390669:ODB390725 NTF390669:NTF390725 NJJ390669:NJJ390725 MZN390669:MZN390725 MPR390669:MPR390725 MFV390669:MFV390725 LVZ390669:LVZ390725 LMD390669:LMD390725 LCH390669:LCH390725 KSL390669:KSL390725 KIP390669:KIP390725 JYT390669:JYT390725 JOX390669:JOX390725 JFB390669:JFB390725 IVF390669:IVF390725 ILJ390669:ILJ390725 IBN390669:IBN390725 HRR390669:HRR390725 HHV390669:HHV390725 GXZ390669:GXZ390725 GOD390669:GOD390725 GEH390669:GEH390725 FUL390669:FUL390725 FKP390669:FKP390725 FAT390669:FAT390725 EQX390669:EQX390725 EHB390669:EHB390725 DXF390669:DXF390725 DNJ390669:DNJ390725 DDN390669:DDN390725 CTR390669:CTR390725 CJV390669:CJV390725 BZZ390669:BZZ390725 BQD390669:BQD390725 BGH390669:BGH390725 AWL390669:AWL390725 AMP390669:AMP390725 ACT390669:ACT390725 SX390669:SX390725 JB390669:JB390725 F390669:F390725 WVN325133:WVN325189 WLR325133:WLR325189 WBV325133:WBV325189 VRZ325133:VRZ325189 VID325133:VID325189 UYH325133:UYH325189 UOL325133:UOL325189 UEP325133:UEP325189 TUT325133:TUT325189 TKX325133:TKX325189 TBB325133:TBB325189 SRF325133:SRF325189 SHJ325133:SHJ325189 RXN325133:RXN325189 RNR325133:RNR325189 RDV325133:RDV325189 QTZ325133:QTZ325189 QKD325133:QKD325189 QAH325133:QAH325189 PQL325133:PQL325189 PGP325133:PGP325189 OWT325133:OWT325189 OMX325133:OMX325189 ODB325133:ODB325189 NTF325133:NTF325189 NJJ325133:NJJ325189 MZN325133:MZN325189 MPR325133:MPR325189 MFV325133:MFV325189 LVZ325133:LVZ325189 LMD325133:LMD325189 LCH325133:LCH325189 KSL325133:KSL325189 KIP325133:KIP325189 JYT325133:JYT325189 JOX325133:JOX325189 JFB325133:JFB325189 IVF325133:IVF325189 ILJ325133:ILJ325189 IBN325133:IBN325189 HRR325133:HRR325189 HHV325133:HHV325189 GXZ325133:GXZ325189 GOD325133:GOD325189 GEH325133:GEH325189 FUL325133:FUL325189 FKP325133:FKP325189 FAT325133:FAT325189 EQX325133:EQX325189 EHB325133:EHB325189 DXF325133:DXF325189 DNJ325133:DNJ325189 DDN325133:DDN325189 CTR325133:CTR325189 CJV325133:CJV325189 BZZ325133:BZZ325189 BQD325133:BQD325189 BGH325133:BGH325189 AWL325133:AWL325189 AMP325133:AMP325189 ACT325133:ACT325189 SX325133:SX325189 JB325133:JB325189 F325133:F325189 WVN259597:WVN259653 WLR259597:WLR259653 WBV259597:WBV259653 VRZ259597:VRZ259653 VID259597:VID259653 UYH259597:UYH259653 UOL259597:UOL259653 UEP259597:UEP259653 TUT259597:TUT259653 TKX259597:TKX259653 TBB259597:TBB259653 SRF259597:SRF259653 SHJ259597:SHJ259653 RXN259597:RXN259653 RNR259597:RNR259653 RDV259597:RDV259653 QTZ259597:QTZ259653 QKD259597:QKD259653 QAH259597:QAH259653 PQL259597:PQL259653 PGP259597:PGP259653 OWT259597:OWT259653 OMX259597:OMX259653 ODB259597:ODB259653 NTF259597:NTF259653 NJJ259597:NJJ259653 MZN259597:MZN259653 MPR259597:MPR259653 MFV259597:MFV259653 LVZ259597:LVZ259653 LMD259597:LMD259653 LCH259597:LCH259653 KSL259597:KSL259653 KIP259597:KIP259653 JYT259597:JYT259653 JOX259597:JOX259653 JFB259597:JFB259653 IVF259597:IVF259653 ILJ259597:ILJ259653 IBN259597:IBN259653 HRR259597:HRR259653 HHV259597:HHV259653 GXZ259597:GXZ259653 GOD259597:GOD259653 GEH259597:GEH259653 FUL259597:FUL259653 FKP259597:FKP259653 FAT259597:FAT259653 EQX259597:EQX259653 EHB259597:EHB259653 DXF259597:DXF259653 DNJ259597:DNJ259653 DDN259597:DDN259653 CTR259597:CTR259653 CJV259597:CJV259653 BZZ259597:BZZ259653 BQD259597:BQD259653 BGH259597:BGH259653 AWL259597:AWL259653 AMP259597:AMP259653 ACT259597:ACT259653 SX259597:SX259653 JB259597:JB259653 F259597:F259653 WVN194061:WVN194117 WLR194061:WLR194117 WBV194061:WBV194117 VRZ194061:VRZ194117 VID194061:VID194117 UYH194061:UYH194117 UOL194061:UOL194117 UEP194061:UEP194117 TUT194061:TUT194117 TKX194061:TKX194117 TBB194061:TBB194117 SRF194061:SRF194117 SHJ194061:SHJ194117 RXN194061:RXN194117 RNR194061:RNR194117 RDV194061:RDV194117 QTZ194061:QTZ194117 QKD194061:QKD194117 QAH194061:QAH194117 PQL194061:PQL194117 PGP194061:PGP194117 OWT194061:OWT194117 OMX194061:OMX194117 ODB194061:ODB194117 NTF194061:NTF194117 NJJ194061:NJJ194117 MZN194061:MZN194117 MPR194061:MPR194117 MFV194061:MFV194117 LVZ194061:LVZ194117 LMD194061:LMD194117 LCH194061:LCH194117 KSL194061:KSL194117 KIP194061:KIP194117 JYT194061:JYT194117 JOX194061:JOX194117 JFB194061:JFB194117 IVF194061:IVF194117 ILJ194061:ILJ194117 IBN194061:IBN194117 HRR194061:HRR194117 HHV194061:HHV194117 GXZ194061:GXZ194117 GOD194061:GOD194117 GEH194061:GEH194117 FUL194061:FUL194117 FKP194061:FKP194117 FAT194061:FAT194117 EQX194061:EQX194117 EHB194061:EHB194117 DXF194061:DXF194117 DNJ194061:DNJ194117 DDN194061:DDN194117 CTR194061:CTR194117 CJV194061:CJV194117 BZZ194061:BZZ194117 BQD194061:BQD194117 BGH194061:BGH194117 AWL194061:AWL194117 AMP194061:AMP194117 ACT194061:ACT194117 SX194061:SX194117 JB194061:JB194117 F194061:F194117 WVN128525:WVN128581 WLR128525:WLR128581 WBV128525:WBV128581 VRZ128525:VRZ128581 VID128525:VID128581 UYH128525:UYH128581 UOL128525:UOL128581 UEP128525:UEP128581 TUT128525:TUT128581 TKX128525:TKX128581 TBB128525:TBB128581 SRF128525:SRF128581 SHJ128525:SHJ128581 RXN128525:RXN128581 RNR128525:RNR128581 RDV128525:RDV128581 QTZ128525:QTZ128581 QKD128525:QKD128581 QAH128525:QAH128581 PQL128525:PQL128581 PGP128525:PGP128581 OWT128525:OWT128581 OMX128525:OMX128581 ODB128525:ODB128581 NTF128525:NTF128581 NJJ128525:NJJ128581 MZN128525:MZN128581 MPR128525:MPR128581 MFV128525:MFV128581 LVZ128525:LVZ128581 LMD128525:LMD128581 LCH128525:LCH128581 KSL128525:KSL128581 KIP128525:KIP128581 JYT128525:JYT128581 JOX128525:JOX128581 JFB128525:JFB128581 IVF128525:IVF128581 ILJ128525:ILJ128581 IBN128525:IBN128581 HRR128525:HRR128581 HHV128525:HHV128581 GXZ128525:GXZ128581 GOD128525:GOD128581 GEH128525:GEH128581 FUL128525:FUL128581 FKP128525:FKP128581 FAT128525:FAT128581 EQX128525:EQX128581 EHB128525:EHB128581 DXF128525:DXF128581 DNJ128525:DNJ128581 DDN128525:DDN128581 CTR128525:CTR128581 CJV128525:CJV128581 BZZ128525:BZZ128581 BQD128525:BQD128581 BGH128525:BGH128581 AWL128525:AWL128581 AMP128525:AMP128581 ACT128525:ACT128581 SX128525:SX128581 JB128525:JB128581 F128525:F128581 WVN62989:WVN63045 WLR62989:WLR63045 WBV62989:WBV63045 VRZ62989:VRZ63045 VID62989:VID63045 UYH62989:UYH63045 UOL62989:UOL63045 UEP62989:UEP63045 TUT62989:TUT63045 TKX62989:TKX63045 TBB62989:TBB63045 SRF62989:SRF63045 SHJ62989:SHJ63045 RXN62989:RXN63045 RNR62989:RNR63045 RDV62989:RDV63045 QTZ62989:QTZ63045 QKD62989:QKD63045 QAH62989:QAH63045 PQL62989:PQL63045 PGP62989:PGP63045 OWT62989:OWT63045 OMX62989:OMX63045 ODB62989:ODB63045 NTF62989:NTF63045 NJJ62989:NJJ63045 MZN62989:MZN63045 MPR62989:MPR63045 MFV62989:MFV63045 LVZ62989:LVZ63045 LMD62989:LMD63045 LCH62989:LCH63045 KSL62989:KSL63045 KIP62989:KIP63045 JYT62989:JYT63045 JOX62989:JOX63045 JFB62989:JFB63045 IVF62989:IVF63045 ILJ62989:ILJ63045 IBN62989:IBN63045 HRR62989:HRR63045 HHV62989:HHV63045 GXZ62989:GXZ63045 GOD62989:GOD63045 GEH62989:GEH63045 FUL62989:FUL63045 FKP62989:FKP63045 FAT62989:FAT63045 EQX62989:EQX63045 EHB62989:EHB63045 DXF62989:DXF63045 DNJ62989:DNJ63045 DDN62989:DDN63045 CTR62989:CTR63045 CJV62989:CJV63045 BZZ62989:BZZ63045 BQD62989:BQD63045 BGH62989:BGH63045 AWL62989:AWL63045 AMP62989:AMP63045 ACT62989:ACT63045 SX62989:SX63045 JB62989:JB63045">
      <formula1>$AK$3:$AK$7</formula1>
    </dataValidation>
    <dataValidation type="list" allowBlank="1" showInputMessage="1" showErrorMessage="1" sqref="WVQ980493:WVQ980549 I62989:I63045 JE62989:JE63045 TA62989:TA63045 ACW62989:ACW63045 AMS62989:AMS63045 AWO62989:AWO63045 BGK62989:BGK63045 BQG62989:BQG63045 CAC62989:CAC63045 CJY62989:CJY63045 CTU62989:CTU63045 DDQ62989:DDQ63045 DNM62989:DNM63045 DXI62989:DXI63045 EHE62989:EHE63045 ERA62989:ERA63045 FAW62989:FAW63045 FKS62989:FKS63045 FUO62989:FUO63045 GEK62989:GEK63045 GOG62989:GOG63045 GYC62989:GYC63045 HHY62989:HHY63045 HRU62989:HRU63045 IBQ62989:IBQ63045 ILM62989:ILM63045 IVI62989:IVI63045 JFE62989:JFE63045 JPA62989:JPA63045 JYW62989:JYW63045 KIS62989:KIS63045 KSO62989:KSO63045 LCK62989:LCK63045 LMG62989:LMG63045 LWC62989:LWC63045 MFY62989:MFY63045 MPU62989:MPU63045 MZQ62989:MZQ63045 NJM62989:NJM63045 NTI62989:NTI63045 ODE62989:ODE63045 ONA62989:ONA63045 OWW62989:OWW63045 PGS62989:PGS63045 PQO62989:PQO63045 QAK62989:QAK63045 QKG62989:QKG63045 QUC62989:QUC63045 RDY62989:RDY63045 RNU62989:RNU63045 RXQ62989:RXQ63045 SHM62989:SHM63045 SRI62989:SRI63045 TBE62989:TBE63045 TLA62989:TLA63045 TUW62989:TUW63045 UES62989:UES63045 UOO62989:UOO63045 UYK62989:UYK63045 VIG62989:VIG63045 VSC62989:VSC63045 WBY62989:WBY63045 WLU62989:WLU63045 WVQ62989:WVQ63045 I128525:I128581 JE128525:JE128581 TA128525:TA128581 ACW128525:ACW128581 AMS128525:AMS128581 AWO128525:AWO128581 BGK128525:BGK128581 BQG128525:BQG128581 CAC128525:CAC128581 CJY128525:CJY128581 CTU128525:CTU128581 DDQ128525:DDQ128581 DNM128525:DNM128581 DXI128525:DXI128581 EHE128525:EHE128581 ERA128525:ERA128581 FAW128525:FAW128581 FKS128525:FKS128581 FUO128525:FUO128581 GEK128525:GEK128581 GOG128525:GOG128581 GYC128525:GYC128581 HHY128525:HHY128581 HRU128525:HRU128581 IBQ128525:IBQ128581 ILM128525:ILM128581 IVI128525:IVI128581 JFE128525:JFE128581 JPA128525:JPA128581 JYW128525:JYW128581 KIS128525:KIS128581 KSO128525:KSO128581 LCK128525:LCK128581 LMG128525:LMG128581 LWC128525:LWC128581 MFY128525:MFY128581 MPU128525:MPU128581 MZQ128525:MZQ128581 NJM128525:NJM128581 NTI128525:NTI128581 ODE128525:ODE128581 ONA128525:ONA128581 OWW128525:OWW128581 PGS128525:PGS128581 PQO128525:PQO128581 QAK128525:QAK128581 QKG128525:QKG128581 QUC128525:QUC128581 RDY128525:RDY128581 RNU128525:RNU128581 RXQ128525:RXQ128581 SHM128525:SHM128581 SRI128525:SRI128581 TBE128525:TBE128581 TLA128525:TLA128581 TUW128525:TUW128581 UES128525:UES128581 UOO128525:UOO128581 UYK128525:UYK128581 VIG128525:VIG128581 VSC128525:VSC128581 WBY128525:WBY128581 WLU128525:WLU128581 WVQ128525:WVQ128581 I194061:I194117 JE194061:JE194117 TA194061:TA194117 ACW194061:ACW194117 AMS194061:AMS194117 AWO194061:AWO194117 BGK194061:BGK194117 BQG194061:BQG194117 CAC194061:CAC194117 CJY194061:CJY194117 CTU194061:CTU194117 DDQ194061:DDQ194117 DNM194061:DNM194117 DXI194061:DXI194117 EHE194061:EHE194117 ERA194061:ERA194117 FAW194061:FAW194117 FKS194061:FKS194117 FUO194061:FUO194117 GEK194061:GEK194117 GOG194061:GOG194117 GYC194061:GYC194117 HHY194061:HHY194117 HRU194061:HRU194117 IBQ194061:IBQ194117 ILM194061:ILM194117 IVI194061:IVI194117 JFE194061:JFE194117 JPA194061:JPA194117 JYW194061:JYW194117 KIS194061:KIS194117 KSO194061:KSO194117 LCK194061:LCK194117 LMG194061:LMG194117 LWC194061:LWC194117 MFY194061:MFY194117 MPU194061:MPU194117 MZQ194061:MZQ194117 NJM194061:NJM194117 NTI194061:NTI194117 ODE194061:ODE194117 ONA194061:ONA194117 OWW194061:OWW194117 PGS194061:PGS194117 PQO194061:PQO194117 QAK194061:QAK194117 QKG194061:QKG194117 QUC194061:QUC194117 RDY194061:RDY194117 RNU194061:RNU194117 RXQ194061:RXQ194117 SHM194061:SHM194117 SRI194061:SRI194117 TBE194061:TBE194117 TLA194061:TLA194117 TUW194061:TUW194117 UES194061:UES194117 UOO194061:UOO194117 UYK194061:UYK194117 VIG194061:VIG194117 VSC194061:VSC194117 WBY194061:WBY194117 WLU194061:WLU194117 WVQ194061:WVQ194117 I259597:I259653 JE259597:JE259653 TA259597:TA259653 ACW259597:ACW259653 AMS259597:AMS259653 AWO259597:AWO259653 BGK259597:BGK259653 BQG259597:BQG259653 CAC259597:CAC259653 CJY259597:CJY259653 CTU259597:CTU259653 DDQ259597:DDQ259653 DNM259597:DNM259653 DXI259597:DXI259653 EHE259597:EHE259653 ERA259597:ERA259653 FAW259597:FAW259653 FKS259597:FKS259653 FUO259597:FUO259653 GEK259597:GEK259653 GOG259597:GOG259653 GYC259597:GYC259653 HHY259597:HHY259653 HRU259597:HRU259653 IBQ259597:IBQ259653 ILM259597:ILM259653 IVI259597:IVI259653 JFE259597:JFE259653 JPA259597:JPA259653 JYW259597:JYW259653 KIS259597:KIS259653 KSO259597:KSO259653 LCK259597:LCK259653 LMG259597:LMG259653 LWC259597:LWC259653 MFY259597:MFY259653 MPU259597:MPU259653 MZQ259597:MZQ259653 NJM259597:NJM259653 NTI259597:NTI259653 ODE259597:ODE259653 ONA259597:ONA259653 OWW259597:OWW259653 PGS259597:PGS259653 PQO259597:PQO259653 QAK259597:QAK259653 QKG259597:QKG259653 QUC259597:QUC259653 RDY259597:RDY259653 RNU259597:RNU259653 RXQ259597:RXQ259653 SHM259597:SHM259653 SRI259597:SRI259653 TBE259597:TBE259653 TLA259597:TLA259653 TUW259597:TUW259653 UES259597:UES259653 UOO259597:UOO259653 UYK259597:UYK259653 VIG259597:VIG259653 VSC259597:VSC259653 WBY259597:WBY259653 WLU259597:WLU259653 WVQ259597:WVQ259653 I325133:I325189 JE325133:JE325189 TA325133:TA325189 ACW325133:ACW325189 AMS325133:AMS325189 AWO325133:AWO325189 BGK325133:BGK325189 BQG325133:BQG325189 CAC325133:CAC325189 CJY325133:CJY325189 CTU325133:CTU325189 DDQ325133:DDQ325189 DNM325133:DNM325189 DXI325133:DXI325189 EHE325133:EHE325189 ERA325133:ERA325189 FAW325133:FAW325189 FKS325133:FKS325189 FUO325133:FUO325189 GEK325133:GEK325189 GOG325133:GOG325189 GYC325133:GYC325189 HHY325133:HHY325189 HRU325133:HRU325189 IBQ325133:IBQ325189 ILM325133:ILM325189 IVI325133:IVI325189 JFE325133:JFE325189 JPA325133:JPA325189 JYW325133:JYW325189 KIS325133:KIS325189 KSO325133:KSO325189 LCK325133:LCK325189 LMG325133:LMG325189 LWC325133:LWC325189 MFY325133:MFY325189 MPU325133:MPU325189 MZQ325133:MZQ325189 NJM325133:NJM325189 NTI325133:NTI325189 ODE325133:ODE325189 ONA325133:ONA325189 OWW325133:OWW325189 PGS325133:PGS325189 PQO325133:PQO325189 QAK325133:QAK325189 QKG325133:QKG325189 QUC325133:QUC325189 RDY325133:RDY325189 RNU325133:RNU325189 RXQ325133:RXQ325189 SHM325133:SHM325189 SRI325133:SRI325189 TBE325133:TBE325189 TLA325133:TLA325189 TUW325133:TUW325189 UES325133:UES325189 UOO325133:UOO325189 UYK325133:UYK325189 VIG325133:VIG325189 VSC325133:VSC325189 WBY325133:WBY325189 WLU325133:WLU325189 WVQ325133:WVQ325189 I390669:I390725 JE390669:JE390725 TA390669:TA390725 ACW390669:ACW390725 AMS390669:AMS390725 AWO390669:AWO390725 BGK390669:BGK390725 BQG390669:BQG390725 CAC390669:CAC390725 CJY390669:CJY390725 CTU390669:CTU390725 DDQ390669:DDQ390725 DNM390669:DNM390725 DXI390669:DXI390725 EHE390669:EHE390725 ERA390669:ERA390725 FAW390669:FAW390725 FKS390669:FKS390725 FUO390669:FUO390725 GEK390669:GEK390725 GOG390669:GOG390725 GYC390669:GYC390725 HHY390669:HHY390725 HRU390669:HRU390725 IBQ390669:IBQ390725 ILM390669:ILM390725 IVI390669:IVI390725 JFE390669:JFE390725 JPA390669:JPA390725 JYW390669:JYW390725 KIS390669:KIS390725 KSO390669:KSO390725 LCK390669:LCK390725 LMG390669:LMG390725 LWC390669:LWC390725 MFY390669:MFY390725 MPU390669:MPU390725 MZQ390669:MZQ390725 NJM390669:NJM390725 NTI390669:NTI390725 ODE390669:ODE390725 ONA390669:ONA390725 OWW390669:OWW390725 PGS390669:PGS390725 PQO390669:PQO390725 QAK390669:QAK390725 QKG390669:QKG390725 QUC390669:QUC390725 RDY390669:RDY390725 RNU390669:RNU390725 RXQ390669:RXQ390725 SHM390669:SHM390725 SRI390669:SRI390725 TBE390669:TBE390725 TLA390669:TLA390725 TUW390669:TUW390725 UES390669:UES390725 UOO390669:UOO390725 UYK390669:UYK390725 VIG390669:VIG390725 VSC390669:VSC390725 WBY390669:WBY390725 WLU390669:WLU390725 WVQ390669:WVQ390725 I456205:I456261 JE456205:JE456261 TA456205:TA456261 ACW456205:ACW456261 AMS456205:AMS456261 AWO456205:AWO456261 BGK456205:BGK456261 BQG456205:BQG456261 CAC456205:CAC456261 CJY456205:CJY456261 CTU456205:CTU456261 DDQ456205:DDQ456261 DNM456205:DNM456261 DXI456205:DXI456261 EHE456205:EHE456261 ERA456205:ERA456261 FAW456205:FAW456261 FKS456205:FKS456261 FUO456205:FUO456261 GEK456205:GEK456261 GOG456205:GOG456261 GYC456205:GYC456261 HHY456205:HHY456261 HRU456205:HRU456261 IBQ456205:IBQ456261 ILM456205:ILM456261 IVI456205:IVI456261 JFE456205:JFE456261 JPA456205:JPA456261 JYW456205:JYW456261 KIS456205:KIS456261 KSO456205:KSO456261 LCK456205:LCK456261 LMG456205:LMG456261 LWC456205:LWC456261 MFY456205:MFY456261 MPU456205:MPU456261 MZQ456205:MZQ456261 NJM456205:NJM456261 NTI456205:NTI456261 ODE456205:ODE456261 ONA456205:ONA456261 OWW456205:OWW456261 PGS456205:PGS456261 PQO456205:PQO456261 QAK456205:QAK456261 QKG456205:QKG456261 QUC456205:QUC456261 RDY456205:RDY456261 RNU456205:RNU456261 RXQ456205:RXQ456261 SHM456205:SHM456261 SRI456205:SRI456261 TBE456205:TBE456261 TLA456205:TLA456261 TUW456205:TUW456261 UES456205:UES456261 UOO456205:UOO456261 UYK456205:UYK456261 VIG456205:VIG456261 VSC456205:VSC456261 WBY456205:WBY456261 WLU456205:WLU456261 WVQ456205:WVQ456261 I521741:I521797 JE521741:JE521797 TA521741:TA521797 ACW521741:ACW521797 AMS521741:AMS521797 AWO521741:AWO521797 BGK521741:BGK521797 BQG521741:BQG521797 CAC521741:CAC521797 CJY521741:CJY521797 CTU521741:CTU521797 DDQ521741:DDQ521797 DNM521741:DNM521797 DXI521741:DXI521797 EHE521741:EHE521797 ERA521741:ERA521797 FAW521741:FAW521797 FKS521741:FKS521797 FUO521741:FUO521797 GEK521741:GEK521797 GOG521741:GOG521797 GYC521741:GYC521797 HHY521741:HHY521797 HRU521741:HRU521797 IBQ521741:IBQ521797 ILM521741:ILM521797 IVI521741:IVI521797 JFE521741:JFE521797 JPA521741:JPA521797 JYW521741:JYW521797 KIS521741:KIS521797 KSO521741:KSO521797 LCK521741:LCK521797 LMG521741:LMG521797 LWC521741:LWC521797 MFY521741:MFY521797 MPU521741:MPU521797 MZQ521741:MZQ521797 NJM521741:NJM521797 NTI521741:NTI521797 ODE521741:ODE521797 ONA521741:ONA521797 OWW521741:OWW521797 PGS521741:PGS521797 PQO521741:PQO521797 QAK521741:QAK521797 QKG521741:QKG521797 QUC521741:QUC521797 RDY521741:RDY521797 RNU521741:RNU521797 RXQ521741:RXQ521797 SHM521741:SHM521797 SRI521741:SRI521797 TBE521741:TBE521797 TLA521741:TLA521797 TUW521741:TUW521797 UES521741:UES521797 UOO521741:UOO521797 UYK521741:UYK521797 VIG521741:VIG521797 VSC521741:VSC521797 WBY521741:WBY521797 WLU521741:WLU521797 WVQ521741:WVQ521797 I587277:I587333 JE587277:JE587333 TA587277:TA587333 ACW587277:ACW587333 AMS587277:AMS587333 AWO587277:AWO587333 BGK587277:BGK587333 BQG587277:BQG587333 CAC587277:CAC587333 CJY587277:CJY587333 CTU587277:CTU587333 DDQ587277:DDQ587333 DNM587277:DNM587333 DXI587277:DXI587333 EHE587277:EHE587333 ERA587277:ERA587333 FAW587277:FAW587333 FKS587277:FKS587333 FUO587277:FUO587333 GEK587277:GEK587333 GOG587277:GOG587333 GYC587277:GYC587333 HHY587277:HHY587333 HRU587277:HRU587333 IBQ587277:IBQ587333 ILM587277:ILM587333 IVI587277:IVI587333 JFE587277:JFE587333 JPA587277:JPA587333 JYW587277:JYW587333 KIS587277:KIS587333 KSO587277:KSO587333 LCK587277:LCK587333 LMG587277:LMG587333 LWC587277:LWC587333 MFY587277:MFY587333 MPU587277:MPU587333 MZQ587277:MZQ587333 NJM587277:NJM587333 NTI587277:NTI587333 ODE587277:ODE587333 ONA587277:ONA587333 OWW587277:OWW587333 PGS587277:PGS587333 PQO587277:PQO587333 QAK587277:QAK587333 QKG587277:QKG587333 QUC587277:QUC587333 RDY587277:RDY587333 RNU587277:RNU587333 RXQ587277:RXQ587333 SHM587277:SHM587333 SRI587277:SRI587333 TBE587277:TBE587333 TLA587277:TLA587333 TUW587277:TUW587333 UES587277:UES587333 UOO587277:UOO587333 UYK587277:UYK587333 VIG587277:VIG587333 VSC587277:VSC587333 WBY587277:WBY587333 WLU587277:WLU587333 WVQ587277:WVQ587333 I652813:I652869 JE652813:JE652869 TA652813:TA652869 ACW652813:ACW652869 AMS652813:AMS652869 AWO652813:AWO652869 BGK652813:BGK652869 BQG652813:BQG652869 CAC652813:CAC652869 CJY652813:CJY652869 CTU652813:CTU652869 DDQ652813:DDQ652869 DNM652813:DNM652869 DXI652813:DXI652869 EHE652813:EHE652869 ERA652813:ERA652869 FAW652813:FAW652869 FKS652813:FKS652869 FUO652813:FUO652869 GEK652813:GEK652869 GOG652813:GOG652869 GYC652813:GYC652869 HHY652813:HHY652869 HRU652813:HRU652869 IBQ652813:IBQ652869 ILM652813:ILM652869 IVI652813:IVI652869 JFE652813:JFE652869 JPA652813:JPA652869 JYW652813:JYW652869 KIS652813:KIS652869 KSO652813:KSO652869 LCK652813:LCK652869 LMG652813:LMG652869 LWC652813:LWC652869 MFY652813:MFY652869 MPU652813:MPU652869 MZQ652813:MZQ652869 NJM652813:NJM652869 NTI652813:NTI652869 ODE652813:ODE652869 ONA652813:ONA652869 OWW652813:OWW652869 PGS652813:PGS652869 PQO652813:PQO652869 QAK652813:QAK652869 QKG652813:QKG652869 QUC652813:QUC652869 RDY652813:RDY652869 RNU652813:RNU652869 RXQ652813:RXQ652869 SHM652813:SHM652869 SRI652813:SRI652869 TBE652813:TBE652869 TLA652813:TLA652869 TUW652813:TUW652869 UES652813:UES652869 UOO652813:UOO652869 UYK652813:UYK652869 VIG652813:VIG652869 VSC652813:VSC652869 WBY652813:WBY652869 WLU652813:WLU652869 WVQ652813:WVQ652869 I718349:I718405 JE718349:JE718405 TA718349:TA718405 ACW718349:ACW718405 AMS718349:AMS718405 AWO718349:AWO718405 BGK718349:BGK718405 BQG718349:BQG718405 CAC718349:CAC718405 CJY718349:CJY718405 CTU718349:CTU718405 DDQ718349:DDQ718405 DNM718349:DNM718405 DXI718349:DXI718405 EHE718349:EHE718405 ERA718349:ERA718405 FAW718349:FAW718405 FKS718349:FKS718405 FUO718349:FUO718405 GEK718349:GEK718405 GOG718349:GOG718405 GYC718349:GYC718405 HHY718349:HHY718405 HRU718349:HRU718405 IBQ718349:IBQ718405 ILM718349:ILM718405 IVI718349:IVI718405 JFE718349:JFE718405 JPA718349:JPA718405 JYW718349:JYW718405 KIS718349:KIS718405 KSO718349:KSO718405 LCK718349:LCK718405 LMG718349:LMG718405 LWC718349:LWC718405 MFY718349:MFY718405 MPU718349:MPU718405 MZQ718349:MZQ718405 NJM718349:NJM718405 NTI718349:NTI718405 ODE718349:ODE718405 ONA718349:ONA718405 OWW718349:OWW718405 PGS718349:PGS718405 PQO718349:PQO718405 QAK718349:QAK718405 QKG718349:QKG718405 QUC718349:QUC718405 RDY718349:RDY718405 RNU718349:RNU718405 RXQ718349:RXQ718405 SHM718349:SHM718405 SRI718349:SRI718405 TBE718349:TBE718405 TLA718349:TLA718405 TUW718349:TUW718405 UES718349:UES718405 UOO718349:UOO718405 UYK718349:UYK718405 VIG718349:VIG718405 VSC718349:VSC718405 WBY718349:WBY718405 WLU718349:WLU718405 WVQ718349:WVQ718405 I783885:I783941 JE783885:JE783941 TA783885:TA783941 ACW783885:ACW783941 AMS783885:AMS783941 AWO783885:AWO783941 BGK783885:BGK783941 BQG783885:BQG783941 CAC783885:CAC783941 CJY783885:CJY783941 CTU783885:CTU783941 DDQ783885:DDQ783941 DNM783885:DNM783941 DXI783885:DXI783941 EHE783885:EHE783941 ERA783885:ERA783941 FAW783885:FAW783941 FKS783885:FKS783941 FUO783885:FUO783941 GEK783885:GEK783941 GOG783885:GOG783941 GYC783885:GYC783941 HHY783885:HHY783941 HRU783885:HRU783941 IBQ783885:IBQ783941 ILM783885:ILM783941 IVI783885:IVI783941 JFE783885:JFE783941 JPA783885:JPA783941 JYW783885:JYW783941 KIS783885:KIS783941 KSO783885:KSO783941 LCK783885:LCK783941 LMG783885:LMG783941 LWC783885:LWC783941 MFY783885:MFY783941 MPU783885:MPU783941 MZQ783885:MZQ783941 NJM783885:NJM783941 NTI783885:NTI783941 ODE783885:ODE783941 ONA783885:ONA783941 OWW783885:OWW783941 PGS783885:PGS783941 PQO783885:PQO783941 QAK783885:QAK783941 QKG783885:QKG783941 QUC783885:QUC783941 RDY783885:RDY783941 RNU783885:RNU783941 RXQ783885:RXQ783941 SHM783885:SHM783941 SRI783885:SRI783941 TBE783885:TBE783941 TLA783885:TLA783941 TUW783885:TUW783941 UES783885:UES783941 UOO783885:UOO783941 UYK783885:UYK783941 VIG783885:VIG783941 VSC783885:VSC783941 WBY783885:WBY783941 WLU783885:WLU783941 WVQ783885:WVQ783941 I849421:I849477 JE849421:JE849477 TA849421:TA849477 ACW849421:ACW849477 AMS849421:AMS849477 AWO849421:AWO849477 BGK849421:BGK849477 BQG849421:BQG849477 CAC849421:CAC849477 CJY849421:CJY849477 CTU849421:CTU849477 DDQ849421:DDQ849477 DNM849421:DNM849477 DXI849421:DXI849477 EHE849421:EHE849477 ERA849421:ERA849477 FAW849421:FAW849477 FKS849421:FKS849477 FUO849421:FUO849477 GEK849421:GEK849477 GOG849421:GOG849477 GYC849421:GYC849477 HHY849421:HHY849477 HRU849421:HRU849477 IBQ849421:IBQ849477 ILM849421:ILM849477 IVI849421:IVI849477 JFE849421:JFE849477 JPA849421:JPA849477 JYW849421:JYW849477 KIS849421:KIS849477 KSO849421:KSO849477 LCK849421:LCK849477 LMG849421:LMG849477 LWC849421:LWC849477 MFY849421:MFY849477 MPU849421:MPU849477 MZQ849421:MZQ849477 NJM849421:NJM849477 NTI849421:NTI849477 ODE849421:ODE849477 ONA849421:ONA849477 OWW849421:OWW849477 PGS849421:PGS849477 PQO849421:PQO849477 QAK849421:QAK849477 QKG849421:QKG849477 QUC849421:QUC849477 RDY849421:RDY849477 RNU849421:RNU849477 RXQ849421:RXQ849477 SHM849421:SHM849477 SRI849421:SRI849477 TBE849421:TBE849477 TLA849421:TLA849477 TUW849421:TUW849477 UES849421:UES849477 UOO849421:UOO849477 UYK849421:UYK849477 VIG849421:VIG849477 VSC849421:VSC849477 WBY849421:WBY849477 WLU849421:WLU849477 WVQ849421:WVQ849477 I914957:I915013 JE914957:JE915013 TA914957:TA915013 ACW914957:ACW915013 AMS914957:AMS915013 AWO914957:AWO915013 BGK914957:BGK915013 BQG914957:BQG915013 CAC914957:CAC915013 CJY914957:CJY915013 CTU914957:CTU915013 DDQ914957:DDQ915013 DNM914957:DNM915013 DXI914957:DXI915013 EHE914957:EHE915013 ERA914957:ERA915013 FAW914957:FAW915013 FKS914957:FKS915013 FUO914957:FUO915013 GEK914957:GEK915013 GOG914957:GOG915013 GYC914957:GYC915013 HHY914957:HHY915013 HRU914957:HRU915013 IBQ914957:IBQ915013 ILM914957:ILM915013 IVI914957:IVI915013 JFE914957:JFE915013 JPA914957:JPA915013 JYW914957:JYW915013 KIS914957:KIS915013 KSO914957:KSO915013 LCK914957:LCK915013 LMG914957:LMG915013 LWC914957:LWC915013 MFY914957:MFY915013 MPU914957:MPU915013 MZQ914957:MZQ915013 NJM914957:NJM915013 NTI914957:NTI915013 ODE914957:ODE915013 ONA914957:ONA915013 OWW914957:OWW915013 PGS914957:PGS915013 PQO914957:PQO915013 QAK914957:QAK915013 QKG914957:QKG915013 QUC914957:QUC915013 RDY914957:RDY915013 RNU914957:RNU915013 RXQ914957:RXQ915013 SHM914957:SHM915013 SRI914957:SRI915013 TBE914957:TBE915013 TLA914957:TLA915013 TUW914957:TUW915013 UES914957:UES915013 UOO914957:UOO915013 UYK914957:UYK915013 VIG914957:VIG915013 VSC914957:VSC915013 WBY914957:WBY915013 WLU914957:WLU915013 WVQ914957:WVQ915013 I980493:I980549 JE980493:JE980549 TA980493:TA980549 ACW980493:ACW980549 AMS980493:AMS980549 AWO980493:AWO980549 BGK980493:BGK980549 BQG980493:BQG980549 CAC980493:CAC980549 CJY980493:CJY980549 CTU980493:CTU980549 DDQ980493:DDQ980549 DNM980493:DNM980549 DXI980493:DXI980549 EHE980493:EHE980549 ERA980493:ERA980549 FAW980493:FAW980549 FKS980493:FKS980549 FUO980493:FUO980549 GEK980493:GEK980549 GOG980493:GOG980549 GYC980493:GYC980549 HHY980493:HHY980549 HRU980493:HRU980549 IBQ980493:IBQ980549 ILM980493:ILM980549 IVI980493:IVI980549 JFE980493:JFE980549 JPA980493:JPA980549 JYW980493:JYW980549 KIS980493:KIS980549 KSO980493:KSO980549 LCK980493:LCK980549 LMG980493:LMG980549 LWC980493:LWC980549 MFY980493:MFY980549 MPU980493:MPU980549 MZQ980493:MZQ980549 NJM980493:NJM980549 NTI980493:NTI980549 ODE980493:ODE980549 ONA980493:ONA980549 OWW980493:OWW980549 PGS980493:PGS980549 PQO980493:PQO980549 QAK980493:QAK980549 QKG980493:QKG980549 QUC980493:QUC980549 RDY980493:RDY980549 RNU980493:RNU980549 RXQ980493:RXQ980549 SHM980493:SHM980549 SRI980493:SRI980549 TBE980493:TBE980549 TLA980493:TLA980549 TUW980493:TUW980549 UES980493:UES980549 UOO980493:UOO980549 UYK980493:UYK980549 VIG980493:VIG980549 VSC980493:VSC980549 WBY980493:WBY980549 WLU980493:WLU980549 JE3:JE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formula1>$AI$3:$AI$7</formula1>
    </dataValidation>
    <dataValidation type="list" allowBlank="1" showInputMessage="1" showErrorMessage="1" sqref="I4:I17">
      <formula1>$AI$3:$AI$13</formula1>
    </dataValidation>
    <dataValidation type="list" allowBlank="1" showInputMessage="1" showErrorMessage="1" sqref="D3">
      <formula1>$AJ$3:$AJ$23</formula1>
    </dataValidation>
    <dataValidation type="list" allowBlank="1" showInputMessage="1" showErrorMessage="1" sqref="F3">
      <formula1>$AK$3:$AK$27</formula1>
    </dataValidation>
    <dataValidation type="list" allowBlank="1" showInputMessage="1" showErrorMessage="1" sqref="I3">
      <formula1>$AI$3:$AI$17</formula1>
    </dataValidation>
    <dataValidation type="list" allowBlank="1" showInputMessage="1" showErrorMessage="1" sqref="F4:F17">
      <formula1>$AK$3:$AK$25</formula1>
    </dataValidation>
    <dataValidation type="list" allowBlank="1" showInputMessage="1" showErrorMessage="1" sqref="D4:D17">
      <formula1>$AJ$3:$AJ$21</formula1>
    </dataValidation>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38"/>
  <sheetViews>
    <sheetView topLeftCell="A138" zoomScale="80" zoomScaleNormal="80" workbookViewId="0">
      <selection activeCell="A139" sqref="A139:XFD150"/>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21.5703125" style="75" customWidth="1"/>
    <col min="19" max="19" width="58.28515625" style="75" customWidth="1"/>
    <col min="20" max="33" width="11.42578125" style="75"/>
    <col min="34" max="35" width="11.42578125" style="75" customWidth="1"/>
    <col min="36" max="36" width="44.28515625" style="75" customWidth="1"/>
    <col min="37" max="37" width="32.85546875" style="75"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79"/>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67.5" x14ac:dyDescent="0.2">
      <c r="A3" s="16">
        <v>1</v>
      </c>
      <c r="B3" s="22">
        <v>43027</v>
      </c>
      <c r="C3" s="39" t="s">
        <v>126</v>
      </c>
      <c r="D3" s="13" t="s">
        <v>20</v>
      </c>
      <c r="E3" s="13" t="s">
        <v>3202</v>
      </c>
      <c r="F3" s="13" t="s">
        <v>31</v>
      </c>
      <c r="G3" s="13" t="s">
        <v>6234</v>
      </c>
      <c r="H3" s="13" t="s">
        <v>123</v>
      </c>
      <c r="I3" s="13" t="s">
        <v>28</v>
      </c>
      <c r="J3" s="22">
        <v>43027</v>
      </c>
      <c r="K3" s="22">
        <v>43130</v>
      </c>
      <c r="L3" s="40">
        <f>+K3-J3</f>
        <v>103</v>
      </c>
      <c r="M3" s="13" t="s">
        <v>72</v>
      </c>
      <c r="N3" s="41" t="s">
        <v>32</v>
      </c>
      <c r="O3" s="22">
        <v>43245</v>
      </c>
      <c r="P3" s="40">
        <f>+O3-J3</f>
        <v>218</v>
      </c>
      <c r="Q3" s="13" t="s">
        <v>6235</v>
      </c>
      <c r="R3" s="42" t="s">
        <v>6236</v>
      </c>
      <c r="S3" s="108"/>
      <c r="T3" s="171"/>
      <c r="AH3" s="75" t="s">
        <v>21</v>
      </c>
      <c r="AI3" s="75" t="s">
        <v>21</v>
      </c>
      <c r="AJ3" s="75" t="s">
        <v>21</v>
      </c>
      <c r="AK3" s="75" t="s">
        <v>21</v>
      </c>
    </row>
    <row r="4" spans="1:37" ht="56.25" x14ac:dyDescent="0.2">
      <c r="A4" s="16">
        <v>2</v>
      </c>
      <c r="B4" s="22">
        <v>43082</v>
      </c>
      <c r="C4" s="39" t="s">
        <v>107</v>
      </c>
      <c r="D4" s="13" t="s">
        <v>30</v>
      </c>
      <c r="E4" s="13" t="s">
        <v>2028</v>
      </c>
      <c r="F4" s="13" t="s">
        <v>27</v>
      </c>
      <c r="G4" s="13" t="s">
        <v>215</v>
      </c>
      <c r="H4" s="13" t="s">
        <v>123</v>
      </c>
      <c r="I4" s="13" t="s">
        <v>28</v>
      </c>
      <c r="J4" s="22">
        <v>43082</v>
      </c>
      <c r="K4" s="22">
        <v>43107</v>
      </c>
      <c r="L4" s="40">
        <f t="shared" ref="L4:L67" si="0">+K4-J4</f>
        <v>25</v>
      </c>
      <c r="M4" s="13" t="s">
        <v>94</v>
      </c>
      <c r="N4" s="41" t="s">
        <v>32</v>
      </c>
      <c r="O4" s="22">
        <v>43105</v>
      </c>
      <c r="P4" s="40">
        <f t="shared" ref="P4:P67" si="1">+O4-J4</f>
        <v>23</v>
      </c>
      <c r="Q4" s="13" t="s">
        <v>970</v>
      </c>
      <c r="R4" s="42" t="s">
        <v>971</v>
      </c>
      <c r="S4" s="108"/>
      <c r="T4" s="171"/>
      <c r="AH4" s="75" t="s">
        <v>38</v>
      </c>
      <c r="AI4" s="75" t="s">
        <v>40</v>
      </c>
      <c r="AJ4" s="75" t="s">
        <v>20</v>
      </c>
      <c r="AK4" s="75" t="s">
        <v>31</v>
      </c>
    </row>
    <row r="5" spans="1:37" ht="78.75" x14ac:dyDescent="0.2">
      <c r="A5" s="16">
        <v>3</v>
      </c>
      <c r="B5" s="109">
        <v>43082</v>
      </c>
      <c r="C5" s="110" t="s">
        <v>107</v>
      </c>
      <c r="D5" s="66" t="s">
        <v>30</v>
      </c>
      <c r="E5" s="66" t="s">
        <v>216</v>
      </c>
      <c r="F5" s="66" t="s">
        <v>27</v>
      </c>
      <c r="G5" s="66" t="s">
        <v>972</v>
      </c>
      <c r="H5" s="66" t="s">
        <v>123</v>
      </c>
      <c r="I5" s="66" t="s">
        <v>28</v>
      </c>
      <c r="J5" s="109">
        <v>43082</v>
      </c>
      <c r="K5" s="109">
        <v>43099</v>
      </c>
      <c r="L5" s="40">
        <f t="shared" si="0"/>
        <v>17</v>
      </c>
      <c r="M5" s="66" t="s">
        <v>94</v>
      </c>
      <c r="N5" s="41" t="s">
        <v>32</v>
      </c>
      <c r="O5" s="109">
        <v>43099</v>
      </c>
      <c r="P5" s="40">
        <f t="shared" si="1"/>
        <v>17</v>
      </c>
      <c r="Q5" s="66" t="s">
        <v>973</v>
      </c>
      <c r="R5" s="111" t="s">
        <v>974</v>
      </c>
      <c r="S5" s="112"/>
      <c r="T5" s="171"/>
      <c r="AH5" s="75" t="s">
        <v>29</v>
      </c>
      <c r="AI5" s="75" t="s">
        <v>41</v>
      </c>
      <c r="AJ5" s="75" t="s">
        <v>42</v>
      </c>
      <c r="AK5" s="75" t="s">
        <v>43</v>
      </c>
    </row>
    <row r="6" spans="1:37" ht="78.75" x14ac:dyDescent="0.2">
      <c r="A6" s="16">
        <v>4</v>
      </c>
      <c r="B6" s="22">
        <v>43097</v>
      </c>
      <c r="C6" s="39" t="s">
        <v>107</v>
      </c>
      <c r="D6" s="13" t="s">
        <v>20</v>
      </c>
      <c r="E6" s="13" t="s">
        <v>218</v>
      </c>
      <c r="F6" s="13" t="s">
        <v>31</v>
      </c>
      <c r="G6" s="13" t="s">
        <v>219</v>
      </c>
      <c r="H6" s="13" t="s">
        <v>123</v>
      </c>
      <c r="I6" s="13" t="s">
        <v>28</v>
      </c>
      <c r="J6" s="22">
        <v>43097</v>
      </c>
      <c r="K6" s="22">
        <v>43146</v>
      </c>
      <c r="L6" s="40">
        <f t="shared" si="0"/>
        <v>49</v>
      </c>
      <c r="M6" s="13" t="s">
        <v>72</v>
      </c>
      <c r="N6" s="41" t="s">
        <v>32</v>
      </c>
      <c r="O6" s="22">
        <v>43136</v>
      </c>
      <c r="P6" s="40">
        <f t="shared" si="1"/>
        <v>39</v>
      </c>
      <c r="Q6" s="13" t="s">
        <v>6237</v>
      </c>
      <c r="R6" s="42" t="s">
        <v>6238</v>
      </c>
      <c r="S6" s="108"/>
      <c r="T6" s="171"/>
      <c r="AH6" s="75" t="s">
        <v>32</v>
      </c>
      <c r="AI6" s="75" t="s">
        <v>44</v>
      </c>
      <c r="AJ6" s="75" t="s">
        <v>35</v>
      </c>
      <c r="AK6" s="75" t="s">
        <v>27</v>
      </c>
    </row>
    <row r="7" spans="1:37" ht="67.5" x14ac:dyDescent="0.2">
      <c r="A7" s="16">
        <v>5</v>
      </c>
      <c r="B7" s="22">
        <v>43104</v>
      </c>
      <c r="C7" s="39" t="s">
        <v>128</v>
      </c>
      <c r="D7" s="13" t="s">
        <v>30</v>
      </c>
      <c r="E7" s="13" t="s">
        <v>975</v>
      </c>
      <c r="F7" s="13" t="s">
        <v>31</v>
      </c>
      <c r="G7" s="13" t="s">
        <v>217</v>
      </c>
      <c r="H7" s="13" t="s">
        <v>123</v>
      </c>
      <c r="I7" s="13" t="s">
        <v>28</v>
      </c>
      <c r="J7" s="22">
        <v>43104</v>
      </c>
      <c r="K7" s="22">
        <v>43125</v>
      </c>
      <c r="L7" s="40">
        <f t="shared" si="0"/>
        <v>21</v>
      </c>
      <c r="M7" s="13" t="s">
        <v>72</v>
      </c>
      <c r="N7" s="41" t="s">
        <v>32</v>
      </c>
      <c r="O7" s="22">
        <v>43105</v>
      </c>
      <c r="P7" s="40">
        <f t="shared" si="1"/>
        <v>1</v>
      </c>
      <c r="Q7" s="13" t="s">
        <v>976</v>
      </c>
      <c r="R7" s="42" t="s">
        <v>977</v>
      </c>
      <c r="S7" s="108"/>
      <c r="T7" s="171"/>
      <c r="AI7" s="75" t="s">
        <v>28</v>
      </c>
      <c r="AJ7" s="75" t="s">
        <v>26</v>
      </c>
      <c r="AK7" s="75" t="s">
        <v>45</v>
      </c>
    </row>
    <row r="8" spans="1:37" ht="56.25" x14ac:dyDescent="0.2">
      <c r="A8" s="16">
        <v>6</v>
      </c>
      <c r="B8" s="22">
        <v>43104</v>
      </c>
      <c r="C8" s="39" t="s">
        <v>128</v>
      </c>
      <c r="D8" s="13" t="s">
        <v>30</v>
      </c>
      <c r="E8" s="13" t="s">
        <v>978</v>
      </c>
      <c r="F8" s="13" t="s">
        <v>31</v>
      </c>
      <c r="G8" s="13" t="s">
        <v>217</v>
      </c>
      <c r="H8" s="13" t="s">
        <v>123</v>
      </c>
      <c r="I8" s="13" t="s">
        <v>28</v>
      </c>
      <c r="J8" s="22">
        <v>43104</v>
      </c>
      <c r="K8" s="22">
        <v>43125</v>
      </c>
      <c r="L8" s="40">
        <f t="shared" si="0"/>
        <v>21</v>
      </c>
      <c r="M8" s="13" t="s">
        <v>72</v>
      </c>
      <c r="N8" s="41" t="s">
        <v>32</v>
      </c>
      <c r="O8" s="22">
        <v>43105</v>
      </c>
      <c r="P8" s="40">
        <f t="shared" si="1"/>
        <v>1</v>
      </c>
      <c r="Q8" s="13" t="s">
        <v>979</v>
      </c>
      <c r="R8" s="42" t="s">
        <v>980</v>
      </c>
      <c r="S8" s="108"/>
      <c r="T8" s="171"/>
      <c r="AI8" s="75" t="s">
        <v>37</v>
      </c>
      <c r="AJ8" s="75" t="s">
        <v>22</v>
      </c>
      <c r="AK8" s="75" t="s">
        <v>46</v>
      </c>
    </row>
    <row r="9" spans="1:37" ht="56.25" x14ac:dyDescent="0.2">
      <c r="A9" s="16">
        <v>7</v>
      </c>
      <c r="B9" s="22">
        <v>43104</v>
      </c>
      <c r="C9" s="39" t="s">
        <v>128</v>
      </c>
      <c r="D9" s="13" t="s">
        <v>30</v>
      </c>
      <c r="E9" s="13" t="s">
        <v>981</v>
      </c>
      <c r="F9" s="13" t="s">
        <v>31</v>
      </c>
      <c r="G9" s="13" t="s">
        <v>217</v>
      </c>
      <c r="H9" s="13" t="s">
        <v>123</v>
      </c>
      <c r="I9" s="13" t="s">
        <v>28</v>
      </c>
      <c r="J9" s="22">
        <v>43104</v>
      </c>
      <c r="K9" s="22">
        <v>43125</v>
      </c>
      <c r="L9" s="40">
        <f t="shared" si="0"/>
        <v>21</v>
      </c>
      <c r="M9" s="13" t="s">
        <v>72</v>
      </c>
      <c r="N9" s="41" t="s">
        <v>32</v>
      </c>
      <c r="O9" s="22">
        <v>43105</v>
      </c>
      <c r="P9" s="40">
        <f t="shared" si="1"/>
        <v>1</v>
      </c>
      <c r="Q9" s="13" t="s">
        <v>982</v>
      </c>
      <c r="R9" s="42" t="s">
        <v>983</v>
      </c>
      <c r="S9" s="108"/>
      <c r="T9" s="171"/>
      <c r="AI9" s="75" t="s">
        <v>66</v>
      </c>
      <c r="AJ9" s="75" t="s">
        <v>68</v>
      </c>
      <c r="AK9" s="75" t="s">
        <v>67</v>
      </c>
    </row>
    <row r="10" spans="1:37" ht="45" x14ac:dyDescent="0.2">
      <c r="A10" s="16">
        <v>8</v>
      </c>
      <c r="B10" s="22">
        <v>43104</v>
      </c>
      <c r="C10" s="39" t="s">
        <v>128</v>
      </c>
      <c r="D10" s="13" t="s">
        <v>30</v>
      </c>
      <c r="E10" s="13" t="s">
        <v>984</v>
      </c>
      <c r="F10" s="13" t="s">
        <v>31</v>
      </c>
      <c r="G10" s="13" t="s">
        <v>217</v>
      </c>
      <c r="H10" s="13" t="s">
        <v>123</v>
      </c>
      <c r="I10" s="13" t="s">
        <v>28</v>
      </c>
      <c r="J10" s="22">
        <v>43104</v>
      </c>
      <c r="K10" s="22">
        <v>43125</v>
      </c>
      <c r="L10" s="40">
        <f t="shared" si="0"/>
        <v>21</v>
      </c>
      <c r="M10" s="13" t="s">
        <v>72</v>
      </c>
      <c r="N10" s="41" t="s">
        <v>32</v>
      </c>
      <c r="O10" s="22">
        <v>43105</v>
      </c>
      <c r="P10" s="40">
        <f t="shared" si="1"/>
        <v>1</v>
      </c>
      <c r="Q10" s="13" t="s">
        <v>985</v>
      </c>
      <c r="R10" s="42" t="s">
        <v>986</v>
      </c>
      <c r="S10" s="108"/>
      <c r="T10" s="171"/>
      <c r="AI10" s="75" t="s">
        <v>47</v>
      </c>
      <c r="AJ10" s="75" t="s">
        <v>25</v>
      </c>
      <c r="AK10" s="75" t="s">
        <v>48</v>
      </c>
    </row>
    <row r="11" spans="1:37" ht="56.25" x14ac:dyDescent="0.2">
      <c r="A11" s="16">
        <v>9</v>
      </c>
      <c r="B11" s="22">
        <v>43104</v>
      </c>
      <c r="C11" s="39" t="s">
        <v>128</v>
      </c>
      <c r="D11" s="13" t="s">
        <v>30</v>
      </c>
      <c r="E11" s="13" t="s">
        <v>987</v>
      </c>
      <c r="F11" s="13" t="s">
        <v>31</v>
      </c>
      <c r="G11" s="13" t="s">
        <v>217</v>
      </c>
      <c r="H11" s="13" t="s">
        <v>123</v>
      </c>
      <c r="I11" s="13" t="s">
        <v>28</v>
      </c>
      <c r="J11" s="22">
        <v>43104</v>
      </c>
      <c r="K11" s="22">
        <v>43125</v>
      </c>
      <c r="L11" s="40">
        <f t="shared" si="0"/>
        <v>21</v>
      </c>
      <c r="M11" s="13" t="s">
        <v>72</v>
      </c>
      <c r="N11" s="41" t="s">
        <v>32</v>
      </c>
      <c r="O11" s="22">
        <v>43105</v>
      </c>
      <c r="P11" s="40">
        <f t="shared" si="1"/>
        <v>1</v>
      </c>
      <c r="Q11" s="13" t="s">
        <v>988</v>
      </c>
      <c r="R11" s="42" t="s">
        <v>989</v>
      </c>
      <c r="S11" s="108"/>
      <c r="T11" s="171"/>
      <c r="AI11" s="75" t="s">
        <v>69</v>
      </c>
      <c r="AJ11" s="75" t="s">
        <v>24</v>
      </c>
      <c r="AK11" s="75" t="s">
        <v>70</v>
      </c>
    </row>
    <row r="12" spans="1:37" ht="56.25" x14ac:dyDescent="0.2">
      <c r="A12" s="16">
        <v>10</v>
      </c>
      <c r="B12" s="25">
        <v>43104</v>
      </c>
      <c r="C12" s="23" t="s">
        <v>128</v>
      </c>
      <c r="D12" s="24" t="s">
        <v>30</v>
      </c>
      <c r="E12" s="24" t="s">
        <v>990</v>
      </c>
      <c r="F12" s="24" t="s">
        <v>31</v>
      </c>
      <c r="G12" s="24" t="s">
        <v>217</v>
      </c>
      <c r="H12" s="24" t="s">
        <v>123</v>
      </c>
      <c r="I12" s="24" t="s">
        <v>28</v>
      </c>
      <c r="J12" s="25">
        <v>43104</v>
      </c>
      <c r="K12" s="25">
        <v>43125</v>
      </c>
      <c r="L12" s="40">
        <f t="shared" si="0"/>
        <v>21</v>
      </c>
      <c r="M12" s="24" t="s">
        <v>72</v>
      </c>
      <c r="N12" s="41" t="s">
        <v>32</v>
      </c>
      <c r="O12" s="25">
        <v>43105</v>
      </c>
      <c r="P12" s="40">
        <f t="shared" si="1"/>
        <v>1</v>
      </c>
      <c r="Q12" s="24" t="s">
        <v>991</v>
      </c>
      <c r="R12" s="44" t="s">
        <v>992</v>
      </c>
      <c r="S12" s="113"/>
      <c r="T12" s="171"/>
      <c r="AI12" s="75" t="s">
        <v>49</v>
      </c>
      <c r="AJ12" s="75" t="s">
        <v>50</v>
      </c>
      <c r="AK12" s="75" t="s">
        <v>51</v>
      </c>
    </row>
    <row r="13" spans="1:37" ht="78.75" x14ac:dyDescent="0.2">
      <c r="A13" s="16">
        <v>11</v>
      </c>
      <c r="B13" s="25">
        <v>43112</v>
      </c>
      <c r="C13" s="23" t="s">
        <v>128</v>
      </c>
      <c r="D13" s="24" t="s">
        <v>30</v>
      </c>
      <c r="E13" s="24" t="s">
        <v>993</v>
      </c>
      <c r="F13" s="24" t="s">
        <v>31</v>
      </c>
      <c r="G13" s="24" t="s">
        <v>217</v>
      </c>
      <c r="H13" s="24" t="s">
        <v>123</v>
      </c>
      <c r="I13" s="24" t="s">
        <v>28</v>
      </c>
      <c r="J13" s="25">
        <v>43112</v>
      </c>
      <c r="K13" s="25">
        <v>43130</v>
      </c>
      <c r="L13" s="40">
        <f t="shared" si="0"/>
        <v>18</v>
      </c>
      <c r="M13" s="24" t="s">
        <v>103</v>
      </c>
      <c r="N13" s="41" t="s">
        <v>32</v>
      </c>
      <c r="O13" s="25">
        <v>43116</v>
      </c>
      <c r="P13" s="40">
        <f t="shared" si="1"/>
        <v>4</v>
      </c>
      <c r="Q13" s="24" t="s">
        <v>994</v>
      </c>
      <c r="R13" s="44" t="s">
        <v>995</v>
      </c>
      <c r="S13" s="113"/>
      <c r="T13" s="171"/>
      <c r="AI13" s="75" t="s">
        <v>2414</v>
      </c>
      <c r="AJ13" s="75" t="s">
        <v>53</v>
      </c>
      <c r="AK13" s="75" t="s">
        <v>54</v>
      </c>
    </row>
    <row r="14" spans="1:37" ht="45" x14ac:dyDescent="0.2">
      <c r="A14" s="16">
        <v>12</v>
      </c>
      <c r="B14" s="22">
        <v>43116</v>
      </c>
      <c r="C14" s="39" t="s">
        <v>128</v>
      </c>
      <c r="D14" s="13" t="s">
        <v>30</v>
      </c>
      <c r="E14" s="13" t="s">
        <v>996</v>
      </c>
      <c r="F14" s="13" t="s">
        <v>31</v>
      </c>
      <c r="G14" s="13" t="s">
        <v>997</v>
      </c>
      <c r="H14" s="13" t="s">
        <v>123</v>
      </c>
      <c r="I14" s="13" t="s">
        <v>28</v>
      </c>
      <c r="J14" s="22">
        <v>43116</v>
      </c>
      <c r="K14" s="25">
        <v>43130</v>
      </c>
      <c r="L14" s="40">
        <f t="shared" si="0"/>
        <v>14</v>
      </c>
      <c r="M14" s="13" t="s">
        <v>103</v>
      </c>
      <c r="N14" s="41" t="s">
        <v>32</v>
      </c>
      <c r="O14" s="25">
        <v>43125</v>
      </c>
      <c r="P14" s="40">
        <f t="shared" si="1"/>
        <v>9</v>
      </c>
      <c r="Q14" s="13" t="s">
        <v>998</v>
      </c>
      <c r="R14" s="42" t="s">
        <v>999</v>
      </c>
      <c r="S14" s="108"/>
      <c r="T14" s="171"/>
      <c r="AI14" s="75" t="s">
        <v>52</v>
      </c>
      <c r="AJ14" s="75" t="s">
        <v>55</v>
      </c>
      <c r="AK14" s="75" t="s">
        <v>36</v>
      </c>
    </row>
    <row r="15" spans="1:37" ht="45" x14ac:dyDescent="0.2">
      <c r="A15" s="16">
        <v>13</v>
      </c>
      <c r="B15" s="25">
        <v>43116</v>
      </c>
      <c r="C15" s="23" t="s">
        <v>128</v>
      </c>
      <c r="D15" s="24" t="s">
        <v>30</v>
      </c>
      <c r="E15" s="24" t="s">
        <v>1000</v>
      </c>
      <c r="F15" s="24" t="s">
        <v>31</v>
      </c>
      <c r="G15" s="24" t="s">
        <v>997</v>
      </c>
      <c r="H15" s="24" t="s">
        <v>123</v>
      </c>
      <c r="I15" s="24" t="s">
        <v>28</v>
      </c>
      <c r="J15" s="25">
        <v>43116</v>
      </c>
      <c r="K15" s="25">
        <v>43130</v>
      </c>
      <c r="L15" s="40">
        <f t="shared" si="0"/>
        <v>14</v>
      </c>
      <c r="M15" s="24" t="s">
        <v>103</v>
      </c>
      <c r="N15" s="41" t="s">
        <v>32</v>
      </c>
      <c r="O15" s="25">
        <v>43125</v>
      </c>
      <c r="P15" s="40">
        <f t="shared" si="1"/>
        <v>9</v>
      </c>
      <c r="Q15" s="24" t="s">
        <v>998</v>
      </c>
      <c r="R15" s="44" t="s">
        <v>999</v>
      </c>
      <c r="S15" s="108"/>
      <c r="T15" s="171"/>
      <c r="AJ15" s="75" t="s">
        <v>56</v>
      </c>
      <c r="AK15" s="75" t="s">
        <v>57</v>
      </c>
    </row>
    <row r="16" spans="1:37" ht="45" x14ac:dyDescent="0.2">
      <c r="A16" s="16">
        <v>14</v>
      </c>
      <c r="B16" s="22">
        <v>43116</v>
      </c>
      <c r="C16" s="39" t="s">
        <v>128</v>
      </c>
      <c r="D16" s="13" t="s">
        <v>30</v>
      </c>
      <c r="E16" s="13" t="s">
        <v>1001</v>
      </c>
      <c r="F16" s="13" t="s">
        <v>31</v>
      </c>
      <c r="G16" s="13" t="s">
        <v>217</v>
      </c>
      <c r="H16" s="13" t="s">
        <v>123</v>
      </c>
      <c r="I16" s="13" t="s">
        <v>28</v>
      </c>
      <c r="J16" s="22">
        <v>43116</v>
      </c>
      <c r="K16" s="22">
        <v>43130</v>
      </c>
      <c r="L16" s="40">
        <f t="shared" si="0"/>
        <v>14</v>
      </c>
      <c r="M16" s="13" t="s">
        <v>103</v>
      </c>
      <c r="N16" s="41" t="s">
        <v>32</v>
      </c>
      <c r="O16" s="22">
        <v>43129</v>
      </c>
      <c r="P16" s="40">
        <f t="shared" si="1"/>
        <v>13</v>
      </c>
      <c r="Q16" s="13" t="s">
        <v>1002</v>
      </c>
      <c r="R16" s="42" t="s">
        <v>1003</v>
      </c>
      <c r="S16" s="108">
        <v>187892018</v>
      </c>
      <c r="T16" s="171"/>
      <c r="AJ16" s="75" t="s">
        <v>58</v>
      </c>
      <c r="AK16" s="75" t="s">
        <v>59</v>
      </c>
    </row>
    <row r="17" spans="1:37" ht="67.5" x14ac:dyDescent="0.2">
      <c r="A17" s="16">
        <v>15</v>
      </c>
      <c r="B17" s="22">
        <v>43118</v>
      </c>
      <c r="C17" s="39" t="s">
        <v>128</v>
      </c>
      <c r="D17" s="13" t="s">
        <v>214</v>
      </c>
      <c r="E17" s="13" t="s">
        <v>1004</v>
      </c>
      <c r="F17" s="13" t="s">
        <v>27</v>
      </c>
      <c r="G17" s="13" t="s">
        <v>972</v>
      </c>
      <c r="H17" s="13" t="s">
        <v>123</v>
      </c>
      <c r="I17" s="13" t="s">
        <v>28</v>
      </c>
      <c r="J17" s="22">
        <v>43118</v>
      </c>
      <c r="K17" s="22">
        <v>43146</v>
      </c>
      <c r="L17" s="40">
        <f t="shared" si="0"/>
        <v>28</v>
      </c>
      <c r="M17" s="13" t="s">
        <v>124</v>
      </c>
      <c r="N17" s="41" t="s">
        <v>32</v>
      </c>
      <c r="O17" s="22">
        <v>43130</v>
      </c>
      <c r="P17" s="40">
        <f t="shared" si="1"/>
        <v>12</v>
      </c>
      <c r="Q17" s="13" t="s">
        <v>1005</v>
      </c>
      <c r="R17" s="42" t="s">
        <v>974</v>
      </c>
      <c r="S17" s="108"/>
      <c r="T17" s="171"/>
      <c r="AJ17" s="75" t="s">
        <v>30</v>
      </c>
      <c r="AK17" s="75" t="s">
        <v>60</v>
      </c>
    </row>
    <row r="18" spans="1:37" ht="56.25" x14ac:dyDescent="0.2">
      <c r="A18" s="16">
        <v>16</v>
      </c>
      <c r="B18" s="22">
        <v>43118</v>
      </c>
      <c r="C18" s="39" t="s">
        <v>128</v>
      </c>
      <c r="D18" s="13" t="s">
        <v>214</v>
      </c>
      <c r="E18" s="13" t="s">
        <v>1006</v>
      </c>
      <c r="F18" s="13" t="s">
        <v>27</v>
      </c>
      <c r="G18" s="13" t="s">
        <v>972</v>
      </c>
      <c r="H18" s="13" t="s">
        <v>123</v>
      </c>
      <c r="I18" s="13" t="s">
        <v>28</v>
      </c>
      <c r="J18" s="22">
        <v>43118</v>
      </c>
      <c r="K18" s="22">
        <v>43146</v>
      </c>
      <c r="L18" s="40">
        <f t="shared" si="0"/>
        <v>28</v>
      </c>
      <c r="M18" s="13" t="s">
        <v>124</v>
      </c>
      <c r="N18" s="41" t="s">
        <v>32</v>
      </c>
      <c r="O18" s="22">
        <v>43130</v>
      </c>
      <c r="P18" s="40">
        <f t="shared" si="1"/>
        <v>12</v>
      </c>
      <c r="Q18" s="13" t="s">
        <v>1007</v>
      </c>
      <c r="R18" s="42" t="s">
        <v>1008</v>
      </c>
      <c r="S18" s="108" t="s">
        <v>3203</v>
      </c>
      <c r="T18" s="171"/>
      <c r="AJ18" s="75" t="s">
        <v>33</v>
      </c>
      <c r="AK18" s="75" t="s">
        <v>61</v>
      </c>
    </row>
    <row r="19" spans="1:37" ht="45" x14ac:dyDescent="0.2">
      <c r="A19" s="16">
        <v>17</v>
      </c>
      <c r="B19" s="25">
        <v>43119</v>
      </c>
      <c r="C19" s="23" t="s">
        <v>128</v>
      </c>
      <c r="D19" s="24" t="s">
        <v>50</v>
      </c>
      <c r="E19" s="24" t="s">
        <v>1009</v>
      </c>
      <c r="F19" s="24" t="s">
        <v>31</v>
      </c>
      <c r="G19" s="24" t="s">
        <v>217</v>
      </c>
      <c r="H19" s="24" t="s">
        <v>123</v>
      </c>
      <c r="I19" s="24" t="s">
        <v>28</v>
      </c>
      <c r="J19" s="25">
        <v>43119</v>
      </c>
      <c r="K19" s="25">
        <v>43130</v>
      </c>
      <c r="L19" s="40">
        <f t="shared" si="0"/>
        <v>11</v>
      </c>
      <c r="M19" s="24" t="s">
        <v>103</v>
      </c>
      <c r="N19" s="41" t="s">
        <v>32</v>
      </c>
      <c r="O19" s="25">
        <v>43129</v>
      </c>
      <c r="P19" s="40">
        <f t="shared" si="1"/>
        <v>10</v>
      </c>
      <c r="Q19" s="24" t="s">
        <v>1010</v>
      </c>
      <c r="R19" s="44" t="s">
        <v>1011</v>
      </c>
      <c r="S19" s="113"/>
      <c r="T19" s="171"/>
      <c r="AJ19" s="75" t="s">
        <v>23</v>
      </c>
      <c r="AK19" s="75" t="s">
        <v>62</v>
      </c>
    </row>
    <row r="20" spans="1:37" ht="56.25" x14ac:dyDescent="0.2">
      <c r="A20" s="16">
        <v>18</v>
      </c>
      <c r="B20" s="25">
        <v>43123</v>
      </c>
      <c r="C20" s="23" t="s">
        <v>128</v>
      </c>
      <c r="D20" s="24" t="s">
        <v>30</v>
      </c>
      <c r="E20" s="24" t="s">
        <v>1012</v>
      </c>
      <c r="F20" s="24" t="s">
        <v>31</v>
      </c>
      <c r="G20" s="24" t="s">
        <v>217</v>
      </c>
      <c r="H20" s="24" t="s">
        <v>123</v>
      </c>
      <c r="I20" s="24" t="s">
        <v>28</v>
      </c>
      <c r="J20" s="25">
        <v>43123</v>
      </c>
      <c r="K20" s="25">
        <v>43130</v>
      </c>
      <c r="L20" s="40">
        <f t="shared" si="0"/>
        <v>7</v>
      </c>
      <c r="M20" s="24" t="s">
        <v>103</v>
      </c>
      <c r="N20" s="41" t="s">
        <v>32</v>
      </c>
      <c r="O20" s="25">
        <v>43129</v>
      </c>
      <c r="P20" s="40">
        <f t="shared" si="1"/>
        <v>6</v>
      </c>
      <c r="Q20" s="24" t="s">
        <v>1013</v>
      </c>
      <c r="R20" s="44" t="s">
        <v>1014</v>
      </c>
      <c r="S20" s="113"/>
      <c r="T20" s="171"/>
      <c r="AJ20" s="75" t="s">
        <v>214</v>
      </c>
      <c r="AK20" s="75" t="s">
        <v>63</v>
      </c>
    </row>
    <row r="21" spans="1:37" ht="45" x14ac:dyDescent="0.2">
      <c r="A21" s="16">
        <v>19</v>
      </c>
      <c r="B21" s="25">
        <v>43123</v>
      </c>
      <c r="C21" s="23" t="s">
        <v>128</v>
      </c>
      <c r="D21" s="24" t="s">
        <v>30</v>
      </c>
      <c r="E21" s="24" t="s">
        <v>1015</v>
      </c>
      <c r="F21" s="24" t="s">
        <v>31</v>
      </c>
      <c r="G21" s="24" t="s">
        <v>217</v>
      </c>
      <c r="H21" s="24" t="s">
        <v>123</v>
      </c>
      <c r="I21" s="24" t="s">
        <v>28</v>
      </c>
      <c r="J21" s="25">
        <v>43123</v>
      </c>
      <c r="K21" s="25">
        <v>43130</v>
      </c>
      <c r="L21" s="40">
        <f t="shared" si="0"/>
        <v>7</v>
      </c>
      <c r="M21" s="24" t="s">
        <v>103</v>
      </c>
      <c r="N21" s="41" t="s">
        <v>32</v>
      </c>
      <c r="O21" s="25">
        <v>43129</v>
      </c>
      <c r="P21" s="40">
        <f t="shared" si="1"/>
        <v>6</v>
      </c>
      <c r="Q21" s="24" t="s">
        <v>1016</v>
      </c>
      <c r="R21" s="44" t="s">
        <v>1017</v>
      </c>
      <c r="S21" s="113"/>
      <c r="T21" s="171"/>
      <c r="AJ21" s="75" t="s">
        <v>52</v>
      </c>
      <c r="AK21" s="75" t="s">
        <v>64</v>
      </c>
    </row>
    <row r="22" spans="1:37" ht="45" x14ac:dyDescent="0.2">
      <c r="A22" s="16">
        <v>20</v>
      </c>
      <c r="B22" s="25">
        <v>43123</v>
      </c>
      <c r="C22" s="23" t="s">
        <v>128</v>
      </c>
      <c r="D22" s="24" t="s">
        <v>30</v>
      </c>
      <c r="E22" s="24" t="s">
        <v>1018</v>
      </c>
      <c r="F22" s="24" t="s">
        <v>31</v>
      </c>
      <c r="G22" s="24" t="s">
        <v>217</v>
      </c>
      <c r="H22" s="24" t="s">
        <v>123</v>
      </c>
      <c r="I22" s="24" t="s">
        <v>28</v>
      </c>
      <c r="J22" s="25">
        <v>43123</v>
      </c>
      <c r="K22" s="25">
        <v>43130</v>
      </c>
      <c r="L22" s="40">
        <f t="shared" si="0"/>
        <v>7</v>
      </c>
      <c r="M22" s="24" t="s">
        <v>103</v>
      </c>
      <c r="N22" s="41" t="s">
        <v>32</v>
      </c>
      <c r="O22" s="25">
        <v>43129</v>
      </c>
      <c r="P22" s="40">
        <f t="shared" si="1"/>
        <v>6</v>
      </c>
      <c r="Q22" s="24" t="s">
        <v>1019</v>
      </c>
      <c r="R22" s="44" t="s">
        <v>1020</v>
      </c>
      <c r="S22" s="113"/>
      <c r="T22" s="171"/>
      <c r="AK22" s="75" t="s">
        <v>5</v>
      </c>
    </row>
    <row r="23" spans="1:37" ht="56.25" x14ac:dyDescent="0.2">
      <c r="A23" s="16">
        <v>21</v>
      </c>
      <c r="B23" s="25">
        <v>43123</v>
      </c>
      <c r="C23" s="23" t="s">
        <v>128</v>
      </c>
      <c r="D23" s="24" t="s">
        <v>50</v>
      </c>
      <c r="E23" s="24" t="s">
        <v>1021</v>
      </c>
      <c r="F23" s="24" t="s">
        <v>31</v>
      </c>
      <c r="G23" s="24" t="s">
        <v>217</v>
      </c>
      <c r="H23" s="24" t="s">
        <v>123</v>
      </c>
      <c r="I23" s="24" t="s">
        <v>28</v>
      </c>
      <c r="J23" s="25">
        <v>43123</v>
      </c>
      <c r="K23" s="25">
        <v>43130</v>
      </c>
      <c r="L23" s="40">
        <f t="shared" si="0"/>
        <v>7</v>
      </c>
      <c r="M23" s="24" t="s">
        <v>103</v>
      </c>
      <c r="N23" s="41" t="s">
        <v>32</v>
      </c>
      <c r="O23" s="25">
        <v>43129</v>
      </c>
      <c r="P23" s="40">
        <f t="shared" si="1"/>
        <v>6</v>
      </c>
      <c r="Q23" s="24" t="s">
        <v>1022</v>
      </c>
      <c r="R23" s="44" t="s">
        <v>1023</v>
      </c>
      <c r="S23" s="113"/>
      <c r="T23" s="171"/>
      <c r="AK23" s="75" t="s">
        <v>65</v>
      </c>
    </row>
    <row r="24" spans="1:37" ht="56.25" x14ac:dyDescent="0.2">
      <c r="A24" s="16">
        <v>22</v>
      </c>
      <c r="B24" s="25">
        <v>43123</v>
      </c>
      <c r="C24" s="23" t="s">
        <v>128</v>
      </c>
      <c r="D24" s="24" t="s">
        <v>50</v>
      </c>
      <c r="E24" s="24" t="s">
        <v>1024</v>
      </c>
      <c r="F24" s="24" t="s">
        <v>31</v>
      </c>
      <c r="G24" s="24" t="s">
        <v>217</v>
      </c>
      <c r="H24" s="24" t="s">
        <v>123</v>
      </c>
      <c r="I24" s="24" t="s">
        <v>28</v>
      </c>
      <c r="J24" s="25">
        <v>43123</v>
      </c>
      <c r="K24" s="25">
        <v>43130</v>
      </c>
      <c r="L24" s="40">
        <f t="shared" si="0"/>
        <v>7</v>
      </c>
      <c r="M24" s="24" t="s">
        <v>103</v>
      </c>
      <c r="N24" s="41" t="s">
        <v>32</v>
      </c>
      <c r="O24" s="25">
        <v>43129</v>
      </c>
      <c r="P24" s="40">
        <f t="shared" si="1"/>
        <v>6</v>
      </c>
      <c r="Q24" s="24" t="s">
        <v>1025</v>
      </c>
      <c r="R24" s="44" t="s">
        <v>1026</v>
      </c>
      <c r="S24" s="113"/>
      <c r="T24" s="171"/>
      <c r="AK24" s="75" t="s">
        <v>34</v>
      </c>
    </row>
    <row r="25" spans="1:37" ht="67.5" x14ac:dyDescent="0.2">
      <c r="A25" s="16">
        <v>23</v>
      </c>
      <c r="B25" s="25">
        <v>43124</v>
      </c>
      <c r="C25" s="23" t="s">
        <v>128</v>
      </c>
      <c r="D25" s="24" t="s">
        <v>20</v>
      </c>
      <c r="E25" s="24" t="s">
        <v>1027</v>
      </c>
      <c r="F25" s="24" t="s">
        <v>31</v>
      </c>
      <c r="G25" s="24" t="s">
        <v>217</v>
      </c>
      <c r="H25" s="24" t="s">
        <v>123</v>
      </c>
      <c r="I25" s="24" t="s">
        <v>28</v>
      </c>
      <c r="J25" s="25">
        <v>43124</v>
      </c>
      <c r="K25" s="25">
        <v>43146</v>
      </c>
      <c r="L25" s="40">
        <f t="shared" si="0"/>
        <v>22</v>
      </c>
      <c r="M25" s="24" t="s">
        <v>72</v>
      </c>
      <c r="N25" s="41" t="s">
        <v>32</v>
      </c>
      <c r="O25" s="25">
        <v>43129</v>
      </c>
      <c r="P25" s="40">
        <f t="shared" si="1"/>
        <v>5</v>
      </c>
      <c r="Q25" s="24" t="s">
        <v>1028</v>
      </c>
      <c r="R25" s="44" t="s">
        <v>1029</v>
      </c>
      <c r="S25" s="113"/>
      <c r="T25" s="171"/>
    </row>
    <row r="26" spans="1:37" ht="126" customHeight="1" x14ac:dyDescent="0.2">
      <c r="A26" s="16">
        <v>24</v>
      </c>
      <c r="B26" s="25">
        <v>43124</v>
      </c>
      <c r="C26" s="23" t="s">
        <v>128</v>
      </c>
      <c r="D26" s="24" t="s">
        <v>50</v>
      </c>
      <c r="E26" s="24" t="s">
        <v>1030</v>
      </c>
      <c r="F26" s="24" t="s">
        <v>31</v>
      </c>
      <c r="G26" s="24" t="s">
        <v>217</v>
      </c>
      <c r="H26" s="24" t="s">
        <v>123</v>
      </c>
      <c r="I26" s="24" t="s">
        <v>28</v>
      </c>
      <c r="J26" s="25">
        <v>43124</v>
      </c>
      <c r="K26" s="25">
        <v>43130</v>
      </c>
      <c r="L26" s="40">
        <f t="shared" si="0"/>
        <v>6</v>
      </c>
      <c r="M26" s="24" t="s">
        <v>72</v>
      </c>
      <c r="N26" s="41" t="s">
        <v>32</v>
      </c>
      <c r="O26" s="25">
        <v>43129</v>
      </c>
      <c r="P26" s="40">
        <f t="shared" si="1"/>
        <v>5</v>
      </c>
      <c r="Q26" s="24" t="s">
        <v>1031</v>
      </c>
      <c r="R26" s="44" t="s">
        <v>1032</v>
      </c>
      <c r="S26" s="113"/>
      <c r="T26" s="171"/>
    </row>
    <row r="27" spans="1:37" ht="56.25" x14ac:dyDescent="0.2">
      <c r="A27" s="16">
        <v>25</v>
      </c>
      <c r="B27" s="22">
        <v>43126</v>
      </c>
      <c r="C27" s="39" t="s">
        <v>128</v>
      </c>
      <c r="D27" s="13" t="s">
        <v>50</v>
      </c>
      <c r="E27" s="13" t="s">
        <v>1033</v>
      </c>
      <c r="F27" s="13" t="s">
        <v>31</v>
      </c>
      <c r="G27" s="13" t="s">
        <v>217</v>
      </c>
      <c r="H27" s="13" t="s">
        <v>123</v>
      </c>
      <c r="I27" s="13" t="s">
        <v>28</v>
      </c>
      <c r="J27" s="22">
        <v>43126</v>
      </c>
      <c r="K27" s="22">
        <v>43130</v>
      </c>
      <c r="L27" s="40">
        <f t="shared" si="0"/>
        <v>4</v>
      </c>
      <c r="M27" s="13" t="s">
        <v>72</v>
      </c>
      <c r="N27" s="41" t="s">
        <v>32</v>
      </c>
      <c r="O27" s="22">
        <v>43129</v>
      </c>
      <c r="P27" s="40">
        <f t="shared" si="1"/>
        <v>3</v>
      </c>
      <c r="Q27" s="13" t="s">
        <v>1034</v>
      </c>
      <c r="R27" s="42" t="s">
        <v>1035</v>
      </c>
      <c r="S27" s="108"/>
      <c r="T27" s="171"/>
    </row>
    <row r="28" spans="1:37" ht="69" customHeight="1" x14ac:dyDescent="0.2">
      <c r="A28" s="16">
        <v>26</v>
      </c>
      <c r="B28" s="22">
        <v>43130</v>
      </c>
      <c r="C28" s="39" t="s">
        <v>128</v>
      </c>
      <c r="D28" s="13" t="s">
        <v>30</v>
      </c>
      <c r="E28" s="13" t="s">
        <v>1036</v>
      </c>
      <c r="F28" s="13" t="s">
        <v>27</v>
      </c>
      <c r="G28" s="13" t="s">
        <v>1037</v>
      </c>
      <c r="H28" s="13" t="s">
        <v>123</v>
      </c>
      <c r="I28" s="13" t="s">
        <v>28</v>
      </c>
      <c r="J28" s="22">
        <v>43130</v>
      </c>
      <c r="K28" s="22">
        <v>43146</v>
      </c>
      <c r="L28" s="40">
        <f t="shared" si="0"/>
        <v>16</v>
      </c>
      <c r="M28" s="13" t="s">
        <v>94</v>
      </c>
      <c r="N28" s="41" t="s">
        <v>32</v>
      </c>
      <c r="O28" s="22">
        <v>43144</v>
      </c>
      <c r="P28" s="40">
        <f t="shared" si="1"/>
        <v>14</v>
      </c>
      <c r="Q28" s="13" t="s">
        <v>2029</v>
      </c>
      <c r="R28" s="42" t="s">
        <v>2030</v>
      </c>
      <c r="S28" s="108"/>
      <c r="T28" s="171"/>
    </row>
    <row r="29" spans="1:37" ht="56.25" x14ac:dyDescent="0.2">
      <c r="A29" s="16">
        <v>27</v>
      </c>
      <c r="B29" s="22">
        <v>43130</v>
      </c>
      <c r="C29" s="39" t="s">
        <v>128</v>
      </c>
      <c r="D29" s="13" t="s">
        <v>30</v>
      </c>
      <c r="E29" s="13" t="s">
        <v>1038</v>
      </c>
      <c r="F29" s="13" t="s">
        <v>27</v>
      </c>
      <c r="G29" s="13" t="s">
        <v>1037</v>
      </c>
      <c r="H29" s="13" t="s">
        <v>123</v>
      </c>
      <c r="I29" s="13" t="s">
        <v>28</v>
      </c>
      <c r="J29" s="22">
        <v>43130</v>
      </c>
      <c r="K29" s="22">
        <v>43146</v>
      </c>
      <c r="L29" s="40">
        <f t="shared" si="0"/>
        <v>16</v>
      </c>
      <c r="M29" s="13" t="s">
        <v>94</v>
      </c>
      <c r="N29" s="41" t="s">
        <v>32</v>
      </c>
      <c r="O29" s="22">
        <v>43144</v>
      </c>
      <c r="P29" s="40">
        <f t="shared" si="1"/>
        <v>14</v>
      </c>
      <c r="Q29" s="13" t="s">
        <v>2031</v>
      </c>
      <c r="R29" s="42" t="s">
        <v>2032</v>
      </c>
      <c r="S29" s="108"/>
      <c r="T29" s="171"/>
    </row>
    <row r="30" spans="1:37" ht="45" x14ac:dyDescent="0.2">
      <c r="A30" s="16">
        <v>28</v>
      </c>
      <c r="B30" s="22">
        <v>43130</v>
      </c>
      <c r="C30" s="39" t="s">
        <v>128</v>
      </c>
      <c r="D30" s="13" t="s">
        <v>30</v>
      </c>
      <c r="E30" s="13" t="s">
        <v>1039</v>
      </c>
      <c r="F30" s="13" t="s">
        <v>27</v>
      </c>
      <c r="G30" s="13" t="s">
        <v>1037</v>
      </c>
      <c r="H30" s="13" t="s">
        <v>123</v>
      </c>
      <c r="I30" s="13" t="s">
        <v>28</v>
      </c>
      <c r="J30" s="22">
        <v>43130</v>
      </c>
      <c r="K30" s="22">
        <v>43146</v>
      </c>
      <c r="L30" s="40">
        <f t="shared" si="0"/>
        <v>16</v>
      </c>
      <c r="M30" s="13" t="s">
        <v>94</v>
      </c>
      <c r="N30" s="41" t="s">
        <v>32</v>
      </c>
      <c r="O30" s="22">
        <v>43144</v>
      </c>
      <c r="P30" s="40">
        <f t="shared" si="1"/>
        <v>14</v>
      </c>
      <c r="Q30" s="13" t="s">
        <v>2033</v>
      </c>
      <c r="R30" s="42" t="s">
        <v>2034</v>
      </c>
      <c r="S30" s="108"/>
      <c r="T30" s="171"/>
    </row>
    <row r="31" spans="1:37" ht="45" x14ac:dyDescent="0.2">
      <c r="A31" s="16">
        <v>29</v>
      </c>
      <c r="B31" s="25">
        <v>43130</v>
      </c>
      <c r="C31" s="23" t="s">
        <v>128</v>
      </c>
      <c r="D31" s="24" t="s">
        <v>30</v>
      </c>
      <c r="E31" s="24" t="s">
        <v>1040</v>
      </c>
      <c r="F31" s="24" t="s">
        <v>27</v>
      </c>
      <c r="G31" s="24" t="s">
        <v>1037</v>
      </c>
      <c r="H31" s="24" t="s">
        <v>123</v>
      </c>
      <c r="I31" s="24" t="s">
        <v>28</v>
      </c>
      <c r="J31" s="25">
        <v>43130</v>
      </c>
      <c r="K31" s="25">
        <v>43146</v>
      </c>
      <c r="L31" s="40">
        <f t="shared" si="0"/>
        <v>16</v>
      </c>
      <c r="M31" s="24" t="s">
        <v>94</v>
      </c>
      <c r="N31" s="41" t="s">
        <v>32</v>
      </c>
      <c r="O31" s="25">
        <v>43144</v>
      </c>
      <c r="P31" s="40">
        <f t="shared" si="1"/>
        <v>14</v>
      </c>
      <c r="Q31" s="24" t="s">
        <v>2035</v>
      </c>
      <c r="R31" s="44" t="s">
        <v>2036</v>
      </c>
      <c r="S31" s="113"/>
      <c r="T31" s="171"/>
    </row>
    <row r="32" spans="1:37" ht="45" x14ac:dyDescent="0.2">
      <c r="A32" s="16">
        <v>30</v>
      </c>
      <c r="B32" s="22">
        <v>43130</v>
      </c>
      <c r="C32" s="39" t="s">
        <v>128</v>
      </c>
      <c r="D32" s="13" t="s">
        <v>30</v>
      </c>
      <c r="E32" s="13" t="s">
        <v>1041</v>
      </c>
      <c r="F32" s="13" t="s">
        <v>31</v>
      </c>
      <c r="G32" s="13" t="s">
        <v>217</v>
      </c>
      <c r="H32" s="13" t="s">
        <v>123</v>
      </c>
      <c r="I32" s="13" t="s">
        <v>28</v>
      </c>
      <c r="J32" s="22">
        <v>43130</v>
      </c>
      <c r="K32" s="22">
        <v>43136</v>
      </c>
      <c r="L32" s="40">
        <f t="shared" si="0"/>
        <v>6</v>
      </c>
      <c r="M32" s="13" t="s">
        <v>103</v>
      </c>
      <c r="N32" s="41" t="s">
        <v>32</v>
      </c>
      <c r="O32" s="22">
        <v>43131</v>
      </c>
      <c r="P32" s="40">
        <f t="shared" si="1"/>
        <v>1</v>
      </c>
      <c r="Q32" s="13" t="s">
        <v>1042</v>
      </c>
      <c r="R32" s="42" t="s">
        <v>1043</v>
      </c>
      <c r="S32" s="113"/>
      <c r="T32" s="171"/>
    </row>
    <row r="33" spans="1:20" ht="45" x14ac:dyDescent="0.2">
      <c r="A33" s="16">
        <v>31</v>
      </c>
      <c r="B33" s="22">
        <v>43136</v>
      </c>
      <c r="C33" s="39" t="s">
        <v>1325</v>
      </c>
      <c r="D33" s="13" t="s">
        <v>20</v>
      </c>
      <c r="E33" s="13" t="s">
        <v>2037</v>
      </c>
      <c r="F33" s="13" t="s">
        <v>31</v>
      </c>
      <c r="G33" s="13" t="s">
        <v>997</v>
      </c>
      <c r="H33" s="13" t="s">
        <v>123</v>
      </c>
      <c r="I33" s="13" t="s">
        <v>28</v>
      </c>
      <c r="J33" s="22">
        <v>43136</v>
      </c>
      <c r="K33" s="22">
        <v>43159</v>
      </c>
      <c r="L33" s="40">
        <f t="shared" si="0"/>
        <v>23</v>
      </c>
      <c r="M33" s="13" t="s">
        <v>103</v>
      </c>
      <c r="N33" s="41" t="s">
        <v>32</v>
      </c>
      <c r="O33" s="22">
        <v>43138</v>
      </c>
      <c r="P33" s="40">
        <f t="shared" si="1"/>
        <v>2</v>
      </c>
      <c r="Q33" s="13" t="s">
        <v>2038</v>
      </c>
      <c r="R33" s="42" t="s">
        <v>2039</v>
      </c>
      <c r="S33" s="113"/>
      <c r="T33" s="171"/>
    </row>
    <row r="34" spans="1:20" ht="45" x14ac:dyDescent="0.2">
      <c r="A34" s="16">
        <v>32</v>
      </c>
      <c r="B34" s="25">
        <v>43136</v>
      </c>
      <c r="C34" s="39" t="s">
        <v>1325</v>
      </c>
      <c r="D34" s="13" t="s">
        <v>20</v>
      </c>
      <c r="E34" s="13" t="s">
        <v>2040</v>
      </c>
      <c r="F34" s="13" t="s">
        <v>31</v>
      </c>
      <c r="G34" s="13" t="s">
        <v>217</v>
      </c>
      <c r="H34" s="13" t="s">
        <v>123</v>
      </c>
      <c r="I34" s="13" t="s">
        <v>28</v>
      </c>
      <c r="J34" s="22">
        <v>43136</v>
      </c>
      <c r="K34" s="22">
        <v>43159</v>
      </c>
      <c r="L34" s="40">
        <f t="shared" si="0"/>
        <v>23</v>
      </c>
      <c r="M34" s="13" t="s">
        <v>103</v>
      </c>
      <c r="N34" s="41" t="s">
        <v>32</v>
      </c>
      <c r="O34" s="22">
        <v>43150</v>
      </c>
      <c r="P34" s="40">
        <f t="shared" si="1"/>
        <v>14</v>
      </c>
      <c r="Q34" s="13" t="s">
        <v>2041</v>
      </c>
      <c r="R34" s="42" t="s">
        <v>2042</v>
      </c>
      <c r="S34" s="108"/>
      <c r="T34" s="171"/>
    </row>
    <row r="35" spans="1:20" ht="78.75" x14ac:dyDescent="0.2">
      <c r="A35" s="16">
        <v>33</v>
      </c>
      <c r="B35" s="22">
        <v>43137</v>
      </c>
      <c r="C35" s="39" t="s">
        <v>1325</v>
      </c>
      <c r="D35" s="13" t="s">
        <v>214</v>
      </c>
      <c r="E35" s="13" t="s">
        <v>2043</v>
      </c>
      <c r="F35" s="13" t="s">
        <v>27</v>
      </c>
      <c r="G35" s="13" t="s">
        <v>972</v>
      </c>
      <c r="H35" s="13" t="s">
        <v>123</v>
      </c>
      <c r="I35" s="13" t="s">
        <v>28</v>
      </c>
      <c r="J35" s="22">
        <v>43137</v>
      </c>
      <c r="K35" s="22">
        <v>43159</v>
      </c>
      <c r="L35" s="40">
        <f t="shared" si="0"/>
        <v>22</v>
      </c>
      <c r="M35" s="13" t="s">
        <v>94</v>
      </c>
      <c r="N35" s="41" t="s">
        <v>32</v>
      </c>
      <c r="O35" s="22">
        <v>43152</v>
      </c>
      <c r="P35" s="40">
        <f t="shared" si="1"/>
        <v>15</v>
      </c>
      <c r="Q35" s="13" t="s">
        <v>2044</v>
      </c>
      <c r="R35" s="42" t="s">
        <v>2045</v>
      </c>
      <c r="S35" s="113"/>
      <c r="T35" s="171"/>
    </row>
    <row r="36" spans="1:20" ht="56.25" x14ac:dyDescent="0.2">
      <c r="A36" s="16">
        <v>34</v>
      </c>
      <c r="B36" s="22">
        <v>43137</v>
      </c>
      <c r="C36" s="39" t="s">
        <v>1325</v>
      </c>
      <c r="D36" s="13" t="s">
        <v>214</v>
      </c>
      <c r="E36" s="13" t="s">
        <v>2046</v>
      </c>
      <c r="F36" s="13" t="s">
        <v>27</v>
      </c>
      <c r="G36" s="13" t="s">
        <v>972</v>
      </c>
      <c r="H36" s="13" t="s">
        <v>123</v>
      </c>
      <c r="I36" s="13" t="s">
        <v>28</v>
      </c>
      <c r="J36" s="22">
        <v>43137</v>
      </c>
      <c r="K36" s="22">
        <v>43159</v>
      </c>
      <c r="L36" s="40">
        <f t="shared" si="0"/>
        <v>22</v>
      </c>
      <c r="M36" s="13" t="s">
        <v>94</v>
      </c>
      <c r="N36" s="41" t="s">
        <v>32</v>
      </c>
      <c r="O36" s="22">
        <v>43152</v>
      </c>
      <c r="P36" s="40">
        <f t="shared" si="1"/>
        <v>15</v>
      </c>
      <c r="Q36" s="13" t="s">
        <v>2047</v>
      </c>
      <c r="R36" s="42" t="s">
        <v>2048</v>
      </c>
      <c r="S36" s="108"/>
      <c r="T36" s="171"/>
    </row>
    <row r="37" spans="1:20" ht="56.25" x14ac:dyDescent="0.2">
      <c r="A37" s="16">
        <v>35</v>
      </c>
      <c r="B37" s="22">
        <v>43138</v>
      </c>
      <c r="C37" s="39" t="s">
        <v>1325</v>
      </c>
      <c r="D37" s="13" t="s">
        <v>35</v>
      </c>
      <c r="E37" s="13" t="s">
        <v>2049</v>
      </c>
      <c r="F37" s="13" t="s">
        <v>31</v>
      </c>
      <c r="G37" s="13" t="s">
        <v>997</v>
      </c>
      <c r="H37" s="13" t="s">
        <v>123</v>
      </c>
      <c r="I37" s="13" t="s">
        <v>28</v>
      </c>
      <c r="J37" s="22">
        <v>43138</v>
      </c>
      <c r="K37" s="22">
        <v>43159</v>
      </c>
      <c r="L37" s="40">
        <f t="shared" si="0"/>
        <v>21</v>
      </c>
      <c r="M37" s="13" t="s">
        <v>103</v>
      </c>
      <c r="N37" s="41" t="s">
        <v>32</v>
      </c>
      <c r="O37" s="22">
        <v>43145</v>
      </c>
      <c r="P37" s="40">
        <f t="shared" si="1"/>
        <v>7</v>
      </c>
      <c r="Q37" s="13" t="s">
        <v>2050</v>
      </c>
      <c r="R37" s="42" t="s">
        <v>2051</v>
      </c>
      <c r="S37" s="108"/>
      <c r="T37" s="171"/>
    </row>
    <row r="38" spans="1:20" ht="56.25" x14ac:dyDescent="0.2">
      <c r="A38" s="16">
        <v>36</v>
      </c>
      <c r="B38" s="22">
        <v>43138</v>
      </c>
      <c r="C38" s="39" t="s">
        <v>1325</v>
      </c>
      <c r="D38" s="13" t="s">
        <v>50</v>
      </c>
      <c r="E38" s="13" t="s">
        <v>2052</v>
      </c>
      <c r="F38" s="13" t="s">
        <v>31</v>
      </c>
      <c r="G38" s="13" t="s">
        <v>217</v>
      </c>
      <c r="H38" s="13" t="s">
        <v>123</v>
      </c>
      <c r="I38" s="13" t="s">
        <v>28</v>
      </c>
      <c r="J38" s="22">
        <v>43138</v>
      </c>
      <c r="K38" s="22">
        <v>43159</v>
      </c>
      <c r="L38" s="40">
        <f t="shared" si="0"/>
        <v>21</v>
      </c>
      <c r="M38" s="13" t="s">
        <v>103</v>
      </c>
      <c r="N38" s="41" t="s">
        <v>32</v>
      </c>
      <c r="O38" s="22">
        <v>43150</v>
      </c>
      <c r="P38" s="40">
        <f t="shared" si="1"/>
        <v>12</v>
      </c>
      <c r="Q38" s="13" t="s">
        <v>2053</v>
      </c>
      <c r="R38" s="42" t="s">
        <v>2054</v>
      </c>
      <c r="S38" s="108"/>
      <c r="T38" s="171"/>
    </row>
    <row r="39" spans="1:20" ht="45" x14ac:dyDescent="0.2">
      <c r="A39" s="16">
        <v>37</v>
      </c>
      <c r="B39" s="22">
        <v>43144</v>
      </c>
      <c r="C39" s="39" t="s">
        <v>1325</v>
      </c>
      <c r="D39" s="13" t="s">
        <v>20</v>
      </c>
      <c r="E39" s="13" t="s">
        <v>2055</v>
      </c>
      <c r="F39" s="13" t="s">
        <v>31</v>
      </c>
      <c r="G39" s="13" t="s">
        <v>217</v>
      </c>
      <c r="H39" s="13" t="s">
        <v>123</v>
      </c>
      <c r="I39" s="13" t="s">
        <v>28</v>
      </c>
      <c r="J39" s="22">
        <v>43144</v>
      </c>
      <c r="K39" s="22">
        <v>43159</v>
      </c>
      <c r="L39" s="40">
        <f t="shared" si="0"/>
        <v>15</v>
      </c>
      <c r="M39" s="13" t="s">
        <v>103</v>
      </c>
      <c r="N39" s="41" t="s">
        <v>32</v>
      </c>
      <c r="O39" s="22">
        <v>43157</v>
      </c>
      <c r="P39" s="40">
        <f t="shared" si="1"/>
        <v>13</v>
      </c>
      <c r="Q39" s="13" t="s">
        <v>2056</v>
      </c>
      <c r="R39" s="42" t="s">
        <v>2057</v>
      </c>
      <c r="S39" s="108"/>
      <c r="T39" s="171"/>
    </row>
    <row r="40" spans="1:20" ht="56.25" x14ac:dyDescent="0.2">
      <c r="A40" s="16">
        <v>38</v>
      </c>
      <c r="B40" s="22">
        <v>43145</v>
      </c>
      <c r="C40" s="39" t="s">
        <v>1325</v>
      </c>
      <c r="D40" s="13" t="s">
        <v>20</v>
      </c>
      <c r="E40" s="13" t="s">
        <v>2058</v>
      </c>
      <c r="F40" s="13" t="s">
        <v>31</v>
      </c>
      <c r="G40" s="13" t="s">
        <v>217</v>
      </c>
      <c r="H40" s="13" t="s">
        <v>123</v>
      </c>
      <c r="I40" s="13" t="s">
        <v>28</v>
      </c>
      <c r="J40" s="22">
        <v>43145</v>
      </c>
      <c r="K40" s="22">
        <v>43159</v>
      </c>
      <c r="L40" s="40">
        <f t="shared" si="0"/>
        <v>14</v>
      </c>
      <c r="M40" s="13" t="s">
        <v>103</v>
      </c>
      <c r="N40" s="41" t="s">
        <v>32</v>
      </c>
      <c r="O40" s="22">
        <v>43157</v>
      </c>
      <c r="P40" s="40">
        <f t="shared" si="1"/>
        <v>12</v>
      </c>
      <c r="Q40" s="13" t="s">
        <v>2059</v>
      </c>
      <c r="R40" s="42" t="s">
        <v>2060</v>
      </c>
      <c r="S40" s="108"/>
      <c r="T40" s="171"/>
    </row>
    <row r="41" spans="1:20" ht="45" x14ac:dyDescent="0.2">
      <c r="A41" s="16">
        <v>39</v>
      </c>
      <c r="B41" s="22">
        <v>43147</v>
      </c>
      <c r="C41" s="39" t="s">
        <v>1325</v>
      </c>
      <c r="D41" s="13" t="s">
        <v>20</v>
      </c>
      <c r="E41" s="13" t="s">
        <v>2061</v>
      </c>
      <c r="F41" s="13" t="s">
        <v>31</v>
      </c>
      <c r="G41" s="13" t="s">
        <v>217</v>
      </c>
      <c r="H41" s="13" t="s">
        <v>123</v>
      </c>
      <c r="I41" s="13" t="s">
        <v>28</v>
      </c>
      <c r="J41" s="22">
        <v>43147</v>
      </c>
      <c r="K41" s="22">
        <v>43159</v>
      </c>
      <c r="L41" s="40">
        <f t="shared" si="0"/>
        <v>12</v>
      </c>
      <c r="M41" s="13" t="s">
        <v>103</v>
      </c>
      <c r="N41" s="41" t="s">
        <v>32</v>
      </c>
      <c r="O41" s="22">
        <v>43157</v>
      </c>
      <c r="P41" s="40">
        <f t="shared" si="1"/>
        <v>10</v>
      </c>
      <c r="Q41" s="13" t="s">
        <v>2062</v>
      </c>
      <c r="R41" s="42" t="s">
        <v>2063</v>
      </c>
      <c r="S41" s="108"/>
      <c r="T41" s="171"/>
    </row>
    <row r="42" spans="1:20" s="121" customFormat="1" ht="90" x14ac:dyDescent="0.2">
      <c r="A42" s="16">
        <v>40</v>
      </c>
      <c r="B42" s="25">
        <v>43149</v>
      </c>
      <c r="C42" s="23" t="s">
        <v>1325</v>
      </c>
      <c r="D42" s="24" t="s">
        <v>20</v>
      </c>
      <c r="E42" s="24" t="s">
        <v>2064</v>
      </c>
      <c r="F42" s="24" t="s">
        <v>27</v>
      </c>
      <c r="G42" s="24" t="s">
        <v>972</v>
      </c>
      <c r="H42" s="24" t="s">
        <v>123</v>
      </c>
      <c r="I42" s="24" t="s">
        <v>28</v>
      </c>
      <c r="J42" s="25">
        <v>43149</v>
      </c>
      <c r="K42" s="25">
        <v>43159</v>
      </c>
      <c r="L42" s="40">
        <f t="shared" si="0"/>
        <v>10</v>
      </c>
      <c r="M42" s="24" t="s">
        <v>103</v>
      </c>
      <c r="N42" s="41" t="s">
        <v>32</v>
      </c>
      <c r="O42" s="25">
        <v>43151</v>
      </c>
      <c r="P42" s="40">
        <f t="shared" si="1"/>
        <v>2</v>
      </c>
      <c r="Q42" s="24" t="s">
        <v>2065</v>
      </c>
      <c r="R42" s="44" t="s">
        <v>2066</v>
      </c>
      <c r="S42" s="113"/>
      <c r="T42" s="171"/>
    </row>
    <row r="43" spans="1:20" s="121" customFormat="1" ht="56.25" x14ac:dyDescent="0.2">
      <c r="A43" s="16">
        <v>41</v>
      </c>
      <c r="B43" s="25">
        <v>43151</v>
      </c>
      <c r="C43" s="23" t="s">
        <v>1325</v>
      </c>
      <c r="D43" s="24" t="s">
        <v>30</v>
      </c>
      <c r="E43" s="24" t="s">
        <v>2067</v>
      </c>
      <c r="F43" s="24" t="s">
        <v>67</v>
      </c>
      <c r="G43" s="24" t="s">
        <v>972</v>
      </c>
      <c r="H43" s="24" t="s">
        <v>123</v>
      </c>
      <c r="I43" s="24" t="s">
        <v>28</v>
      </c>
      <c r="J43" s="25">
        <v>43151</v>
      </c>
      <c r="K43" s="25">
        <v>43181</v>
      </c>
      <c r="L43" s="40">
        <f t="shared" si="0"/>
        <v>30</v>
      </c>
      <c r="M43" s="24" t="s">
        <v>94</v>
      </c>
      <c r="N43" s="41" t="s">
        <v>32</v>
      </c>
      <c r="O43" s="25">
        <v>43157</v>
      </c>
      <c r="P43" s="40">
        <f t="shared" si="1"/>
        <v>6</v>
      </c>
      <c r="Q43" s="24" t="s">
        <v>3204</v>
      </c>
      <c r="R43" s="44" t="s">
        <v>3205</v>
      </c>
      <c r="S43" s="113"/>
      <c r="T43" s="171"/>
    </row>
    <row r="44" spans="1:20" s="121" customFormat="1" ht="56.25" x14ac:dyDescent="0.2">
      <c r="A44" s="16">
        <v>42</v>
      </c>
      <c r="B44" s="25">
        <v>43151</v>
      </c>
      <c r="C44" s="23" t="s">
        <v>1325</v>
      </c>
      <c r="D44" s="24" t="s">
        <v>30</v>
      </c>
      <c r="E44" s="24" t="s">
        <v>2068</v>
      </c>
      <c r="F44" s="24" t="s">
        <v>27</v>
      </c>
      <c r="G44" s="24" t="s">
        <v>972</v>
      </c>
      <c r="H44" s="24" t="s">
        <v>123</v>
      </c>
      <c r="I44" s="24" t="s">
        <v>28</v>
      </c>
      <c r="J44" s="25">
        <v>43151</v>
      </c>
      <c r="K44" s="25">
        <v>43181</v>
      </c>
      <c r="L44" s="40">
        <f t="shared" si="0"/>
        <v>30</v>
      </c>
      <c r="M44" s="24" t="s">
        <v>94</v>
      </c>
      <c r="N44" s="41" t="s">
        <v>32</v>
      </c>
      <c r="O44" s="25">
        <v>43158</v>
      </c>
      <c r="P44" s="40">
        <f t="shared" si="1"/>
        <v>7</v>
      </c>
      <c r="Q44" s="24" t="s">
        <v>3206</v>
      </c>
      <c r="R44" s="44" t="s">
        <v>3207</v>
      </c>
      <c r="S44" s="108"/>
      <c r="T44" s="171"/>
    </row>
    <row r="45" spans="1:20" s="121" customFormat="1" ht="45" x14ac:dyDescent="0.2">
      <c r="A45" s="16">
        <v>43</v>
      </c>
      <c r="B45" s="25">
        <v>43151</v>
      </c>
      <c r="C45" s="23" t="s">
        <v>1325</v>
      </c>
      <c r="D45" s="24" t="s">
        <v>30</v>
      </c>
      <c r="E45" s="24" t="s">
        <v>2069</v>
      </c>
      <c r="F45" s="24" t="s">
        <v>27</v>
      </c>
      <c r="G45" s="24" t="s">
        <v>972</v>
      </c>
      <c r="H45" s="13" t="s">
        <v>123</v>
      </c>
      <c r="I45" s="24" t="s">
        <v>28</v>
      </c>
      <c r="J45" s="25">
        <v>43151</v>
      </c>
      <c r="K45" s="25">
        <v>43181</v>
      </c>
      <c r="L45" s="40">
        <f t="shared" si="0"/>
        <v>30</v>
      </c>
      <c r="M45" s="24" t="s">
        <v>94</v>
      </c>
      <c r="N45" s="41" t="s">
        <v>32</v>
      </c>
      <c r="O45" s="25">
        <v>43157</v>
      </c>
      <c r="P45" s="40">
        <f t="shared" si="1"/>
        <v>6</v>
      </c>
      <c r="Q45" s="24" t="s">
        <v>4395</v>
      </c>
      <c r="R45" s="44" t="s">
        <v>4396</v>
      </c>
      <c r="S45" s="108"/>
      <c r="T45" s="171"/>
    </row>
    <row r="46" spans="1:20" s="121" customFormat="1" ht="45" x14ac:dyDescent="0.2">
      <c r="A46" s="16">
        <v>44</v>
      </c>
      <c r="B46" s="25">
        <v>43151</v>
      </c>
      <c r="C46" s="23" t="s">
        <v>1325</v>
      </c>
      <c r="D46" s="24" t="s">
        <v>30</v>
      </c>
      <c r="E46" s="24" t="s">
        <v>3208</v>
      </c>
      <c r="F46" s="24" t="s">
        <v>27</v>
      </c>
      <c r="G46" s="24" t="s">
        <v>972</v>
      </c>
      <c r="H46" s="24" t="s">
        <v>123</v>
      </c>
      <c r="I46" s="24" t="s">
        <v>28</v>
      </c>
      <c r="J46" s="25">
        <v>43151</v>
      </c>
      <c r="K46" s="25">
        <v>43181</v>
      </c>
      <c r="L46" s="40">
        <f t="shared" si="0"/>
        <v>30</v>
      </c>
      <c r="M46" s="24" t="s">
        <v>94</v>
      </c>
      <c r="N46" s="41" t="s">
        <v>32</v>
      </c>
      <c r="O46" s="25">
        <v>43158</v>
      </c>
      <c r="P46" s="40">
        <f t="shared" si="1"/>
        <v>7</v>
      </c>
      <c r="Q46" s="24" t="s">
        <v>3209</v>
      </c>
      <c r="R46" s="44" t="s">
        <v>3210</v>
      </c>
      <c r="S46" s="108"/>
      <c r="T46" s="171"/>
    </row>
    <row r="47" spans="1:20" s="121" customFormat="1" ht="45" x14ac:dyDescent="0.2">
      <c r="A47" s="16">
        <v>45</v>
      </c>
      <c r="B47" s="25">
        <v>43151</v>
      </c>
      <c r="C47" s="23" t="s">
        <v>1325</v>
      </c>
      <c r="D47" s="24" t="s">
        <v>30</v>
      </c>
      <c r="E47" s="24" t="s">
        <v>3211</v>
      </c>
      <c r="F47" s="24" t="s">
        <v>27</v>
      </c>
      <c r="G47" s="24" t="s">
        <v>972</v>
      </c>
      <c r="H47" s="24" t="s">
        <v>123</v>
      </c>
      <c r="I47" s="24" t="s">
        <v>28</v>
      </c>
      <c r="J47" s="25">
        <v>43151</v>
      </c>
      <c r="K47" s="25">
        <v>43181</v>
      </c>
      <c r="L47" s="40">
        <f t="shared" si="0"/>
        <v>30</v>
      </c>
      <c r="M47" s="24" t="s">
        <v>94</v>
      </c>
      <c r="N47" s="41" t="s">
        <v>32</v>
      </c>
      <c r="O47" s="25">
        <v>43159</v>
      </c>
      <c r="P47" s="40">
        <f t="shared" si="1"/>
        <v>8</v>
      </c>
      <c r="Q47" s="24" t="s">
        <v>3212</v>
      </c>
      <c r="R47" s="114" t="s">
        <v>3213</v>
      </c>
      <c r="S47" s="108"/>
      <c r="T47" s="171"/>
    </row>
    <row r="48" spans="1:20" s="121" customFormat="1" ht="45" x14ac:dyDescent="0.2">
      <c r="A48" s="16">
        <v>46</v>
      </c>
      <c r="B48" s="25">
        <v>43151</v>
      </c>
      <c r="C48" s="23" t="s">
        <v>1325</v>
      </c>
      <c r="D48" s="24" t="s">
        <v>30</v>
      </c>
      <c r="E48" s="24" t="s">
        <v>2070</v>
      </c>
      <c r="F48" s="24" t="s">
        <v>27</v>
      </c>
      <c r="G48" s="24" t="s">
        <v>972</v>
      </c>
      <c r="H48" s="13" t="s">
        <v>123</v>
      </c>
      <c r="I48" s="24" t="s">
        <v>28</v>
      </c>
      <c r="J48" s="25">
        <v>43151</v>
      </c>
      <c r="K48" s="25">
        <v>43181</v>
      </c>
      <c r="L48" s="40">
        <f t="shared" si="0"/>
        <v>30</v>
      </c>
      <c r="M48" s="24" t="s">
        <v>94</v>
      </c>
      <c r="N48" s="41" t="s">
        <v>32</v>
      </c>
      <c r="O48" s="25">
        <v>43158</v>
      </c>
      <c r="P48" s="40">
        <f t="shared" si="1"/>
        <v>7</v>
      </c>
      <c r="Q48" s="24" t="s">
        <v>3214</v>
      </c>
      <c r="R48" s="44" t="s">
        <v>3215</v>
      </c>
      <c r="S48" s="108"/>
      <c r="T48" s="171"/>
    </row>
    <row r="49" spans="1:20" s="121" customFormat="1" ht="45" x14ac:dyDescent="0.2">
      <c r="A49" s="16">
        <v>47</v>
      </c>
      <c r="B49" s="25">
        <v>43151</v>
      </c>
      <c r="C49" s="23" t="s">
        <v>1325</v>
      </c>
      <c r="D49" s="24" t="s">
        <v>30</v>
      </c>
      <c r="E49" s="24" t="s">
        <v>2071</v>
      </c>
      <c r="F49" s="24" t="s">
        <v>27</v>
      </c>
      <c r="G49" s="24" t="s">
        <v>972</v>
      </c>
      <c r="H49" s="13" t="s">
        <v>123</v>
      </c>
      <c r="I49" s="24" t="s">
        <v>28</v>
      </c>
      <c r="J49" s="25">
        <v>43151</v>
      </c>
      <c r="K49" s="25">
        <v>43181</v>
      </c>
      <c r="L49" s="40">
        <f t="shared" si="0"/>
        <v>30</v>
      </c>
      <c r="M49" s="24" t="s">
        <v>94</v>
      </c>
      <c r="N49" s="41" t="s">
        <v>32</v>
      </c>
      <c r="O49" s="25">
        <v>43159</v>
      </c>
      <c r="P49" s="40">
        <f t="shared" si="1"/>
        <v>8</v>
      </c>
      <c r="Q49" s="24" t="s">
        <v>3216</v>
      </c>
      <c r="R49" s="44" t="s">
        <v>3217</v>
      </c>
      <c r="S49" s="108"/>
      <c r="T49" s="171"/>
    </row>
    <row r="50" spans="1:20" s="121" customFormat="1" ht="56.25" x14ac:dyDescent="0.2">
      <c r="A50" s="16">
        <v>48</v>
      </c>
      <c r="B50" s="25">
        <v>43152</v>
      </c>
      <c r="C50" s="23" t="s">
        <v>1325</v>
      </c>
      <c r="D50" s="24" t="s">
        <v>214</v>
      </c>
      <c r="E50" s="24" t="s">
        <v>3218</v>
      </c>
      <c r="F50" s="24" t="s">
        <v>27</v>
      </c>
      <c r="G50" s="24" t="s">
        <v>972</v>
      </c>
      <c r="H50" s="13" t="s">
        <v>123</v>
      </c>
      <c r="I50" s="24" t="s">
        <v>28</v>
      </c>
      <c r="J50" s="25">
        <v>43152</v>
      </c>
      <c r="K50" s="25">
        <v>43182</v>
      </c>
      <c r="L50" s="40">
        <f t="shared" si="0"/>
        <v>30</v>
      </c>
      <c r="M50" s="24" t="s">
        <v>94</v>
      </c>
      <c r="N50" s="41" t="s">
        <v>32</v>
      </c>
      <c r="O50" s="25">
        <v>43157</v>
      </c>
      <c r="P50" s="40">
        <f t="shared" si="1"/>
        <v>5</v>
      </c>
      <c r="Q50" s="24" t="s">
        <v>3204</v>
      </c>
      <c r="R50" s="44" t="s">
        <v>3205</v>
      </c>
      <c r="S50" s="108"/>
      <c r="T50" s="171"/>
    </row>
    <row r="51" spans="1:20" ht="56.25" x14ac:dyDescent="0.2">
      <c r="A51" s="16">
        <v>49</v>
      </c>
      <c r="B51" s="22">
        <v>43152</v>
      </c>
      <c r="C51" s="39" t="s">
        <v>1325</v>
      </c>
      <c r="D51" s="13" t="s">
        <v>26</v>
      </c>
      <c r="E51" s="13" t="s">
        <v>3219</v>
      </c>
      <c r="F51" s="13" t="s">
        <v>31</v>
      </c>
      <c r="G51" s="13" t="s">
        <v>972</v>
      </c>
      <c r="H51" s="13" t="s">
        <v>123</v>
      </c>
      <c r="I51" s="13" t="s">
        <v>28</v>
      </c>
      <c r="J51" s="22">
        <v>43152</v>
      </c>
      <c r="K51" s="22">
        <v>43159</v>
      </c>
      <c r="L51" s="40">
        <f t="shared" si="0"/>
        <v>7</v>
      </c>
      <c r="M51" s="13" t="s">
        <v>2072</v>
      </c>
      <c r="N51" s="41" t="s">
        <v>32</v>
      </c>
      <c r="O51" s="22">
        <v>43157</v>
      </c>
      <c r="P51" s="40">
        <f t="shared" si="1"/>
        <v>5</v>
      </c>
      <c r="Q51" s="13" t="s">
        <v>2073</v>
      </c>
      <c r="R51" s="44" t="s">
        <v>2074</v>
      </c>
      <c r="S51" s="108"/>
      <c r="T51" s="171"/>
    </row>
    <row r="52" spans="1:20" ht="45" x14ac:dyDescent="0.2">
      <c r="A52" s="16">
        <v>50</v>
      </c>
      <c r="B52" s="22">
        <v>43152</v>
      </c>
      <c r="C52" s="39" t="s">
        <v>1325</v>
      </c>
      <c r="D52" s="13" t="s">
        <v>26</v>
      </c>
      <c r="E52" s="13" t="s">
        <v>3220</v>
      </c>
      <c r="F52" s="13" t="s">
        <v>31</v>
      </c>
      <c r="G52" s="13" t="s">
        <v>972</v>
      </c>
      <c r="H52" s="13" t="s">
        <v>123</v>
      </c>
      <c r="I52" s="13" t="s">
        <v>28</v>
      </c>
      <c r="J52" s="22">
        <v>43152</v>
      </c>
      <c r="K52" s="22">
        <v>43159</v>
      </c>
      <c r="L52" s="40">
        <f t="shared" si="0"/>
        <v>7</v>
      </c>
      <c r="M52" s="13" t="s">
        <v>2072</v>
      </c>
      <c r="N52" s="41" t="s">
        <v>32</v>
      </c>
      <c r="O52" s="22">
        <v>43157</v>
      </c>
      <c r="P52" s="40">
        <f t="shared" si="1"/>
        <v>5</v>
      </c>
      <c r="Q52" s="13" t="s">
        <v>2075</v>
      </c>
      <c r="R52" s="44" t="s">
        <v>2076</v>
      </c>
      <c r="S52" s="108"/>
      <c r="T52" s="171"/>
    </row>
    <row r="53" spans="1:20" ht="45" x14ac:dyDescent="0.2">
      <c r="A53" s="16">
        <v>51</v>
      </c>
      <c r="B53" s="22">
        <v>43153</v>
      </c>
      <c r="C53" s="39" t="s">
        <v>1325</v>
      </c>
      <c r="D53" s="13" t="s">
        <v>20</v>
      </c>
      <c r="E53" s="13" t="s">
        <v>2077</v>
      </c>
      <c r="F53" s="13" t="s">
        <v>31</v>
      </c>
      <c r="G53" s="13" t="s">
        <v>972</v>
      </c>
      <c r="H53" s="13" t="s">
        <v>123</v>
      </c>
      <c r="I53" s="13" t="s">
        <v>28</v>
      </c>
      <c r="J53" s="22">
        <v>43153</v>
      </c>
      <c r="K53" s="22">
        <v>43159</v>
      </c>
      <c r="L53" s="40">
        <f t="shared" si="0"/>
        <v>6</v>
      </c>
      <c r="M53" s="13" t="s">
        <v>2072</v>
      </c>
      <c r="N53" s="41" t="s">
        <v>32</v>
      </c>
      <c r="O53" s="22">
        <v>43157</v>
      </c>
      <c r="P53" s="40">
        <f t="shared" si="1"/>
        <v>4</v>
      </c>
      <c r="Q53" s="13" t="s">
        <v>2078</v>
      </c>
      <c r="R53" s="44" t="s">
        <v>2079</v>
      </c>
      <c r="S53" s="108"/>
      <c r="T53" s="171"/>
    </row>
    <row r="54" spans="1:20" ht="45" x14ac:dyDescent="0.2">
      <c r="A54" s="16">
        <v>52</v>
      </c>
      <c r="B54" s="22">
        <v>43153</v>
      </c>
      <c r="C54" s="39" t="s">
        <v>1325</v>
      </c>
      <c r="D54" s="13" t="s">
        <v>20</v>
      </c>
      <c r="E54" s="13" t="s">
        <v>2080</v>
      </c>
      <c r="F54" s="13" t="s">
        <v>31</v>
      </c>
      <c r="G54" s="13" t="s">
        <v>972</v>
      </c>
      <c r="H54" s="13" t="s">
        <v>123</v>
      </c>
      <c r="I54" s="13" t="s">
        <v>28</v>
      </c>
      <c r="J54" s="22">
        <v>43153</v>
      </c>
      <c r="K54" s="22">
        <v>43159</v>
      </c>
      <c r="L54" s="40">
        <f t="shared" si="0"/>
        <v>6</v>
      </c>
      <c r="M54" s="13" t="s">
        <v>2072</v>
      </c>
      <c r="N54" s="41" t="s">
        <v>32</v>
      </c>
      <c r="O54" s="22">
        <v>43157</v>
      </c>
      <c r="P54" s="40">
        <f t="shared" si="1"/>
        <v>4</v>
      </c>
      <c r="Q54" s="13" t="s">
        <v>2081</v>
      </c>
      <c r="R54" s="42" t="s">
        <v>2082</v>
      </c>
      <c r="S54" s="108"/>
      <c r="T54" s="171"/>
    </row>
    <row r="55" spans="1:20" ht="45" x14ac:dyDescent="0.2">
      <c r="A55" s="16">
        <v>53</v>
      </c>
      <c r="B55" s="22">
        <v>43157</v>
      </c>
      <c r="C55" s="39" t="s">
        <v>1325</v>
      </c>
      <c r="D55" s="24" t="s">
        <v>20</v>
      </c>
      <c r="E55" s="24" t="s">
        <v>3221</v>
      </c>
      <c r="F55" s="24" t="s">
        <v>31</v>
      </c>
      <c r="G55" s="24" t="s">
        <v>972</v>
      </c>
      <c r="H55" s="13" t="s">
        <v>123</v>
      </c>
      <c r="I55" s="24" t="s">
        <v>28</v>
      </c>
      <c r="J55" s="25">
        <v>43157</v>
      </c>
      <c r="K55" s="25">
        <v>43189</v>
      </c>
      <c r="L55" s="40">
        <f t="shared" si="0"/>
        <v>32</v>
      </c>
      <c r="M55" s="24" t="s">
        <v>2072</v>
      </c>
      <c r="N55" s="41" t="s">
        <v>32</v>
      </c>
      <c r="O55" s="25">
        <v>43164</v>
      </c>
      <c r="P55" s="40">
        <f t="shared" si="1"/>
        <v>7</v>
      </c>
      <c r="Q55" s="13" t="s">
        <v>2083</v>
      </c>
      <c r="R55" s="44" t="s">
        <v>2084</v>
      </c>
      <c r="S55" s="108"/>
      <c r="T55" s="171"/>
    </row>
    <row r="56" spans="1:20" ht="90" x14ac:dyDescent="0.2">
      <c r="A56" s="16">
        <v>54</v>
      </c>
      <c r="B56" s="22">
        <v>43157</v>
      </c>
      <c r="C56" s="39" t="s">
        <v>1325</v>
      </c>
      <c r="D56" s="13" t="s">
        <v>20</v>
      </c>
      <c r="E56" s="13" t="s">
        <v>2085</v>
      </c>
      <c r="F56" s="13" t="s">
        <v>27</v>
      </c>
      <c r="G56" s="13" t="s">
        <v>972</v>
      </c>
      <c r="H56" s="13" t="s">
        <v>123</v>
      </c>
      <c r="I56" s="13" t="s">
        <v>28</v>
      </c>
      <c r="J56" s="22">
        <v>43157</v>
      </c>
      <c r="K56" s="22">
        <v>43196</v>
      </c>
      <c r="L56" s="40">
        <f t="shared" si="0"/>
        <v>39</v>
      </c>
      <c r="M56" s="13" t="s">
        <v>2086</v>
      </c>
      <c r="N56" s="41" t="s">
        <v>32</v>
      </c>
      <c r="O56" s="22">
        <v>43194</v>
      </c>
      <c r="P56" s="40">
        <f t="shared" si="1"/>
        <v>37</v>
      </c>
      <c r="Q56" s="13" t="s">
        <v>4397</v>
      </c>
      <c r="R56" s="42" t="s">
        <v>4398</v>
      </c>
      <c r="S56" s="108"/>
      <c r="T56" s="171"/>
    </row>
    <row r="57" spans="1:20" ht="56.25" x14ac:dyDescent="0.2">
      <c r="A57" s="16">
        <v>55</v>
      </c>
      <c r="B57" s="22">
        <v>43165</v>
      </c>
      <c r="C57" s="39" t="s">
        <v>1438</v>
      </c>
      <c r="D57" s="13" t="s">
        <v>214</v>
      </c>
      <c r="E57" s="13" t="s">
        <v>3222</v>
      </c>
      <c r="F57" s="13" t="s">
        <v>27</v>
      </c>
      <c r="G57" s="13" t="s">
        <v>972</v>
      </c>
      <c r="H57" s="13" t="s">
        <v>123</v>
      </c>
      <c r="I57" s="13" t="s">
        <v>28</v>
      </c>
      <c r="J57" s="22">
        <v>43165</v>
      </c>
      <c r="K57" s="22">
        <v>43189</v>
      </c>
      <c r="L57" s="40">
        <f t="shared" si="0"/>
        <v>24</v>
      </c>
      <c r="M57" s="13" t="s">
        <v>124</v>
      </c>
      <c r="N57" s="41" t="s">
        <v>32</v>
      </c>
      <c r="O57" s="22">
        <v>43180</v>
      </c>
      <c r="P57" s="40">
        <f t="shared" si="1"/>
        <v>15</v>
      </c>
      <c r="Q57" s="13" t="s">
        <v>3223</v>
      </c>
      <c r="R57" s="42" t="s">
        <v>3224</v>
      </c>
      <c r="S57" s="108"/>
      <c r="T57" s="171"/>
    </row>
    <row r="58" spans="1:20" ht="56.25" x14ac:dyDescent="0.2">
      <c r="A58" s="16">
        <v>56</v>
      </c>
      <c r="B58" s="22">
        <v>43165</v>
      </c>
      <c r="C58" s="39" t="s">
        <v>1438</v>
      </c>
      <c r="D58" s="24" t="s">
        <v>214</v>
      </c>
      <c r="E58" s="24" t="s">
        <v>3225</v>
      </c>
      <c r="F58" s="24" t="s">
        <v>27</v>
      </c>
      <c r="G58" s="24" t="s">
        <v>972</v>
      </c>
      <c r="H58" s="13" t="s">
        <v>123</v>
      </c>
      <c r="I58" s="24" t="s">
        <v>28</v>
      </c>
      <c r="J58" s="25">
        <v>43165</v>
      </c>
      <c r="K58" s="25">
        <v>43205</v>
      </c>
      <c r="L58" s="40">
        <f t="shared" si="0"/>
        <v>40</v>
      </c>
      <c r="M58" s="24" t="s">
        <v>124</v>
      </c>
      <c r="N58" s="41" t="s">
        <v>32</v>
      </c>
      <c r="O58" s="25">
        <v>43204</v>
      </c>
      <c r="P58" s="40">
        <f t="shared" si="1"/>
        <v>39</v>
      </c>
      <c r="Q58" s="24" t="s">
        <v>4399</v>
      </c>
      <c r="R58" s="44" t="s">
        <v>4400</v>
      </c>
      <c r="S58" s="108"/>
      <c r="T58" s="171"/>
    </row>
    <row r="59" spans="1:20" ht="45" x14ac:dyDescent="0.2">
      <c r="A59" s="16">
        <v>57</v>
      </c>
      <c r="B59" s="22">
        <v>43171</v>
      </c>
      <c r="C59" s="39" t="s">
        <v>1438</v>
      </c>
      <c r="D59" s="13" t="s">
        <v>20</v>
      </c>
      <c r="E59" s="13" t="s">
        <v>3226</v>
      </c>
      <c r="F59" s="13" t="s">
        <v>31</v>
      </c>
      <c r="G59" s="13" t="s">
        <v>972</v>
      </c>
      <c r="H59" s="13" t="s">
        <v>123</v>
      </c>
      <c r="I59" s="13" t="s">
        <v>28</v>
      </c>
      <c r="J59" s="22">
        <v>43171</v>
      </c>
      <c r="K59" s="22">
        <v>43189</v>
      </c>
      <c r="L59" s="40">
        <f t="shared" si="0"/>
        <v>18</v>
      </c>
      <c r="M59" s="13" t="s">
        <v>2072</v>
      </c>
      <c r="N59" s="41" t="s">
        <v>32</v>
      </c>
      <c r="O59" s="22">
        <v>43171</v>
      </c>
      <c r="P59" s="40">
        <f t="shared" si="1"/>
        <v>0</v>
      </c>
      <c r="Q59" s="13" t="s">
        <v>3227</v>
      </c>
      <c r="R59" s="42" t="s">
        <v>3228</v>
      </c>
      <c r="S59" s="108"/>
      <c r="T59" s="171"/>
    </row>
    <row r="60" spans="1:20" ht="45" x14ac:dyDescent="0.2">
      <c r="A60" s="16">
        <v>58</v>
      </c>
      <c r="B60" s="22">
        <v>43172</v>
      </c>
      <c r="C60" s="39" t="s">
        <v>1438</v>
      </c>
      <c r="D60" s="13" t="s">
        <v>20</v>
      </c>
      <c r="E60" s="13" t="s">
        <v>3229</v>
      </c>
      <c r="F60" s="13" t="s">
        <v>31</v>
      </c>
      <c r="G60" s="13" t="s">
        <v>972</v>
      </c>
      <c r="H60" s="13" t="s">
        <v>123</v>
      </c>
      <c r="I60" s="13" t="s">
        <v>28</v>
      </c>
      <c r="J60" s="22">
        <v>43172</v>
      </c>
      <c r="K60" s="22">
        <v>43189</v>
      </c>
      <c r="L60" s="40">
        <f t="shared" si="0"/>
        <v>17</v>
      </c>
      <c r="M60" s="13" t="s">
        <v>2072</v>
      </c>
      <c r="N60" s="41" t="s">
        <v>32</v>
      </c>
      <c r="O60" s="22">
        <v>43187</v>
      </c>
      <c r="P60" s="40">
        <f t="shared" si="1"/>
        <v>15</v>
      </c>
      <c r="Q60" s="13" t="s">
        <v>3230</v>
      </c>
      <c r="R60" s="42" t="s">
        <v>3231</v>
      </c>
      <c r="S60" s="108"/>
      <c r="T60" s="171"/>
    </row>
    <row r="61" spans="1:20" ht="45" x14ac:dyDescent="0.2">
      <c r="A61" s="16">
        <v>59</v>
      </c>
      <c r="B61" s="22">
        <v>43172</v>
      </c>
      <c r="C61" s="39" t="s">
        <v>1438</v>
      </c>
      <c r="D61" s="24" t="s">
        <v>20</v>
      </c>
      <c r="E61" s="24" t="s">
        <v>3232</v>
      </c>
      <c r="F61" s="24" t="s">
        <v>31</v>
      </c>
      <c r="G61" s="24" t="s">
        <v>972</v>
      </c>
      <c r="H61" s="13" t="s">
        <v>123</v>
      </c>
      <c r="I61" s="24" t="s">
        <v>28</v>
      </c>
      <c r="J61" s="22">
        <v>43172</v>
      </c>
      <c r="K61" s="25">
        <v>43189</v>
      </c>
      <c r="L61" s="40">
        <f t="shared" si="0"/>
        <v>17</v>
      </c>
      <c r="M61" s="24" t="s">
        <v>2072</v>
      </c>
      <c r="N61" s="41" t="s">
        <v>32</v>
      </c>
      <c r="O61" s="25">
        <v>43182</v>
      </c>
      <c r="P61" s="40">
        <f t="shared" si="1"/>
        <v>10</v>
      </c>
      <c r="Q61" s="24" t="s">
        <v>3233</v>
      </c>
      <c r="R61" s="44">
        <v>742272018</v>
      </c>
      <c r="S61" s="108"/>
      <c r="T61" s="171"/>
    </row>
    <row r="62" spans="1:20" ht="78.75" x14ac:dyDescent="0.2">
      <c r="A62" s="16">
        <v>60</v>
      </c>
      <c r="B62" s="22">
        <v>43172</v>
      </c>
      <c r="C62" s="39" t="s">
        <v>1438</v>
      </c>
      <c r="D62" s="13" t="s">
        <v>20</v>
      </c>
      <c r="E62" s="13" t="s">
        <v>3234</v>
      </c>
      <c r="F62" s="13" t="s">
        <v>27</v>
      </c>
      <c r="G62" s="13" t="s">
        <v>972</v>
      </c>
      <c r="H62" s="13" t="s">
        <v>123</v>
      </c>
      <c r="I62" s="13" t="s">
        <v>28</v>
      </c>
      <c r="J62" s="22">
        <v>43172</v>
      </c>
      <c r="K62" s="22">
        <v>43189</v>
      </c>
      <c r="L62" s="40">
        <f t="shared" si="0"/>
        <v>17</v>
      </c>
      <c r="M62" s="13" t="s">
        <v>124</v>
      </c>
      <c r="N62" s="41" t="s">
        <v>32</v>
      </c>
      <c r="O62" s="22">
        <v>43180</v>
      </c>
      <c r="P62" s="40">
        <f t="shared" si="1"/>
        <v>8</v>
      </c>
      <c r="Q62" s="13" t="s">
        <v>3235</v>
      </c>
      <c r="R62" s="42" t="s">
        <v>3236</v>
      </c>
      <c r="S62" s="108"/>
      <c r="T62" s="171"/>
    </row>
    <row r="63" spans="1:20" ht="78.75" x14ac:dyDescent="0.2">
      <c r="A63" s="16">
        <v>61</v>
      </c>
      <c r="B63" s="22">
        <v>43172</v>
      </c>
      <c r="C63" s="39" t="s">
        <v>1438</v>
      </c>
      <c r="D63" s="13" t="s">
        <v>20</v>
      </c>
      <c r="E63" s="13" t="s">
        <v>3237</v>
      </c>
      <c r="F63" s="13" t="s">
        <v>27</v>
      </c>
      <c r="G63" s="13" t="s">
        <v>972</v>
      </c>
      <c r="H63" s="13" t="s">
        <v>123</v>
      </c>
      <c r="I63" s="13" t="s">
        <v>28</v>
      </c>
      <c r="J63" s="22">
        <v>43172</v>
      </c>
      <c r="K63" s="22">
        <v>43189</v>
      </c>
      <c r="L63" s="40">
        <f t="shared" si="0"/>
        <v>17</v>
      </c>
      <c r="M63" s="13" t="s">
        <v>124</v>
      </c>
      <c r="N63" s="41" t="s">
        <v>32</v>
      </c>
      <c r="O63" s="22">
        <v>43180</v>
      </c>
      <c r="P63" s="40">
        <f t="shared" si="1"/>
        <v>8</v>
      </c>
      <c r="Q63" s="13" t="s">
        <v>3235</v>
      </c>
      <c r="R63" s="42" t="s">
        <v>3236</v>
      </c>
      <c r="S63" s="108"/>
      <c r="T63" s="171"/>
    </row>
    <row r="64" spans="1:20" ht="45" x14ac:dyDescent="0.2">
      <c r="A64" s="16">
        <v>62</v>
      </c>
      <c r="B64" s="22">
        <v>43174</v>
      </c>
      <c r="C64" s="39" t="s">
        <v>1438</v>
      </c>
      <c r="D64" s="13" t="s">
        <v>20</v>
      </c>
      <c r="E64" s="13" t="s">
        <v>4401</v>
      </c>
      <c r="F64" s="13" t="s">
        <v>31</v>
      </c>
      <c r="G64" s="13" t="s">
        <v>972</v>
      </c>
      <c r="H64" s="13" t="s">
        <v>123</v>
      </c>
      <c r="I64" s="13" t="s">
        <v>28</v>
      </c>
      <c r="J64" s="22">
        <v>43174</v>
      </c>
      <c r="K64" s="22">
        <v>43189</v>
      </c>
      <c r="L64" s="40">
        <f t="shared" si="0"/>
        <v>15</v>
      </c>
      <c r="M64" s="13" t="s">
        <v>2072</v>
      </c>
      <c r="N64" s="41" t="s">
        <v>32</v>
      </c>
      <c r="O64" s="22">
        <v>43182</v>
      </c>
      <c r="P64" s="40">
        <f t="shared" si="1"/>
        <v>8</v>
      </c>
      <c r="Q64" s="13" t="s">
        <v>3238</v>
      </c>
      <c r="R64" s="42" t="s">
        <v>3239</v>
      </c>
      <c r="S64" s="108"/>
      <c r="T64" s="171"/>
    </row>
    <row r="65" spans="1:20" ht="78.75" x14ac:dyDescent="0.2">
      <c r="A65" s="16">
        <v>63</v>
      </c>
      <c r="B65" s="22">
        <v>43174</v>
      </c>
      <c r="C65" s="39" t="s">
        <v>1438</v>
      </c>
      <c r="D65" s="13" t="s">
        <v>20</v>
      </c>
      <c r="E65" s="13" t="s">
        <v>3240</v>
      </c>
      <c r="F65" s="13" t="s">
        <v>27</v>
      </c>
      <c r="G65" s="13" t="s">
        <v>972</v>
      </c>
      <c r="H65" s="13" t="s">
        <v>123</v>
      </c>
      <c r="I65" s="13" t="s">
        <v>28</v>
      </c>
      <c r="J65" s="22">
        <v>43174</v>
      </c>
      <c r="K65" s="22">
        <v>43205</v>
      </c>
      <c r="L65" s="40">
        <f t="shared" si="0"/>
        <v>31</v>
      </c>
      <c r="M65" s="13" t="s">
        <v>3241</v>
      </c>
      <c r="N65" s="41" t="s">
        <v>32</v>
      </c>
      <c r="O65" s="22">
        <v>43194</v>
      </c>
      <c r="P65" s="40">
        <f t="shared" si="1"/>
        <v>20</v>
      </c>
      <c r="Q65" s="13" t="s">
        <v>4397</v>
      </c>
      <c r="R65" s="42" t="s">
        <v>4398</v>
      </c>
      <c r="S65" s="108"/>
      <c r="T65" s="171"/>
    </row>
    <row r="66" spans="1:20" ht="45" x14ac:dyDescent="0.2">
      <c r="A66" s="16">
        <v>64</v>
      </c>
      <c r="B66" s="22">
        <v>43175</v>
      </c>
      <c r="C66" s="39" t="s">
        <v>1438</v>
      </c>
      <c r="D66" s="13" t="s">
        <v>20</v>
      </c>
      <c r="E66" s="13" t="s">
        <v>4402</v>
      </c>
      <c r="F66" s="13" t="s">
        <v>31</v>
      </c>
      <c r="G66" s="13" t="s">
        <v>972</v>
      </c>
      <c r="H66" s="13" t="s">
        <v>123</v>
      </c>
      <c r="I66" s="13" t="s">
        <v>28</v>
      </c>
      <c r="J66" s="22">
        <v>43175</v>
      </c>
      <c r="K66" s="22">
        <v>43189</v>
      </c>
      <c r="L66" s="40">
        <f t="shared" si="0"/>
        <v>14</v>
      </c>
      <c r="M66" s="13" t="s">
        <v>2072</v>
      </c>
      <c r="N66" s="41" t="s">
        <v>32</v>
      </c>
      <c r="O66" s="22">
        <v>43182</v>
      </c>
      <c r="P66" s="40">
        <f t="shared" si="1"/>
        <v>7</v>
      </c>
      <c r="Q66" s="13" t="s">
        <v>3242</v>
      </c>
      <c r="R66" s="42" t="s">
        <v>3243</v>
      </c>
      <c r="S66" s="108"/>
      <c r="T66" s="171"/>
    </row>
    <row r="67" spans="1:20" ht="67.5" x14ac:dyDescent="0.2">
      <c r="A67" s="16">
        <v>65</v>
      </c>
      <c r="B67" s="22">
        <v>43180</v>
      </c>
      <c r="C67" s="39" t="s">
        <v>1438</v>
      </c>
      <c r="D67" s="13" t="s">
        <v>214</v>
      </c>
      <c r="E67" s="13" t="s">
        <v>4403</v>
      </c>
      <c r="F67" s="13" t="s">
        <v>27</v>
      </c>
      <c r="G67" s="13" t="s">
        <v>972</v>
      </c>
      <c r="H67" s="13" t="s">
        <v>123</v>
      </c>
      <c r="I67" s="13" t="s">
        <v>28</v>
      </c>
      <c r="J67" s="22">
        <v>43180</v>
      </c>
      <c r="K67" s="22">
        <v>43210</v>
      </c>
      <c r="L67" s="40">
        <f t="shared" si="0"/>
        <v>30</v>
      </c>
      <c r="M67" s="13" t="s">
        <v>3241</v>
      </c>
      <c r="N67" s="41" t="s">
        <v>32</v>
      </c>
      <c r="O67" s="22">
        <v>43209</v>
      </c>
      <c r="P67" s="40">
        <f t="shared" si="1"/>
        <v>29</v>
      </c>
      <c r="Q67" s="13" t="s">
        <v>4404</v>
      </c>
      <c r="R67" s="42" t="s">
        <v>4405</v>
      </c>
      <c r="S67" s="108"/>
      <c r="T67" s="171"/>
    </row>
    <row r="68" spans="1:20" ht="45" x14ac:dyDescent="0.2">
      <c r="A68" s="16">
        <v>66</v>
      </c>
      <c r="B68" s="22">
        <v>43180</v>
      </c>
      <c r="C68" s="39" t="s">
        <v>1438</v>
      </c>
      <c r="D68" s="13" t="s">
        <v>30</v>
      </c>
      <c r="E68" s="13" t="s">
        <v>4406</v>
      </c>
      <c r="F68" s="13" t="s">
        <v>27</v>
      </c>
      <c r="G68" s="13" t="s">
        <v>3244</v>
      </c>
      <c r="H68" s="13" t="s">
        <v>123</v>
      </c>
      <c r="I68" s="13" t="s">
        <v>28</v>
      </c>
      <c r="J68" s="22">
        <v>43180</v>
      </c>
      <c r="K68" s="22">
        <v>43200</v>
      </c>
      <c r="L68" s="40">
        <f t="shared" ref="L68:L131" si="2">+K68-J68</f>
        <v>20</v>
      </c>
      <c r="M68" s="13" t="s">
        <v>3241</v>
      </c>
      <c r="N68" s="41" t="s">
        <v>32</v>
      </c>
      <c r="O68" s="22">
        <v>43185</v>
      </c>
      <c r="P68" s="40">
        <f t="shared" ref="P68:P131" si="3">+O68-J68</f>
        <v>5</v>
      </c>
      <c r="Q68" s="13" t="s">
        <v>4407</v>
      </c>
      <c r="R68" s="42" t="s">
        <v>4408</v>
      </c>
      <c r="S68" s="108"/>
      <c r="T68" s="171"/>
    </row>
    <row r="69" spans="1:20" ht="45" x14ac:dyDescent="0.2">
      <c r="A69" s="16">
        <v>67</v>
      </c>
      <c r="B69" s="22">
        <v>43180</v>
      </c>
      <c r="C69" s="39" t="s">
        <v>1438</v>
      </c>
      <c r="D69" s="13" t="s">
        <v>30</v>
      </c>
      <c r="E69" s="13" t="s">
        <v>3245</v>
      </c>
      <c r="F69" s="13" t="s">
        <v>27</v>
      </c>
      <c r="G69" s="13" t="s">
        <v>3244</v>
      </c>
      <c r="H69" s="13" t="s">
        <v>123</v>
      </c>
      <c r="I69" s="13" t="s">
        <v>28</v>
      </c>
      <c r="J69" s="22">
        <v>43180</v>
      </c>
      <c r="K69" s="22">
        <v>43200</v>
      </c>
      <c r="L69" s="40">
        <f t="shared" si="2"/>
        <v>20</v>
      </c>
      <c r="M69" s="13" t="s">
        <v>3241</v>
      </c>
      <c r="N69" s="41" t="s">
        <v>32</v>
      </c>
      <c r="O69" s="22">
        <v>43185</v>
      </c>
      <c r="P69" s="40">
        <f t="shared" si="3"/>
        <v>5</v>
      </c>
      <c r="Q69" s="13" t="s">
        <v>4409</v>
      </c>
      <c r="R69" s="42" t="s">
        <v>4410</v>
      </c>
      <c r="S69" s="108"/>
      <c r="T69" s="171"/>
    </row>
    <row r="70" spans="1:20" ht="56.25" x14ac:dyDescent="0.2">
      <c r="A70" s="16">
        <v>68</v>
      </c>
      <c r="B70" s="22">
        <v>43180</v>
      </c>
      <c r="C70" s="39" t="s">
        <v>1438</v>
      </c>
      <c r="D70" s="13" t="s">
        <v>214</v>
      </c>
      <c r="E70" s="13" t="s">
        <v>3246</v>
      </c>
      <c r="F70" s="13" t="s">
        <v>27</v>
      </c>
      <c r="G70" s="13" t="s">
        <v>3244</v>
      </c>
      <c r="H70" s="13" t="s">
        <v>123</v>
      </c>
      <c r="I70" s="13" t="s">
        <v>28</v>
      </c>
      <c r="J70" s="22">
        <v>43180</v>
      </c>
      <c r="K70" s="22">
        <v>43210</v>
      </c>
      <c r="L70" s="40">
        <f t="shared" si="2"/>
        <v>30</v>
      </c>
      <c r="M70" s="13" t="s">
        <v>3241</v>
      </c>
      <c r="N70" s="41" t="s">
        <v>32</v>
      </c>
      <c r="O70" s="22">
        <v>43204</v>
      </c>
      <c r="P70" s="40">
        <f t="shared" si="3"/>
        <v>24</v>
      </c>
      <c r="Q70" s="13" t="s">
        <v>4411</v>
      </c>
      <c r="R70" s="42" t="s">
        <v>4412</v>
      </c>
      <c r="S70" s="108"/>
      <c r="T70" s="171"/>
    </row>
    <row r="71" spans="1:20" ht="45" x14ac:dyDescent="0.2">
      <c r="A71" s="16">
        <v>69</v>
      </c>
      <c r="B71" s="22">
        <v>43181</v>
      </c>
      <c r="C71" s="39" t="s">
        <v>1438</v>
      </c>
      <c r="D71" s="13" t="s">
        <v>20</v>
      </c>
      <c r="E71" s="13" t="s">
        <v>3247</v>
      </c>
      <c r="F71" s="13" t="s">
        <v>31</v>
      </c>
      <c r="G71" s="13" t="s">
        <v>972</v>
      </c>
      <c r="H71" s="13" t="s">
        <v>123</v>
      </c>
      <c r="I71" s="13" t="s">
        <v>37</v>
      </c>
      <c r="J71" s="22">
        <v>43181</v>
      </c>
      <c r="K71" s="22">
        <v>43202</v>
      </c>
      <c r="L71" s="40">
        <f t="shared" si="2"/>
        <v>21</v>
      </c>
      <c r="M71" s="13" t="s">
        <v>2072</v>
      </c>
      <c r="N71" s="41" t="s">
        <v>32</v>
      </c>
      <c r="O71" s="22">
        <v>43185</v>
      </c>
      <c r="P71" s="40">
        <f t="shared" si="3"/>
        <v>4</v>
      </c>
      <c r="Q71" s="13" t="s">
        <v>3248</v>
      </c>
      <c r="R71" s="42" t="s">
        <v>3249</v>
      </c>
      <c r="S71" s="108"/>
      <c r="T71" s="171"/>
    </row>
    <row r="72" spans="1:20" ht="67.5" x14ac:dyDescent="0.2">
      <c r="A72" s="16">
        <v>70</v>
      </c>
      <c r="B72" s="22">
        <v>43181</v>
      </c>
      <c r="C72" s="39" t="s">
        <v>1438</v>
      </c>
      <c r="D72" s="13" t="s">
        <v>30</v>
      </c>
      <c r="E72" s="13" t="s">
        <v>3250</v>
      </c>
      <c r="F72" s="13" t="s">
        <v>67</v>
      </c>
      <c r="G72" s="13" t="s">
        <v>972</v>
      </c>
      <c r="H72" s="13" t="s">
        <v>123</v>
      </c>
      <c r="I72" s="13" t="s">
        <v>28</v>
      </c>
      <c r="J72" s="22">
        <v>43181</v>
      </c>
      <c r="K72" s="22">
        <v>43202</v>
      </c>
      <c r="L72" s="40">
        <f t="shared" si="2"/>
        <v>21</v>
      </c>
      <c r="M72" s="13" t="s">
        <v>3241</v>
      </c>
      <c r="N72" s="41" t="s">
        <v>32</v>
      </c>
      <c r="O72" s="22">
        <v>43185</v>
      </c>
      <c r="P72" s="40">
        <f t="shared" si="3"/>
        <v>4</v>
      </c>
      <c r="Q72" s="13" t="s">
        <v>4413</v>
      </c>
      <c r="R72" s="42" t="s">
        <v>4414</v>
      </c>
      <c r="S72" s="108"/>
      <c r="T72" s="171"/>
    </row>
    <row r="73" spans="1:20" ht="45" x14ac:dyDescent="0.2">
      <c r="A73" s="16">
        <v>71</v>
      </c>
      <c r="B73" s="22">
        <v>43181</v>
      </c>
      <c r="C73" s="39" t="s">
        <v>1438</v>
      </c>
      <c r="D73" s="13" t="s">
        <v>30</v>
      </c>
      <c r="E73" s="13" t="s">
        <v>4415</v>
      </c>
      <c r="F73" s="13" t="s">
        <v>27</v>
      </c>
      <c r="G73" s="13" t="s">
        <v>972</v>
      </c>
      <c r="H73" s="13" t="s">
        <v>123</v>
      </c>
      <c r="I73" s="13" t="s">
        <v>28</v>
      </c>
      <c r="J73" s="22">
        <v>43181</v>
      </c>
      <c r="K73" s="22">
        <v>43206</v>
      </c>
      <c r="L73" s="40">
        <f t="shared" si="2"/>
        <v>25</v>
      </c>
      <c r="M73" s="13" t="s">
        <v>3241</v>
      </c>
      <c r="N73" s="41" t="s">
        <v>32</v>
      </c>
      <c r="O73" s="22">
        <v>43185</v>
      </c>
      <c r="P73" s="40">
        <f t="shared" si="3"/>
        <v>4</v>
      </c>
      <c r="Q73" s="13" t="s">
        <v>4416</v>
      </c>
      <c r="R73" s="42" t="s">
        <v>4417</v>
      </c>
      <c r="S73" s="108"/>
      <c r="T73" s="171"/>
    </row>
    <row r="74" spans="1:20" ht="67.5" x14ac:dyDescent="0.2">
      <c r="A74" s="16">
        <v>72</v>
      </c>
      <c r="B74" s="22">
        <v>43181</v>
      </c>
      <c r="C74" s="39" t="s">
        <v>1438</v>
      </c>
      <c r="D74" s="13" t="s">
        <v>30</v>
      </c>
      <c r="E74" s="13" t="s">
        <v>3251</v>
      </c>
      <c r="F74" s="13" t="s">
        <v>27</v>
      </c>
      <c r="G74" s="13" t="s">
        <v>972</v>
      </c>
      <c r="H74" s="13" t="s">
        <v>123</v>
      </c>
      <c r="I74" s="13" t="s">
        <v>28</v>
      </c>
      <c r="J74" s="22">
        <v>43181</v>
      </c>
      <c r="K74" s="22">
        <v>43206</v>
      </c>
      <c r="L74" s="40">
        <f t="shared" si="2"/>
        <v>25</v>
      </c>
      <c r="M74" s="13" t="s">
        <v>3241</v>
      </c>
      <c r="N74" s="41" t="s">
        <v>32</v>
      </c>
      <c r="O74" s="22">
        <v>43185</v>
      </c>
      <c r="P74" s="40">
        <f t="shared" si="3"/>
        <v>4</v>
      </c>
      <c r="Q74" s="13" t="s">
        <v>4418</v>
      </c>
      <c r="R74" s="42" t="s">
        <v>4419</v>
      </c>
      <c r="S74" s="108"/>
      <c r="T74" s="171"/>
    </row>
    <row r="75" spans="1:20" ht="45" x14ac:dyDescent="0.2">
      <c r="A75" s="16">
        <v>73</v>
      </c>
      <c r="B75" s="22">
        <v>43181</v>
      </c>
      <c r="C75" s="39" t="s">
        <v>1438</v>
      </c>
      <c r="D75" s="13" t="s">
        <v>30</v>
      </c>
      <c r="E75" s="13" t="s">
        <v>4420</v>
      </c>
      <c r="F75" s="13" t="s">
        <v>27</v>
      </c>
      <c r="G75" s="13" t="s">
        <v>972</v>
      </c>
      <c r="H75" s="13" t="s">
        <v>123</v>
      </c>
      <c r="I75" s="13" t="s">
        <v>28</v>
      </c>
      <c r="J75" s="22">
        <v>43181</v>
      </c>
      <c r="K75" s="22">
        <v>43206</v>
      </c>
      <c r="L75" s="40">
        <f t="shared" si="2"/>
        <v>25</v>
      </c>
      <c r="M75" s="13" t="s">
        <v>3241</v>
      </c>
      <c r="N75" s="41" t="s">
        <v>32</v>
      </c>
      <c r="O75" s="22">
        <v>43185</v>
      </c>
      <c r="P75" s="40">
        <f t="shared" si="3"/>
        <v>4</v>
      </c>
      <c r="Q75" s="13" t="s">
        <v>4421</v>
      </c>
      <c r="R75" s="42" t="s">
        <v>4422</v>
      </c>
      <c r="S75" s="108"/>
      <c r="T75" s="171"/>
    </row>
    <row r="76" spans="1:20" ht="45" x14ac:dyDescent="0.2">
      <c r="A76" s="16">
        <v>74</v>
      </c>
      <c r="B76" s="22">
        <v>43192</v>
      </c>
      <c r="C76" s="39" t="s">
        <v>125</v>
      </c>
      <c r="D76" s="13" t="s">
        <v>35</v>
      </c>
      <c r="E76" s="13" t="s">
        <v>4423</v>
      </c>
      <c r="F76" s="13" t="s">
        <v>31</v>
      </c>
      <c r="G76" s="13" t="s">
        <v>972</v>
      </c>
      <c r="H76" s="13" t="s">
        <v>123</v>
      </c>
      <c r="I76" s="13" t="s">
        <v>28</v>
      </c>
      <c r="J76" s="22">
        <v>43192</v>
      </c>
      <c r="K76" s="22">
        <v>43220</v>
      </c>
      <c r="L76" s="40">
        <f t="shared" si="2"/>
        <v>28</v>
      </c>
      <c r="M76" s="13" t="s">
        <v>2072</v>
      </c>
      <c r="N76" s="41" t="s">
        <v>32</v>
      </c>
      <c r="O76" s="22">
        <v>43217</v>
      </c>
      <c r="P76" s="40">
        <f t="shared" si="3"/>
        <v>25</v>
      </c>
      <c r="Q76" s="13" t="s">
        <v>4424</v>
      </c>
      <c r="R76" s="42" t="s">
        <v>4425</v>
      </c>
      <c r="S76" s="108"/>
      <c r="T76" s="171"/>
    </row>
    <row r="77" spans="1:20" ht="45" x14ac:dyDescent="0.2">
      <c r="A77" s="16">
        <v>75</v>
      </c>
      <c r="B77" s="22">
        <v>43194</v>
      </c>
      <c r="C77" s="39" t="s">
        <v>125</v>
      </c>
      <c r="D77" s="13" t="s">
        <v>30</v>
      </c>
      <c r="E77" s="13" t="s">
        <v>4426</v>
      </c>
      <c r="F77" s="13" t="s">
        <v>27</v>
      </c>
      <c r="G77" s="13" t="s">
        <v>972</v>
      </c>
      <c r="H77" s="13" t="s">
        <v>123</v>
      </c>
      <c r="I77" s="13" t="s">
        <v>28</v>
      </c>
      <c r="J77" s="22">
        <v>43194</v>
      </c>
      <c r="K77" s="22">
        <v>43224</v>
      </c>
      <c r="L77" s="40">
        <f t="shared" si="2"/>
        <v>30</v>
      </c>
      <c r="M77" s="13" t="s">
        <v>3241</v>
      </c>
      <c r="N77" s="41" t="s">
        <v>32</v>
      </c>
      <c r="O77" s="22">
        <v>43207</v>
      </c>
      <c r="P77" s="40">
        <f t="shared" si="3"/>
        <v>13</v>
      </c>
      <c r="Q77" s="13" t="s">
        <v>4427</v>
      </c>
      <c r="R77" s="42" t="s">
        <v>4428</v>
      </c>
      <c r="S77" s="108"/>
      <c r="T77" s="171"/>
    </row>
    <row r="78" spans="1:20" ht="45" x14ac:dyDescent="0.2">
      <c r="A78" s="16">
        <v>76</v>
      </c>
      <c r="B78" s="22">
        <v>43194</v>
      </c>
      <c r="C78" s="39" t="s">
        <v>125</v>
      </c>
      <c r="D78" s="13" t="s">
        <v>30</v>
      </c>
      <c r="E78" s="13" t="s">
        <v>4429</v>
      </c>
      <c r="F78" s="13" t="s">
        <v>27</v>
      </c>
      <c r="G78" s="13" t="s">
        <v>972</v>
      </c>
      <c r="H78" s="13" t="s">
        <v>123</v>
      </c>
      <c r="I78" s="13" t="s">
        <v>28</v>
      </c>
      <c r="J78" s="22">
        <v>43194</v>
      </c>
      <c r="K78" s="22">
        <v>43224</v>
      </c>
      <c r="L78" s="40">
        <f t="shared" si="2"/>
        <v>30</v>
      </c>
      <c r="M78" s="13" t="s">
        <v>3241</v>
      </c>
      <c r="N78" s="41" t="s">
        <v>32</v>
      </c>
      <c r="O78" s="22">
        <v>43207</v>
      </c>
      <c r="P78" s="40">
        <f t="shared" si="3"/>
        <v>13</v>
      </c>
      <c r="Q78" s="13" t="s">
        <v>4430</v>
      </c>
      <c r="R78" s="42" t="s">
        <v>4431</v>
      </c>
      <c r="S78" s="108"/>
      <c r="T78" s="171"/>
    </row>
    <row r="79" spans="1:20" ht="78.75" x14ac:dyDescent="0.2">
      <c r="A79" s="16">
        <v>77</v>
      </c>
      <c r="B79" s="22">
        <v>43195</v>
      </c>
      <c r="C79" s="39" t="s">
        <v>125</v>
      </c>
      <c r="D79" s="13" t="s">
        <v>20</v>
      </c>
      <c r="E79" s="13" t="s">
        <v>4432</v>
      </c>
      <c r="F79" s="13" t="s">
        <v>31</v>
      </c>
      <c r="G79" s="13" t="s">
        <v>972</v>
      </c>
      <c r="H79" s="13" t="s">
        <v>123</v>
      </c>
      <c r="I79" s="13" t="s">
        <v>28</v>
      </c>
      <c r="J79" s="22">
        <v>43195</v>
      </c>
      <c r="K79" s="22">
        <v>43220</v>
      </c>
      <c r="L79" s="40">
        <f t="shared" si="2"/>
        <v>25</v>
      </c>
      <c r="M79" s="13" t="s">
        <v>2072</v>
      </c>
      <c r="N79" s="41" t="s">
        <v>32</v>
      </c>
      <c r="O79" s="22">
        <v>43199</v>
      </c>
      <c r="P79" s="40">
        <f t="shared" si="3"/>
        <v>4</v>
      </c>
      <c r="Q79" s="13" t="s">
        <v>4433</v>
      </c>
      <c r="R79" s="42" t="s">
        <v>4434</v>
      </c>
      <c r="S79" s="108"/>
      <c r="T79" s="171"/>
    </row>
    <row r="80" spans="1:20" ht="56.25" x14ac:dyDescent="0.2">
      <c r="A80" s="16">
        <v>78</v>
      </c>
      <c r="B80" s="22">
        <v>43195</v>
      </c>
      <c r="C80" s="39" t="s">
        <v>125</v>
      </c>
      <c r="D80" s="13" t="s">
        <v>20</v>
      </c>
      <c r="E80" s="13" t="s">
        <v>4435</v>
      </c>
      <c r="F80" s="13" t="s">
        <v>31</v>
      </c>
      <c r="G80" s="13" t="s">
        <v>972</v>
      </c>
      <c r="H80" s="13" t="s">
        <v>123</v>
      </c>
      <c r="I80" s="13" t="s">
        <v>28</v>
      </c>
      <c r="J80" s="22">
        <v>43195</v>
      </c>
      <c r="K80" s="22">
        <v>43220</v>
      </c>
      <c r="L80" s="40">
        <f t="shared" si="2"/>
        <v>25</v>
      </c>
      <c r="M80" s="13" t="s">
        <v>2072</v>
      </c>
      <c r="N80" s="41" t="s">
        <v>32</v>
      </c>
      <c r="O80" s="22">
        <v>43199</v>
      </c>
      <c r="P80" s="40">
        <f t="shared" si="3"/>
        <v>4</v>
      </c>
      <c r="Q80" s="13" t="s">
        <v>4436</v>
      </c>
      <c r="R80" s="42" t="s">
        <v>4437</v>
      </c>
      <c r="S80" s="108"/>
      <c r="T80" s="171"/>
    </row>
    <row r="81" spans="1:20" ht="56.25" x14ac:dyDescent="0.2">
      <c r="A81" s="16">
        <v>79</v>
      </c>
      <c r="B81" s="22">
        <v>43196</v>
      </c>
      <c r="C81" s="39" t="s">
        <v>125</v>
      </c>
      <c r="D81" s="13" t="s">
        <v>30</v>
      </c>
      <c r="E81" s="13" t="s">
        <v>4438</v>
      </c>
      <c r="F81" s="13" t="s">
        <v>31</v>
      </c>
      <c r="G81" s="13" t="s">
        <v>972</v>
      </c>
      <c r="H81" s="13" t="s">
        <v>123</v>
      </c>
      <c r="I81" s="13" t="s">
        <v>28</v>
      </c>
      <c r="J81" s="22">
        <v>43196</v>
      </c>
      <c r="K81" s="22">
        <v>43220</v>
      </c>
      <c r="L81" s="40">
        <f t="shared" si="2"/>
        <v>24</v>
      </c>
      <c r="M81" s="13" t="s">
        <v>2072</v>
      </c>
      <c r="N81" s="41" t="s">
        <v>32</v>
      </c>
      <c r="O81" s="22">
        <v>43206</v>
      </c>
      <c r="P81" s="40">
        <f t="shared" si="3"/>
        <v>10</v>
      </c>
      <c r="Q81" s="13" t="s">
        <v>4439</v>
      </c>
      <c r="R81" s="42" t="s">
        <v>4440</v>
      </c>
      <c r="S81" s="108"/>
      <c r="T81" s="171"/>
    </row>
    <row r="82" spans="1:20" ht="56.25" x14ac:dyDescent="0.2">
      <c r="A82" s="16">
        <v>80</v>
      </c>
      <c r="B82" s="22">
        <v>43196</v>
      </c>
      <c r="C82" s="39" t="s">
        <v>125</v>
      </c>
      <c r="D82" s="13" t="s">
        <v>30</v>
      </c>
      <c r="E82" s="13" t="s">
        <v>4441</v>
      </c>
      <c r="F82" s="13" t="s">
        <v>31</v>
      </c>
      <c r="G82" s="13" t="s">
        <v>972</v>
      </c>
      <c r="H82" s="13" t="s">
        <v>123</v>
      </c>
      <c r="I82" s="13" t="s">
        <v>28</v>
      </c>
      <c r="J82" s="22">
        <v>43196</v>
      </c>
      <c r="K82" s="22">
        <v>43220</v>
      </c>
      <c r="L82" s="40">
        <f t="shared" si="2"/>
        <v>24</v>
      </c>
      <c r="M82" s="13" t="s">
        <v>2072</v>
      </c>
      <c r="N82" s="41" t="s">
        <v>32</v>
      </c>
      <c r="O82" s="22">
        <v>43206</v>
      </c>
      <c r="P82" s="40">
        <f t="shared" si="3"/>
        <v>10</v>
      </c>
      <c r="Q82" s="13" t="s">
        <v>4442</v>
      </c>
      <c r="R82" s="42" t="s">
        <v>4443</v>
      </c>
      <c r="S82" s="108"/>
      <c r="T82" s="171"/>
    </row>
    <row r="83" spans="1:20" ht="45" x14ac:dyDescent="0.2">
      <c r="A83" s="16">
        <v>81</v>
      </c>
      <c r="B83" s="22">
        <v>43200</v>
      </c>
      <c r="C83" s="39" t="s">
        <v>125</v>
      </c>
      <c r="D83" s="13" t="s">
        <v>30</v>
      </c>
      <c r="E83" s="13" t="s">
        <v>4444</v>
      </c>
      <c r="F83" s="13" t="s">
        <v>31</v>
      </c>
      <c r="G83" s="13" t="s">
        <v>972</v>
      </c>
      <c r="H83" s="13" t="s">
        <v>123</v>
      </c>
      <c r="I83" s="13" t="s">
        <v>28</v>
      </c>
      <c r="J83" s="22">
        <v>43200</v>
      </c>
      <c r="K83" s="22">
        <v>43220</v>
      </c>
      <c r="L83" s="40">
        <f t="shared" si="2"/>
        <v>20</v>
      </c>
      <c r="M83" s="13" t="s">
        <v>2072</v>
      </c>
      <c r="N83" s="41" t="s">
        <v>32</v>
      </c>
      <c r="O83" s="22">
        <v>43206</v>
      </c>
      <c r="P83" s="40">
        <f t="shared" si="3"/>
        <v>6</v>
      </c>
      <c r="Q83" s="13" t="s">
        <v>4445</v>
      </c>
      <c r="R83" s="42" t="s">
        <v>4446</v>
      </c>
      <c r="S83" s="108"/>
      <c r="T83" s="171"/>
    </row>
    <row r="84" spans="1:20" ht="45" x14ac:dyDescent="0.2">
      <c r="A84" s="16">
        <v>82</v>
      </c>
      <c r="B84" s="22">
        <v>43200</v>
      </c>
      <c r="C84" s="39" t="s">
        <v>125</v>
      </c>
      <c r="D84" s="13" t="s">
        <v>30</v>
      </c>
      <c r="E84" s="13" t="s">
        <v>4447</v>
      </c>
      <c r="F84" s="13" t="s">
        <v>31</v>
      </c>
      <c r="G84" s="13" t="s">
        <v>972</v>
      </c>
      <c r="H84" s="13" t="s">
        <v>123</v>
      </c>
      <c r="I84" s="13" t="s">
        <v>28</v>
      </c>
      <c r="J84" s="22">
        <v>43200</v>
      </c>
      <c r="K84" s="22">
        <v>43220</v>
      </c>
      <c r="L84" s="40">
        <f t="shared" si="2"/>
        <v>20</v>
      </c>
      <c r="M84" s="13" t="s">
        <v>2072</v>
      </c>
      <c r="N84" s="41" t="s">
        <v>32</v>
      </c>
      <c r="O84" s="22">
        <v>43206</v>
      </c>
      <c r="P84" s="40">
        <f t="shared" si="3"/>
        <v>6</v>
      </c>
      <c r="Q84" s="13" t="s">
        <v>4448</v>
      </c>
      <c r="R84" s="42" t="s">
        <v>4449</v>
      </c>
      <c r="S84" s="108"/>
      <c r="T84" s="171"/>
    </row>
    <row r="85" spans="1:20" ht="45" x14ac:dyDescent="0.2">
      <c r="A85" s="16">
        <v>83</v>
      </c>
      <c r="B85" s="22">
        <v>43200</v>
      </c>
      <c r="C85" s="39" t="s">
        <v>125</v>
      </c>
      <c r="D85" s="13" t="s">
        <v>30</v>
      </c>
      <c r="E85" s="13" t="s">
        <v>4450</v>
      </c>
      <c r="F85" s="13" t="s">
        <v>31</v>
      </c>
      <c r="G85" s="13" t="s">
        <v>972</v>
      </c>
      <c r="H85" s="13" t="s">
        <v>123</v>
      </c>
      <c r="I85" s="13" t="s">
        <v>28</v>
      </c>
      <c r="J85" s="22">
        <v>43200</v>
      </c>
      <c r="K85" s="22">
        <v>43220</v>
      </c>
      <c r="L85" s="40">
        <f t="shared" si="2"/>
        <v>20</v>
      </c>
      <c r="M85" s="13" t="s">
        <v>2072</v>
      </c>
      <c r="N85" s="41" t="s">
        <v>32</v>
      </c>
      <c r="O85" s="22">
        <v>43206</v>
      </c>
      <c r="P85" s="40">
        <f t="shared" si="3"/>
        <v>6</v>
      </c>
      <c r="Q85" s="13" t="s">
        <v>4451</v>
      </c>
      <c r="R85" s="42" t="s">
        <v>4452</v>
      </c>
      <c r="S85" s="108">
        <v>946262018</v>
      </c>
      <c r="T85" s="171"/>
    </row>
    <row r="86" spans="1:20" ht="45" x14ac:dyDescent="0.2">
      <c r="A86" s="16">
        <v>84</v>
      </c>
      <c r="B86" s="22">
        <v>43200</v>
      </c>
      <c r="C86" s="39" t="s">
        <v>125</v>
      </c>
      <c r="D86" s="13" t="s">
        <v>30</v>
      </c>
      <c r="E86" s="13" t="s">
        <v>4453</v>
      </c>
      <c r="F86" s="13" t="s">
        <v>31</v>
      </c>
      <c r="G86" s="13" t="s">
        <v>972</v>
      </c>
      <c r="H86" s="13" t="s">
        <v>123</v>
      </c>
      <c r="I86" s="13" t="s">
        <v>28</v>
      </c>
      <c r="J86" s="22">
        <v>43200</v>
      </c>
      <c r="K86" s="22">
        <v>43220</v>
      </c>
      <c r="L86" s="40">
        <f t="shared" si="2"/>
        <v>20</v>
      </c>
      <c r="M86" s="13" t="s">
        <v>2072</v>
      </c>
      <c r="N86" s="41" t="s">
        <v>32</v>
      </c>
      <c r="O86" s="22">
        <v>43206</v>
      </c>
      <c r="P86" s="40">
        <f t="shared" si="3"/>
        <v>6</v>
      </c>
      <c r="Q86" s="13" t="s">
        <v>4454</v>
      </c>
      <c r="R86" s="42" t="s">
        <v>4455</v>
      </c>
      <c r="S86" s="108"/>
      <c r="T86" s="171"/>
    </row>
    <row r="87" spans="1:20" ht="45" x14ac:dyDescent="0.2">
      <c r="A87" s="16">
        <v>85</v>
      </c>
      <c r="B87" s="22">
        <v>43201</v>
      </c>
      <c r="C87" s="39" t="s">
        <v>125</v>
      </c>
      <c r="D87" s="13" t="s">
        <v>214</v>
      </c>
      <c r="E87" s="13" t="s">
        <v>4456</v>
      </c>
      <c r="F87" s="13" t="s">
        <v>27</v>
      </c>
      <c r="G87" s="13" t="s">
        <v>972</v>
      </c>
      <c r="H87" s="13" t="s">
        <v>123</v>
      </c>
      <c r="I87" s="13" t="s">
        <v>28</v>
      </c>
      <c r="J87" s="22">
        <v>43200</v>
      </c>
      <c r="K87" s="22">
        <v>43230</v>
      </c>
      <c r="L87" s="40">
        <f t="shared" si="2"/>
        <v>30</v>
      </c>
      <c r="M87" s="13" t="s">
        <v>3241</v>
      </c>
      <c r="N87" s="41" t="s">
        <v>32</v>
      </c>
      <c r="O87" s="22">
        <v>43209</v>
      </c>
      <c r="P87" s="40">
        <f t="shared" si="3"/>
        <v>9</v>
      </c>
      <c r="Q87" s="13" t="s">
        <v>4457</v>
      </c>
      <c r="R87" s="42" t="s">
        <v>4412</v>
      </c>
      <c r="S87" s="108"/>
      <c r="T87" s="171"/>
    </row>
    <row r="88" spans="1:20" ht="56.25" x14ac:dyDescent="0.2">
      <c r="A88" s="16">
        <v>86</v>
      </c>
      <c r="B88" s="22">
        <v>43201</v>
      </c>
      <c r="C88" s="39" t="s">
        <v>125</v>
      </c>
      <c r="D88" s="13" t="s">
        <v>30</v>
      </c>
      <c r="E88" s="13" t="s">
        <v>4458</v>
      </c>
      <c r="F88" s="13" t="s">
        <v>31</v>
      </c>
      <c r="G88" s="13" t="s">
        <v>972</v>
      </c>
      <c r="H88" s="13" t="s">
        <v>123</v>
      </c>
      <c r="I88" s="13" t="s">
        <v>28</v>
      </c>
      <c r="J88" s="22">
        <v>43201</v>
      </c>
      <c r="K88" s="22">
        <v>43220</v>
      </c>
      <c r="L88" s="40">
        <f t="shared" si="2"/>
        <v>19</v>
      </c>
      <c r="M88" s="13" t="s">
        <v>2072</v>
      </c>
      <c r="N88" s="41" t="s">
        <v>32</v>
      </c>
      <c r="O88" s="22">
        <v>43206</v>
      </c>
      <c r="P88" s="40">
        <f t="shared" si="3"/>
        <v>5</v>
      </c>
      <c r="Q88" s="13" t="s">
        <v>4459</v>
      </c>
      <c r="R88" s="42" t="s">
        <v>4460</v>
      </c>
      <c r="S88" s="108"/>
      <c r="T88" s="171"/>
    </row>
    <row r="89" spans="1:20" ht="45" x14ac:dyDescent="0.2">
      <c r="A89" s="16">
        <v>87</v>
      </c>
      <c r="B89" s="22">
        <v>43201</v>
      </c>
      <c r="C89" s="39" t="s">
        <v>125</v>
      </c>
      <c r="D89" s="13" t="s">
        <v>30</v>
      </c>
      <c r="E89" s="13" t="s">
        <v>4461</v>
      </c>
      <c r="F89" s="13" t="s">
        <v>31</v>
      </c>
      <c r="G89" s="13" t="s">
        <v>972</v>
      </c>
      <c r="H89" s="13" t="s">
        <v>123</v>
      </c>
      <c r="I89" s="13" t="s">
        <v>28</v>
      </c>
      <c r="J89" s="22">
        <v>43201</v>
      </c>
      <c r="K89" s="22">
        <v>43220</v>
      </c>
      <c r="L89" s="40">
        <f t="shared" si="2"/>
        <v>19</v>
      </c>
      <c r="M89" s="13" t="s">
        <v>2072</v>
      </c>
      <c r="N89" s="41" t="s">
        <v>32</v>
      </c>
      <c r="O89" s="22">
        <v>43206</v>
      </c>
      <c r="P89" s="40">
        <f t="shared" si="3"/>
        <v>5</v>
      </c>
      <c r="Q89" s="13" t="s">
        <v>4462</v>
      </c>
      <c r="R89" s="42" t="s">
        <v>4463</v>
      </c>
      <c r="S89" s="108"/>
      <c r="T89" s="171"/>
    </row>
    <row r="90" spans="1:20" ht="45" x14ac:dyDescent="0.2">
      <c r="A90" s="16">
        <v>88</v>
      </c>
      <c r="B90" s="22">
        <v>43202</v>
      </c>
      <c r="C90" s="39" t="s">
        <v>125</v>
      </c>
      <c r="D90" s="13" t="s">
        <v>30</v>
      </c>
      <c r="E90" s="13" t="s">
        <v>4464</v>
      </c>
      <c r="F90" s="13" t="s">
        <v>31</v>
      </c>
      <c r="G90" s="13" t="s">
        <v>972</v>
      </c>
      <c r="H90" s="13" t="s">
        <v>123</v>
      </c>
      <c r="I90" s="13" t="s">
        <v>28</v>
      </c>
      <c r="J90" s="22">
        <v>43201</v>
      </c>
      <c r="K90" s="22">
        <v>43220</v>
      </c>
      <c r="L90" s="40">
        <f t="shared" si="2"/>
        <v>19</v>
      </c>
      <c r="M90" s="13" t="s">
        <v>2072</v>
      </c>
      <c r="N90" s="41" t="s">
        <v>32</v>
      </c>
      <c r="O90" s="22">
        <v>43213</v>
      </c>
      <c r="P90" s="40">
        <f t="shared" si="3"/>
        <v>12</v>
      </c>
      <c r="Q90" s="13" t="s">
        <v>4465</v>
      </c>
      <c r="R90" s="42" t="s">
        <v>4466</v>
      </c>
      <c r="S90" s="108"/>
      <c r="T90" s="171"/>
    </row>
    <row r="91" spans="1:20" ht="56.25" x14ac:dyDescent="0.2">
      <c r="A91" s="16">
        <v>89</v>
      </c>
      <c r="B91" s="22">
        <v>43202</v>
      </c>
      <c r="C91" s="39" t="s">
        <v>125</v>
      </c>
      <c r="D91" s="13" t="s">
        <v>30</v>
      </c>
      <c r="E91" s="13" t="s">
        <v>4467</v>
      </c>
      <c r="F91" s="13" t="s">
        <v>31</v>
      </c>
      <c r="G91" s="13" t="s">
        <v>972</v>
      </c>
      <c r="H91" s="13" t="s">
        <v>123</v>
      </c>
      <c r="I91" s="13" t="s">
        <v>28</v>
      </c>
      <c r="J91" s="22">
        <v>43202</v>
      </c>
      <c r="K91" s="22">
        <v>43220</v>
      </c>
      <c r="L91" s="40">
        <f t="shared" si="2"/>
        <v>18</v>
      </c>
      <c r="M91" s="13" t="s">
        <v>2072</v>
      </c>
      <c r="N91" s="41" t="s">
        <v>32</v>
      </c>
      <c r="O91" s="22">
        <v>43213</v>
      </c>
      <c r="P91" s="40">
        <f t="shared" si="3"/>
        <v>11</v>
      </c>
      <c r="Q91" s="13" t="s">
        <v>4468</v>
      </c>
      <c r="R91" s="42" t="s">
        <v>4469</v>
      </c>
      <c r="S91" s="108"/>
      <c r="T91" s="171"/>
    </row>
    <row r="92" spans="1:20" ht="45" x14ac:dyDescent="0.2">
      <c r="A92" s="16">
        <v>90</v>
      </c>
      <c r="B92" s="22">
        <v>43202</v>
      </c>
      <c r="C92" s="39" t="s">
        <v>125</v>
      </c>
      <c r="D92" s="13" t="s">
        <v>20</v>
      </c>
      <c r="E92" s="13" t="s">
        <v>4470</v>
      </c>
      <c r="F92" s="13" t="s">
        <v>31</v>
      </c>
      <c r="G92" s="13" t="s">
        <v>972</v>
      </c>
      <c r="H92" s="13" t="s">
        <v>123</v>
      </c>
      <c r="I92" s="13" t="s">
        <v>28</v>
      </c>
      <c r="J92" s="22">
        <v>43202</v>
      </c>
      <c r="K92" s="22">
        <v>43220</v>
      </c>
      <c r="L92" s="40">
        <f t="shared" si="2"/>
        <v>18</v>
      </c>
      <c r="M92" s="13" t="s">
        <v>2072</v>
      </c>
      <c r="N92" s="41" t="s">
        <v>32</v>
      </c>
      <c r="O92" s="22">
        <v>43217</v>
      </c>
      <c r="P92" s="40">
        <f t="shared" si="3"/>
        <v>15</v>
      </c>
      <c r="Q92" s="13" t="s">
        <v>4471</v>
      </c>
      <c r="R92" s="42" t="s">
        <v>4472</v>
      </c>
      <c r="S92" s="108"/>
      <c r="T92" s="171"/>
    </row>
    <row r="93" spans="1:20" ht="45" x14ac:dyDescent="0.2">
      <c r="A93" s="16">
        <v>91</v>
      </c>
      <c r="B93" s="22">
        <v>43202</v>
      </c>
      <c r="C93" s="39" t="s">
        <v>125</v>
      </c>
      <c r="D93" s="13" t="s">
        <v>20</v>
      </c>
      <c r="E93" s="13" t="s">
        <v>4473</v>
      </c>
      <c r="F93" s="13" t="s">
        <v>31</v>
      </c>
      <c r="G93" s="13" t="s">
        <v>972</v>
      </c>
      <c r="H93" s="13" t="s">
        <v>123</v>
      </c>
      <c r="I93" s="13" t="s">
        <v>28</v>
      </c>
      <c r="J93" s="22">
        <v>43202</v>
      </c>
      <c r="K93" s="22">
        <v>43220</v>
      </c>
      <c r="L93" s="40">
        <f t="shared" si="2"/>
        <v>18</v>
      </c>
      <c r="M93" s="13" t="s">
        <v>2072</v>
      </c>
      <c r="N93" s="41" t="s">
        <v>32</v>
      </c>
      <c r="O93" s="22">
        <v>43213</v>
      </c>
      <c r="P93" s="40">
        <f t="shared" si="3"/>
        <v>11</v>
      </c>
      <c r="Q93" s="13" t="s">
        <v>4474</v>
      </c>
      <c r="R93" s="42" t="s">
        <v>4475</v>
      </c>
      <c r="S93" s="108"/>
      <c r="T93" s="171"/>
    </row>
    <row r="94" spans="1:20" ht="56.25" x14ac:dyDescent="0.2">
      <c r="A94" s="16">
        <v>92</v>
      </c>
      <c r="B94" s="22">
        <v>43203</v>
      </c>
      <c r="C94" s="39" t="s">
        <v>125</v>
      </c>
      <c r="D94" s="13" t="s">
        <v>30</v>
      </c>
      <c r="E94" s="13" t="s">
        <v>4476</v>
      </c>
      <c r="F94" s="13" t="s">
        <v>31</v>
      </c>
      <c r="G94" s="13" t="s">
        <v>972</v>
      </c>
      <c r="H94" s="13" t="s">
        <v>123</v>
      </c>
      <c r="I94" s="13" t="s">
        <v>28</v>
      </c>
      <c r="J94" s="22">
        <v>43202</v>
      </c>
      <c r="K94" s="22">
        <v>43220</v>
      </c>
      <c r="L94" s="40">
        <f t="shared" si="2"/>
        <v>18</v>
      </c>
      <c r="M94" s="13" t="s">
        <v>2072</v>
      </c>
      <c r="N94" s="41" t="s">
        <v>32</v>
      </c>
      <c r="O94" s="22">
        <v>43213</v>
      </c>
      <c r="P94" s="40">
        <f t="shared" si="3"/>
        <v>11</v>
      </c>
      <c r="Q94" s="13" t="s">
        <v>4477</v>
      </c>
      <c r="R94" s="42" t="s">
        <v>4478</v>
      </c>
      <c r="S94" s="108"/>
      <c r="T94" s="171"/>
    </row>
    <row r="95" spans="1:20" ht="56.25" x14ac:dyDescent="0.2">
      <c r="A95" s="16">
        <v>93</v>
      </c>
      <c r="B95" s="22">
        <v>43203</v>
      </c>
      <c r="C95" s="39" t="s">
        <v>125</v>
      </c>
      <c r="D95" s="13" t="s">
        <v>30</v>
      </c>
      <c r="E95" s="13" t="s">
        <v>4479</v>
      </c>
      <c r="F95" s="13" t="s">
        <v>31</v>
      </c>
      <c r="G95" s="13" t="s">
        <v>972</v>
      </c>
      <c r="H95" s="13" t="s">
        <v>123</v>
      </c>
      <c r="I95" s="13" t="s">
        <v>28</v>
      </c>
      <c r="J95" s="22">
        <v>43203</v>
      </c>
      <c r="K95" s="22">
        <v>43220</v>
      </c>
      <c r="L95" s="40">
        <f t="shared" si="2"/>
        <v>17</v>
      </c>
      <c r="M95" s="13" t="s">
        <v>2072</v>
      </c>
      <c r="N95" s="41" t="s">
        <v>32</v>
      </c>
      <c r="O95" s="22">
        <v>43213</v>
      </c>
      <c r="P95" s="40">
        <f t="shared" si="3"/>
        <v>10</v>
      </c>
      <c r="Q95" s="13" t="s">
        <v>4480</v>
      </c>
      <c r="R95" s="42" t="s">
        <v>4481</v>
      </c>
      <c r="S95" s="108"/>
      <c r="T95" s="171"/>
    </row>
    <row r="96" spans="1:20" ht="56.25" x14ac:dyDescent="0.2">
      <c r="A96" s="16">
        <v>94</v>
      </c>
      <c r="B96" s="22">
        <v>43203</v>
      </c>
      <c r="C96" s="39" t="s">
        <v>125</v>
      </c>
      <c r="D96" s="13" t="s">
        <v>30</v>
      </c>
      <c r="E96" s="13" t="s">
        <v>4482</v>
      </c>
      <c r="F96" s="13" t="s">
        <v>31</v>
      </c>
      <c r="G96" s="13" t="s">
        <v>972</v>
      </c>
      <c r="H96" s="13" t="s">
        <v>123</v>
      </c>
      <c r="I96" s="13" t="s">
        <v>28</v>
      </c>
      <c r="J96" s="22">
        <v>43203</v>
      </c>
      <c r="K96" s="22">
        <v>43220</v>
      </c>
      <c r="L96" s="40">
        <f t="shared" si="2"/>
        <v>17</v>
      </c>
      <c r="M96" s="13" t="s">
        <v>2072</v>
      </c>
      <c r="N96" s="41" t="s">
        <v>32</v>
      </c>
      <c r="O96" s="22">
        <v>43213</v>
      </c>
      <c r="P96" s="40">
        <f t="shared" si="3"/>
        <v>10</v>
      </c>
      <c r="Q96" s="13" t="s">
        <v>4483</v>
      </c>
      <c r="R96" s="42" t="s">
        <v>4484</v>
      </c>
      <c r="S96" s="108"/>
      <c r="T96" s="171"/>
    </row>
    <row r="97" spans="1:20" ht="45" x14ac:dyDescent="0.2">
      <c r="A97" s="16">
        <v>95</v>
      </c>
      <c r="B97" s="22">
        <v>43207</v>
      </c>
      <c r="C97" s="39" t="s">
        <v>125</v>
      </c>
      <c r="D97" s="13" t="s">
        <v>30</v>
      </c>
      <c r="E97" s="13" t="s">
        <v>4485</v>
      </c>
      <c r="F97" s="13" t="s">
        <v>31</v>
      </c>
      <c r="G97" s="13" t="s">
        <v>972</v>
      </c>
      <c r="H97" s="13" t="s">
        <v>123</v>
      </c>
      <c r="I97" s="13" t="s">
        <v>28</v>
      </c>
      <c r="J97" s="22">
        <v>43207</v>
      </c>
      <c r="K97" s="22">
        <v>43237</v>
      </c>
      <c r="L97" s="40">
        <f t="shared" si="2"/>
        <v>30</v>
      </c>
      <c r="M97" s="13" t="s">
        <v>2072</v>
      </c>
      <c r="N97" s="41" t="s">
        <v>32</v>
      </c>
      <c r="O97" s="22">
        <v>43213</v>
      </c>
      <c r="P97" s="40">
        <f t="shared" si="3"/>
        <v>6</v>
      </c>
      <c r="Q97" s="13" t="s">
        <v>4486</v>
      </c>
      <c r="R97" s="42" t="s">
        <v>4487</v>
      </c>
      <c r="S97" s="108"/>
      <c r="T97" s="171"/>
    </row>
    <row r="98" spans="1:20" ht="56.25" x14ac:dyDescent="0.2">
      <c r="A98" s="16">
        <v>96</v>
      </c>
      <c r="B98" s="22">
        <v>43215</v>
      </c>
      <c r="C98" s="39" t="s">
        <v>125</v>
      </c>
      <c r="D98" s="13" t="s">
        <v>20</v>
      </c>
      <c r="E98" s="13" t="s">
        <v>4488</v>
      </c>
      <c r="F98" s="13" t="s">
        <v>31</v>
      </c>
      <c r="G98" s="13" t="s">
        <v>972</v>
      </c>
      <c r="H98" s="13" t="s">
        <v>123</v>
      </c>
      <c r="I98" s="13" t="s">
        <v>28</v>
      </c>
      <c r="J98" s="22">
        <v>43215</v>
      </c>
      <c r="K98" s="22">
        <v>43220</v>
      </c>
      <c r="L98" s="40">
        <f t="shared" si="2"/>
        <v>5</v>
      </c>
      <c r="M98" s="13" t="s">
        <v>2072</v>
      </c>
      <c r="N98" s="41" t="s">
        <v>32</v>
      </c>
      <c r="O98" s="22">
        <v>43220</v>
      </c>
      <c r="P98" s="40">
        <f t="shared" si="3"/>
        <v>5</v>
      </c>
      <c r="Q98" s="13" t="s">
        <v>4489</v>
      </c>
      <c r="R98" s="42" t="s">
        <v>4490</v>
      </c>
      <c r="S98" s="108"/>
      <c r="T98" s="171"/>
    </row>
    <row r="99" spans="1:20" ht="56.25" x14ac:dyDescent="0.2">
      <c r="A99" s="16">
        <v>97</v>
      </c>
      <c r="B99" s="22">
        <v>43215</v>
      </c>
      <c r="C99" s="39" t="s">
        <v>125</v>
      </c>
      <c r="D99" s="13" t="s">
        <v>20</v>
      </c>
      <c r="E99" s="13" t="s">
        <v>4491</v>
      </c>
      <c r="F99" s="13" t="s">
        <v>31</v>
      </c>
      <c r="G99" s="13" t="s">
        <v>972</v>
      </c>
      <c r="H99" s="13" t="s">
        <v>123</v>
      </c>
      <c r="I99" s="13" t="s">
        <v>28</v>
      </c>
      <c r="J99" s="22">
        <v>43215</v>
      </c>
      <c r="K99" s="22">
        <v>43245</v>
      </c>
      <c r="L99" s="40">
        <f t="shared" si="2"/>
        <v>30</v>
      </c>
      <c r="M99" s="13" t="s">
        <v>2072</v>
      </c>
      <c r="N99" s="41" t="s">
        <v>32</v>
      </c>
      <c r="O99" s="22">
        <v>43227</v>
      </c>
      <c r="P99" s="40">
        <f t="shared" si="3"/>
        <v>12</v>
      </c>
      <c r="Q99" s="13" t="s">
        <v>6239</v>
      </c>
      <c r="R99" s="42" t="s">
        <v>6240</v>
      </c>
      <c r="S99" s="108"/>
      <c r="T99" s="171"/>
    </row>
    <row r="100" spans="1:20" ht="45" x14ac:dyDescent="0.2">
      <c r="A100" s="16">
        <v>98</v>
      </c>
      <c r="B100" s="22">
        <v>43216</v>
      </c>
      <c r="C100" s="39" t="s">
        <v>125</v>
      </c>
      <c r="D100" s="13" t="s">
        <v>20</v>
      </c>
      <c r="E100" s="13" t="s">
        <v>4492</v>
      </c>
      <c r="F100" s="13" t="s">
        <v>31</v>
      </c>
      <c r="G100" s="13" t="s">
        <v>972</v>
      </c>
      <c r="H100" s="13" t="s">
        <v>123</v>
      </c>
      <c r="I100" s="13" t="s">
        <v>28</v>
      </c>
      <c r="J100" s="22">
        <v>43216</v>
      </c>
      <c r="K100" s="22">
        <v>43246</v>
      </c>
      <c r="L100" s="40">
        <f t="shared" si="2"/>
        <v>30</v>
      </c>
      <c r="M100" s="13" t="s">
        <v>2072</v>
      </c>
      <c r="N100" s="41" t="s">
        <v>32</v>
      </c>
      <c r="O100" s="22">
        <v>43230</v>
      </c>
      <c r="P100" s="40">
        <f t="shared" si="3"/>
        <v>14</v>
      </c>
      <c r="Q100" s="13" t="s">
        <v>6241</v>
      </c>
      <c r="R100" s="42" t="s">
        <v>6242</v>
      </c>
      <c r="S100" s="108"/>
      <c r="T100" s="171"/>
    </row>
    <row r="101" spans="1:20" ht="45" x14ac:dyDescent="0.2">
      <c r="A101" s="16">
        <v>99</v>
      </c>
      <c r="B101" s="22">
        <v>43216</v>
      </c>
      <c r="C101" s="39" t="s">
        <v>125</v>
      </c>
      <c r="D101" s="13" t="s">
        <v>30</v>
      </c>
      <c r="E101" s="13" t="s">
        <v>4493</v>
      </c>
      <c r="F101" s="13" t="s">
        <v>27</v>
      </c>
      <c r="G101" s="13" t="s">
        <v>972</v>
      </c>
      <c r="H101" s="13" t="s">
        <v>123</v>
      </c>
      <c r="I101" s="13" t="s">
        <v>28</v>
      </c>
      <c r="J101" s="22">
        <v>43216</v>
      </c>
      <c r="K101" s="22">
        <v>43246</v>
      </c>
      <c r="L101" s="40">
        <f t="shared" si="2"/>
        <v>30</v>
      </c>
      <c r="M101" s="13" t="s">
        <v>124</v>
      </c>
      <c r="N101" s="41" t="s">
        <v>32</v>
      </c>
      <c r="O101" s="22">
        <v>43221</v>
      </c>
      <c r="P101" s="40">
        <f t="shared" si="3"/>
        <v>5</v>
      </c>
      <c r="Q101" s="13" t="s">
        <v>6243</v>
      </c>
      <c r="R101" s="42" t="s">
        <v>6244</v>
      </c>
      <c r="S101" s="108"/>
      <c r="T101" s="171"/>
    </row>
    <row r="102" spans="1:20" ht="45" x14ac:dyDescent="0.2">
      <c r="A102" s="16">
        <v>100</v>
      </c>
      <c r="B102" s="22">
        <v>43216</v>
      </c>
      <c r="C102" s="39" t="s">
        <v>125</v>
      </c>
      <c r="D102" s="13" t="s">
        <v>30</v>
      </c>
      <c r="E102" s="13" t="s">
        <v>4494</v>
      </c>
      <c r="F102" s="13" t="s">
        <v>27</v>
      </c>
      <c r="G102" s="13" t="s">
        <v>972</v>
      </c>
      <c r="H102" s="13" t="s">
        <v>123</v>
      </c>
      <c r="I102" s="13" t="s">
        <v>28</v>
      </c>
      <c r="J102" s="22">
        <v>43216</v>
      </c>
      <c r="K102" s="22">
        <v>43246</v>
      </c>
      <c r="L102" s="40">
        <f t="shared" si="2"/>
        <v>30</v>
      </c>
      <c r="M102" s="13" t="s">
        <v>124</v>
      </c>
      <c r="N102" s="41" t="s">
        <v>32</v>
      </c>
      <c r="O102" s="22">
        <v>43221</v>
      </c>
      <c r="P102" s="40">
        <f t="shared" si="3"/>
        <v>5</v>
      </c>
      <c r="Q102" s="13" t="s">
        <v>6245</v>
      </c>
      <c r="R102" s="42" t="s">
        <v>6246</v>
      </c>
      <c r="S102" s="108"/>
      <c r="T102" s="171"/>
    </row>
    <row r="103" spans="1:20" ht="45" x14ac:dyDescent="0.2">
      <c r="A103" s="16">
        <v>101</v>
      </c>
      <c r="B103" s="22">
        <v>43216</v>
      </c>
      <c r="C103" s="39" t="s">
        <v>125</v>
      </c>
      <c r="D103" s="13" t="s">
        <v>30</v>
      </c>
      <c r="E103" s="13" t="s">
        <v>4495</v>
      </c>
      <c r="F103" s="13" t="s">
        <v>27</v>
      </c>
      <c r="G103" s="13" t="s">
        <v>972</v>
      </c>
      <c r="H103" s="13" t="s">
        <v>123</v>
      </c>
      <c r="I103" s="13" t="s">
        <v>28</v>
      </c>
      <c r="J103" s="22">
        <v>43216</v>
      </c>
      <c r="K103" s="22">
        <v>43246</v>
      </c>
      <c r="L103" s="40">
        <f t="shared" si="2"/>
        <v>30</v>
      </c>
      <c r="M103" s="13" t="s">
        <v>124</v>
      </c>
      <c r="N103" s="41" t="s">
        <v>32</v>
      </c>
      <c r="O103" s="22">
        <v>43221</v>
      </c>
      <c r="P103" s="40">
        <f t="shared" si="3"/>
        <v>5</v>
      </c>
      <c r="Q103" s="13" t="s">
        <v>6247</v>
      </c>
      <c r="R103" s="42" t="s">
        <v>6248</v>
      </c>
      <c r="S103" s="108"/>
      <c r="T103" s="171"/>
    </row>
    <row r="104" spans="1:20" ht="45" x14ac:dyDescent="0.2">
      <c r="A104" s="16">
        <v>102</v>
      </c>
      <c r="B104" s="22">
        <v>43216</v>
      </c>
      <c r="C104" s="39" t="s">
        <v>125</v>
      </c>
      <c r="D104" s="13" t="s">
        <v>30</v>
      </c>
      <c r="E104" s="13" t="s">
        <v>4496</v>
      </c>
      <c r="F104" s="13" t="s">
        <v>27</v>
      </c>
      <c r="G104" s="13" t="s">
        <v>972</v>
      </c>
      <c r="H104" s="13" t="s">
        <v>123</v>
      </c>
      <c r="I104" s="13" t="s">
        <v>28</v>
      </c>
      <c r="J104" s="22">
        <v>43216</v>
      </c>
      <c r="K104" s="22">
        <v>43246</v>
      </c>
      <c r="L104" s="40">
        <f t="shared" si="2"/>
        <v>30</v>
      </c>
      <c r="M104" s="13" t="s">
        <v>124</v>
      </c>
      <c r="N104" s="41" t="s">
        <v>32</v>
      </c>
      <c r="O104" s="22">
        <v>43221</v>
      </c>
      <c r="P104" s="40">
        <f t="shared" si="3"/>
        <v>5</v>
      </c>
      <c r="Q104" s="13" t="s">
        <v>6249</v>
      </c>
      <c r="R104" s="42" t="s">
        <v>6250</v>
      </c>
      <c r="S104" s="108"/>
      <c r="T104" s="171"/>
    </row>
    <row r="105" spans="1:20" ht="56.25" x14ac:dyDescent="0.2">
      <c r="A105" s="16">
        <v>103</v>
      </c>
      <c r="B105" s="22">
        <v>43216</v>
      </c>
      <c r="C105" s="39" t="s">
        <v>125</v>
      </c>
      <c r="D105" s="13" t="s">
        <v>20</v>
      </c>
      <c r="E105" s="13" t="s">
        <v>4497</v>
      </c>
      <c r="F105" s="13" t="s">
        <v>31</v>
      </c>
      <c r="G105" s="13" t="s">
        <v>972</v>
      </c>
      <c r="H105" s="13" t="s">
        <v>123</v>
      </c>
      <c r="I105" s="13" t="s">
        <v>28</v>
      </c>
      <c r="J105" s="22">
        <v>43216</v>
      </c>
      <c r="K105" s="22">
        <v>43246</v>
      </c>
      <c r="L105" s="40">
        <f t="shared" si="2"/>
        <v>30</v>
      </c>
      <c r="M105" s="13" t="s">
        <v>2072</v>
      </c>
      <c r="N105" s="41" t="s">
        <v>32</v>
      </c>
      <c r="O105" s="22">
        <v>43227</v>
      </c>
      <c r="P105" s="40">
        <f t="shared" si="3"/>
        <v>11</v>
      </c>
      <c r="Q105" s="13" t="s">
        <v>6251</v>
      </c>
      <c r="R105" s="42" t="s">
        <v>6252</v>
      </c>
      <c r="S105" s="108"/>
      <c r="T105" s="171"/>
    </row>
    <row r="106" spans="1:20" ht="78.75" x14ac:dyDescent="0.2">
      <c r="A106" s="16">
        <v>104</v>
      </c>
      <c r="B106" s="22">
        <v>43216</v>
      </c>
      <c r="C106" s="39" t="s">
        <v>125</v>
      </c>
      <c r="D106" s="13" t="s">
        <v>20</v>
      </c>
      <c r="E106" s="13" t="s">
        <v>4498</v>
      </c>
      <c r="F106" s="13" t="s">
        <v>27</v>
      </c>
      <c r="G106" s="13" t="s">
        <v>972</v>
      </c>
      <c r="H106" s="13" t="s">
        <v>123</v>
      </c>
      <c r="I106" s="13" t="s">
        <v>28</v>
      </c>
      <c r="J106" s="22">
        <v>43216</v>
      </c>
      <c r="K106" s="22">
        <v>43246</v>
      </c>
      <c r="L106" s="40">
        <f t="shared" si="2"/>
        <v>30</v>
      </c>
      <c r="M106" s="13" t="s">
        <v>4499</v>
      </c>
      <c r="N106" s="41" t="s">
        <v>32</v>
      </c>
      <c r="O106" s="22">
        <v>43221</v>
      </c>
      <c r="P106" s="40">
        <f t="shared" si="3"/>
        <v>5</v>
      </c>
      <c r="Q106" s="13" t="s">
        <v>6253</v>
      </c>
      <c r="R106" s="42" t="s">
        <v>6254</v>
      </c>
      <c r="S106" s="108"/>
      <c r="T106" s="171"/>
    </row>
    <row r="107" spans="1:20" ht="45" x14ac:dyDescent="0.2">
      <c r="A107" s="16">
        <v>105</v>
      </c>
      <c r="B107" s="22">
        <v>43217</v>
      </c>
      <c r="C107" s="39" t="s">
        <v>125</v>
      </c>
      <c r="D107" s="13" t="s">
        <v>20</v>
      </c>
      <c r="E107" s="13" t="s">
        <v>4500</v>
      </c>
      <c r="F107" s="13" t="s">
        <v>31</v>
      </c>
      <c r="G107" s="13" t="s">
        <v>972</v>
      </c>
      <c r="H107" s="13" t="s">
        <v>123</v>
      </c>
      <c r="I107" s="13" t="s">
        <v>28</v>
      </c>
      <c r="J107" s="22">
        <v>43216</v>
      </c>
      <c r="K107" s="22">
        <v>43250</v>
      </c>
      <c r="L107" s="40">
        <f t="shared" si="2"/>
        <v>34</v>
      </c>
      <c r="M107" s="13" t="s">
        <v>2072</v>
      </c>
      <c r="N107" s="41" t="s">
        <v>32</v>
      </c>
      <c r="O107" s="22">
        <v>43227</v>
      </c>
      <c r="P107" s="40">
        <f t="shared" si="3"/>
        <v>11</v>
      </c>
      <c r="Q107" s="13" t="s">
        <v>4501</v>
      </c>
      <c r="R107" s="42" t="s">
        <v>4502</v>
      </c>
      <c r="S107" s="108"/>
      <c r="T107" s="171"/>
    </row>
    <row r="108" spans="1:20" ht="67.5" x14ac:dyDescent="0.2">
      <c r="A108" s="16">
        <v>106</v>
      </c>
      <c r="B108" s="22">
        <v>43217</v>
      </c>
      <c r="C108" s="39" t="s">
        <v>125</v>
      </c>
      <c r="D108" s="13" t="s">
        <v>20</v>
      </c>
      <c r="E108" s="13" t="s">
        <v>6255</v>
      </c>
      <c r="F108" s="13" t="s">
        <v>27</v>
      </c>
      <c r="G108" s="13" t="s">
        <v>972</v>
      </c>
      <c r="H108" s="13" t="s">
        <v>123</v>
      </c>
      <c r="I108" s="13" t="s">
        <v>28</v>
      </c>
      <c r="J108" s="22">
        <v>43216</v>
      </c>
      <c r="K108" s="22">
        <v>43250</v>
      </c>
      <c r="L108" s="40">
        <f t="shared" si="2"/>
        <v>34</v>
      </c>
      <c r="M108" s="13" t="s">
        <v>4499</v>
      </c>
      <c r="N108" s="41" t="s">
        <v>32</v>
      </c>
      <c r="O108" s="22">
        <v>43248</v>
      </c>
      <c r="P108" s="40">
        <f t="shared" si="3"/>
        <v>32</v>
      </c>
      <c r="Q108" s="13" t="s">
        <v>6253</v>
      </c>
      <c r="R108" s="42" t="s">
        <v>6254</v>
      </c>
      <c r="S108" s="108"/>
      <c r="T108" s="171"/>
    </row>
    <row r="109" spans="1:20" ht="45" x14ac:dyDescent="0.2">
      <c r="A109" s="16">
        <v>107</v>
      </c>
      <c r="B109" s="22">
        <v>43228</v>
      </c>
      <c r="C109" s="39" t="s">
        <v>3759</v>
      </c>
      <c r="D109" s="13" t="s">
        <v>30</v>
      </c>
      <c r="E109" s="13" t="s">
        <v>6256</v>
      </c>
      <c r="F109" s="13" t="s">
        <v>31</v>
      </c>
      <c r="G109" s="13" t="s">
        <v>972</v>
      </c>
      <c r="H109" s="13" t="s">
        <v>123</v>
      </c>
      <c r="I109" s="13" t="s">
        <v>28</v>
      </c>
      <c r="J109" s="22">
        <v>43228</v>
      </c>
      <c r="K109" s="22">
        <v>43250</v>
      </c>
      <c r="L109" s="40">
        <f t="shared" si="2"/>
        <v>22</v>
      </c>
      <c r="M109" s="13" t="s">
        <v>2072</v>
      </c>
      <c r="N109" s="41" t="s">
        <v>32</v>
      </c>
      <c r="O109" s="22">
        <v>43235</v>
      </c>
      <c r="P109" s="40">
        <f t="shared" si="3"/>
        <v>7</v>
      </c>
      <c r="Q109" s="13" t="s">
        <v>6257</v>
      </c>
      <c r="R109" s="42" t="s">
        <v>6258</v>
      </c>
      <c r="S109" s="108"/>
      <c r="T109" s="171"/>
    </row>
    <row r="110" spans="1:20" ht="45" x14ac:dyDescent="0.2">
      <c r="A110" s="16">
        <v>108</v>
      </c>
      <c r="B110" s="22">
        <v>43228</v>
      </c>
      <c r="C110" s="39" t="s">
        <v>3759</v>
      </c>
      <c r="D110" s="13" t="s">
        <v>30</v>
      </c>
      <c r="E110" s="13" t="s">
        <v>6259</v>
      </c>
      <c r="F110" s="13" t="s">
        <v>31</v>
      </c>
      <c r="G110" s="13" t="s">
        <v>972</v>
      </c>
      <c r="H110" s="13" t="s">
        <v>123</v>
      </c>
      <c r="I110" s="13" t="s">
        <v>28</v>
      </c>
      <c r="J110" s="22">
        <v>43228</v>
      </c>
      <c r="K110" s="22">
        <v>43250</v>
      </c>
      <c r="L110" s="40">
        <f t="shared" si="2"/>
        <v>22</v>
      </c>
      <c r="M110" s="13" t="s">
        <v>2072</v>
      </c>
      <c r="N110" s="41" t="s">
        <v>32</v>
      </c>
      <c r="O110" s="22">
        <v>43235</v>
      </c>
      <c r="P110" s="40">
        <f t="shared" si="3"/>
        <v>7</v>
      </c>
      <c r="Q110" s="13" t="s">
        <v>6260</v>
      </c>
      <c r="R110" s="42" t="s">
        <v>6261</v>
      </c>
      <c r="S110" s="108"/>
      <c r="T110" s="171"/>
    </row>
    <row r="111" spans="1:20" ht="45" x14ac:dyDescent="0.2">
      <c r="A111" s="16">
        <v>109</v>
      </c>
      <c r="B111" s="22">
        <v>43229</v>
      </c>
      <c r="C111" s="39" t="s">
        <v>3759</v>
      </c>
      <c r="D111" s="13" t="s">
        <v>30</v>
      </c>
      <c r="E111" s="13" t="s">
        <v>6262</v>
      </c>
      <c r="F111" s="13" t="s">
        <v>31</v>
      </c>
      <c r="G111" s="13" t="s">
        <v>972</v>
      </c>
      <c r="H111" s="13" t="s">
        <v>123</v>
      </c>
      <c r="I111" s="13" t="s">
        <v>28</v>
      </c>
      <c r="J111" s="22">
        <v>43229</v>
      </c>
      <c r="K111" s="22">
        <v>43250</v>
      </c>
      <c r="L111" s="40">
        <f t="shared" si="2"/>
        <v>21</v>
      </c>
      <c r="M111" s="13" t="s">
        <v>2072</v>
      </c>
      <c r="N111" s="41" t="s">
        <v>32</v>
      </c>
      <c r="O111" s="22">
        <v>43235</v>
      </c>
      <c r="P111" s="40">
        <f t="shared" si="3"/>
        <v>6</v>
      </c>
      <c r="Q111" s="13" t="s">
        <v>6263</v>
      </c>
      <c r="R111" s="42" t="s">
        <v>6264</v>
      </c>
      <c r="S111" s="108"/>
      <c r="T111" s="171"/>
    </row>
    <row r="112" spans="1:20" ht="56.25" x14ac:dyDescent="0.2">
      <c r="A112" s="16">
        <v>110</v>
      </c>
      <c r="B112" s="22">
        <v>43229</v>
      </c>
      <c r="C112" s="39" t="s">
        <v>3759</v>
      </c>
      <c r="D112" s="13" t="s">
        <v>30</v>
      </c>
      <c r="E112" s="13" t="s">
        <v>6265</v>
      </c>
      <c r="F112" s="13" t="s">
        <v>31</v>
      </c>
      <c r="G112" s="13" t="s">
        <v>972</v>
      </c>
      <c r="H112" s="13" t="s">
        <v>123</v>
      </c>
      <c r="I112" s="13" t="s">
        <v>28</v>
      </c>
      <c r="J112" s="22">
        <v>43229</v>
      </c>
      <c r="K112" s="22">
        <v>43250</v>
      </c>
      <c r="L112" s="40">
        <f t="shared" si="2"/>
        <v>21</v>
      </c>
      <c r="M112" s="13" t="s">
        <v>2072</v>
      </c>
      <c r="N112" s="41" t="s">
        <v>32</v>
      </c>
      <c r="O112" s="22">
        <v>43235</v>
      </c>
      <c r="P112" s="40">
        <f t="shared" si="3"/>
        <v>6</v>
      </c>
      <c r="Q112" s="13" t="s">
        <v>6266</v>
      </c>
      <c r="R112" s="42" t="s">
        <v>6267</v>
      </c>
      <c r="S112" s="108"/>
      <c r="T112" s="171"/>
    </row>
    <row r="113" spans="1:20" ht="45" x14ac:dyDescent="0.2">
      <c r="A113" s="16">
        <v>111</v>
      </c>
      <c r="B113" s="22">
        <v>43229</v>
      </c>
      <c r="C113" s="39" t="s">
        <v>3759</v>
      </c>
      <c r="D113" s="13" t="s">
        <v>30</v>
      </c>
      <c r="E113" s="13" t="s">
        <v>6268</v>
      </c>
      <c r="F113" s="13" t="s">
        <v>31</v>
      </c>
      <c r="G113" s="13" t="s">
        <v>972</v>
      </c>
      <c r="H113" s="13" t="s">
        <v>123</v>
      </c>
      <c r="I113" s="13" t="s">
        <v>28</v>
      </c>
      <c r="J113" s="22">
        <v>43229</v>
      </c>
      <c r="K113" s="22">
        <v>43250</v>
      </c>
      <c r="L113" s="40">
        <f t="shared" si="2"/>
        <v>21</v>
      </c>
      <c r="M113" s="13" t="s">
        <v>2072</v>
      </c>
      <c r="N113" s="41" t="s">
        <v>32</v>
      </c>
      <c r="O113" s="22">
        <v>43235</v>
      </c>
      <c r="P113" s="40">
        <f t="shared" si="3"/>
        <v>6</v>
      </c>
      <c r="Q113" s="13" t="s">
        <v>6269</v>
      </c>
      <c r="R113" s="42" t="s">
        <v>6270</v>
      </c>
      <c r="S113" s="108"/>
      <c r="T113" s="171"/>
    </row>
    <row r="114" spans="1:20" ht="56.25" x14ac:dyDescent="0.2">
      <c r="A114" s="16">
        <v>112</v>
      </c>
      <c r="B114" s="22">
        <v>43230</v>
      </c>
      <c r="C114" s="39" t="s">
        <v>3759</v>
      </c>
      <c r="D114" s="13" t="s">
        <v>30</v>
      </c>
      <c r="E114" s="13" t="s">
        <v>6271</v>
      </c>
      <c r="F114" s="13" t="s">
        <v>31</v>
      </c>
      <c r="G114" s="13" t="s">
        <v>972</v>
      </c>
      <c r="H114" s="13" t="s">
        <v>123</v>
      </c>
      <c r="I114" s="13" t="s">
        <v>28</v>
      </c>
      <c r="J114" s="22">
        <v>43230</v>
      </c>
      <c r="K114" s="22">
        <v>43250</v>
      </c>
      <c r="L114" s="40">
        <f t="shared" si="2"/>
        <v>20</v>
      </c>
      <c r="M114" s="13" t="s">
        <v>2072</v>
      </c>
      <c r="N114" s="41" t="s">
        <v>32</v>
      </c>
      <c r="O114" s="22">
        <v>43235</v>
      </c>
      <c r="P114" s="40">
        <f t="shared" si="3"/>
        <v>5</v>
      </c>
      <c r="Q114" s="13" t="s">
        <v>6272</v>
      </c>
      <c r="R114" s="42" t="s">
        <v>6273</v>
      </c>
      <c r="S114" s="108"/>
      <c r="T114" s="171"/>
    </row>
    <row r="115" spans="1:20" ht="56.25" x14ac:dyDescent="0.2">
      <c r="A115" s="16">
        <v>113</v>
      </c>
      <c r="B115" s="22">
        <v>43230</v>
      </c>
      <c r="C115" s="39" t="s">
        <v>3759</v>
      </c>
      <c r="D115" s="13" t="s">
        <v>30</v>
      </c>
      <c r="E115" s="13" t="s">
        <v>6274</v>
      </c>
      <c r="F115" s="13" t="s">
        <v>31</v>
      </c>
      <c r="G115" s="13" t="s">
        <v>972</v>
      </c>
      <c r="H115" s="13" t="s">
        <v>123</v>
      </c>
      <c r="I115" s="13" t="s">
        <v>28</v>
      </c>
      <c r="J115" s="22">
        <v>43230</v>
      </c>
      <c r="K115" s="22">
        <v>43250</v>
      </c>
      <c r="L115" s="40">
        <f t="shared" si="2"/>
        <v>20</v>
      </c>
      <c r="M115" s="13" t="s">
        <v>2072</v>
      </c>
      <c r="N115" s="41" t="s">
        <v>32</v>
      </c>
      <c r="O115" s="22">
        <v>43235</v>
      </c>
      <c r="P115" s="40">
        <f t="shared" si="3"/>
        <v>5</v>
      </c>
      <c r="Q115" s="13" t="s">
        <v>6275</v>
      </c>
      <c r="R115" s="42" t="s">
        <v>6276</v>
      </c>
      <c r="S115" s="108"/>
      <c r="T115" s="171"/>
    </row>
    <row r="116" spans="1:20" ht="45" x14ac:dyDescent="0.2">
      <c r="A116" s="16">
        <v>114</v>
      </c>
      <c r="B116" s="22">
        <v>43230</v>
      </c>
      <c r="C116" s="39" t="s">
        <v>3759</v>
      </c>
      <c r="D116" s="13" t="s">
        <v>30</v>
      </c>
      <c r="E116" s="13" t="s">
        <v>6277</v>
      </c>
      <c r="F116" s="13" t="s">
        <v>31</v>
      </c>
      <c r="G116" s="13" t="s">
        <v>972</v>
      </c>
      <c r="H116" s="13" t="s">
        <v>123</v>
      </c>
      <c r="I116" s="13" t="s">
        <v>28</v>
      </c>
      <c r="J116" s="22">
        <v>43230</v>
      </c>
      <c r="K116" s="22">
        <v>43250</v>
      </c>
      <c r="L116" s="40">
        <f t="shared" si="2"/>
        <v>20</v>
      </c>
      <c r="M116" s="13" t="s">
        <v>2072</v>
      </c>
      <c r="N116" s="41" t="s">
        <v>32</v>
      </c>
      <c r="O116" s="22">
        <v>43235</v>
      </c>
      <c r="P116" s="40">
        <f t="shared" si="3"/>
        <v>5</v>
      </c>
      <c r="Q116" s="13" t="s">
        <v>6278</v>
      </c>
      <c r="R116" s="42" t="s">
        <v>6279</v>
      </c>
      <c r="S116" s="108"/>
      <c r="T116" s="171"/>
    </row>
    <row r="117" spans="1:20" ht="56.25" x14ac:dyDescent="0.2">
      <c r="A117" s="16">
        <v>115</v>
      </c>
      <c r="B117" s="22">
        <v>43230</v>
      </c>
      <c r="C117" s="39" t="s">
        <v>3759</v>
      </c>
      <c r="D117" s="13" t="s">
        <v>30</v>
      </c>
      <c r="E117" s="13" t="s">
        <v>6280</v>
      </c>
      <c r="F117" s="13" t="s">
        <v>31</v>
      </c>
      <c r="G117" s="13" t="s">
        <v>972</v>
      </c>
      <c r="H117" s="13" t="s">
        <v>123</v>
      </c>
      <c r="I117" s="13" t="s">
        <v>28</v>
      </c>
      <c r="J117" s="22">
        <v>43230</v>
      </c>
      <c r="K117" s="22">
        <v>43250</v>
      </c>
      <c r="L117" s="40">
        <f t="shared" si="2"/>
        <v>20</v>
      </c>
      <c r="M117" s="13" t="s">
        <v>2072</v>
      </c>
      <c r="N117" s="41" t="s">
        <v>32</v>
      </c>
      <c r="O117" s="22">
        <v>43235</v>
      </c>
      <c r="P117" s="40">
        <f t="shared" si="3"/>
        <v>5</v>
      </c>
      <c r="Q117" s="13" t="s">
        <v>6281</v>
      </c>
      <c r="R117" s="42" t="s">
        <v>6282</v>
      </c>
      <c r="S117" s="108"/>
      <c r="T117" s="171"/>
    </row>
    <row r="118" spans="1:20" ht="56.25" x14ac:dyDescent="0.2">
      <c r="A118" s="16">
        <v>116</v>
      </c>
      <c r="B118" s="22">
        <v>43238</v>
      </c>
      <c r="C118" s="39" t="s">
        <v>3759</v>
      </c>
      <c r="D118" s="13" t="s">
        <v>30</v>
      </c>
      <c r="E118" s="13" t="s">
        <v>6283</v>
      </c>
      <c r="F118" s="13" t="s">
        <v>27</v>
      </c>
      <c r="G118" s="13" t="s">
        <v>972</v>
      </c>
      <c r="H118" s="13" t="s">
        <v>123</v>
      </c>
      <c r="I118" s="13" t="s">
        <v>28</v>
      </c>
      <c r="J118" s="22">
        <v>43238</v>
      </c>
      <c r="K118" s="22">
        <v>43250</v>
      </c>
      <c r="L118" s="40">
        <f t="shared" si="2"/>
        <v>12</v>
      </c>
      <c r="M118" s="13" t="s">
        <v>4499</v>
      </c>
      <c r="N118" s="41" t="s">
        <v>32</v>
      </c>
      <c r="O118" s="22">
        <v>43245</v>
      </c>
      <c r="P118" s="40">
        <f t="shared" si="3"/>
        <v>7</v>
      </c>
      <c r="Q118" s="13" t="s">
        <v>6284</v>
      </c>
      <c r="R118" s="42" t="s">
        <v>6285</v>
      </c>
      <c r="S118" s="108"/>
      <c r="T118" s="171"/>
    </row>
    <row r="119" spans="1:20" ht="45" x14ac:dyDescent="0.2">
      <c r="A119" s="16">
        <v>117</v>
      </c>
      <c r="B119" s="22">
        <v>43238</v>
      </c>
      <c r="C119" s="39" t="s">
        <v>3759</v>
      </c>
      <c r="D119" s="13" t="s">
        <v>30</v>
      </c>
      <c r="E119" s="13" t="s">
        <v>6286</v>
      </c>
      <c r="F119" s="13" t="s">
        <v>27</v>
      </c>
      <c r="G119" s="13" t="s">
        <v>972</v>
      </c>
      <c r="H119" s="13" t="s">
        <v>123</v>
      </c>
      <c r="I119" s="13" t="s">
        <v>28</v>
      </c>
      <c r="J119" s="22">
        <v>43238</v>
      </c>
      <c r="K119" s="22">
        <v>43250</v>
      </c>
      <c r="L119" s="40">
        <f t="shared" si="2"/>
        <v>12</v>
      </c>
      <c r="M119" s="13" t="s">
        <v>4499</v>
      </c>
      <c r="N119" s="41" t="s">
        <v>32</v>
      </c>
      <c r="O119" s="22">
        <v>43248</v>
      </c>
      <c r="P119" s="40">
        <f t="shared" si="3"/>
        <v>10</v>
      </c>
      <c r="Q119" s="13" t="s">
        <v>6287</v>
      </c>
      <c r="R119" s="42" t="s">
        <v>6288</v>
      </c>
      <c r="S119" s="108"/>
      <c r="T119" s="171"/>
    </row>
    <row r="120" spans="1:20" ht="45" x14ac:dyDescent="0.2">
      <c r="A120" s="16">
        <v>118</v>
      </c>
      <c r="B120" s="22">
        <v>43238</v>
      </c>
      <c r="C120" s="39" t="s">
        <v>3759</v>
      </c>
      <c r="D120" s="13" t="s">
        <v>214</v>
      </c>
      <c r="E120" s="13" t="s">
        <v>6289</v>
      </c>
      <c r="F120" s="13" t="s">
        <v>27</v>
      </c>
      <c r="G120" s="13" t="s">
        <v>972</v>
      </c>
      <c r="H120" s="13" t="s">
        <v>123</v>
      </c>
      <c r="I120" s="13" t="s">
        <v>28</v>
      </c>
      <c r="J120" s="22">
        <v>43238</v>
      </c>
      <c r="K120" s="22">
        <v>43253</v>
      </c>
      <c r="L120" s="40">
        <f t="shared" si="2"/>
        <v>15</v>
      </c>
      <c r="M120" s="13" t="s">
        <v>6290</v>
      </c>
      <c r="N120" s="41" t="s">
        <v>32</v>
      </c>
      <c r="O120" s="22">
        <v>43252</v>
      </c>
      <c r="P120" s="40">
        <f t="shared" si="3"/>
        <v>14</v>
      </c>
      <c r="Q120" s="13" t="s">
        <v>6291</v>
      </c>
      <c r="R120" s="42" t="s">
        <v>6292</v>
      </c>
      <c r="S120" s="108"/>
      <c r="T120" s="171"/>
    </row>
    <row r="121" spans="1:20" ht="78.75" x14ac:dyDescent="0.2">
      <c r="A121" s="16">
        <v>119</v>
      </c>
      <c r="B121" s="22">
        <v>43241</v>
      </c>
      <c r="C121" s="39" t="s">
        <v>3759</v>
      </c>
      <c r="D121" s="13" t="s">
        <v>20</v>
      </c>
      <c r="E121" s="13" t="s">
        <v>6293</v>
      </c>
      <c r="F121" s="13" t="s">
        <v>27</v>
      </c>
      <c r="G121" s="13" t="s">
        <v>972</v>
      </c>
      <c r="H121" s="13" t="s">
        <v>123</v>
      </c>
      <c r="I121" s="13" t="s">
        <v>28</v>
      </c>
      <c r="J121" s="22">
        <v>43241</v>
      </c>
      <c r="K121" s="22">
        <v>43256</v>
      </c>
      <c r="L121" s="40">
        <f t="shared" si="2"/>
        <v>15</v>
      </c>
      <c r="M121" s="13" t="s">
        <v>4499</v>
      </c>
      <c r="N121" s="41" t="s">
        <v>32</v>
      </c>
      <c r="O121" s="22">
        <v>43250</v>
      </c>
      <c r="P121" s="40">
        <f t="shared" si="3"/>
        <v>9</v>
      </c>
      <c r="Q121" s="13" t="s">
        <v>6294</v>
      </c>
      <c r="R121" s="42" t="s">
        <v>6295</v>
      </c>
      <c r="S121" s="108"/>
      <c r="T121" s="171"/>
    </row>
    <row r="122" spans="1:20" ht="56.25" x14ac:dyDescent="0.2">
      <c r="A122" s="16">
        <v>120</v>
      </c>
      <c r="B122" s="22">
        <v>43243</v>
      </c>
      <c r="C122" s="39" t="s">
        <v>3759</v>
      </c>
      <c r="D122" s="13" t="s">
        <v>30</v>
      </c>
      <c r="E122" s="13" t="s">
        <v>6296</v>
      </c>
      <c r="F122" s="13" t="s">
        <v>31</v>
      </c>
      <c r="G122" s="13" t="s">
        <v>972</v>
      </c>
      <c r="H122" s="13" t="s">
        <v>123</v>
      </c>
      <c r="I122" s="13" t="s">
        <v>28</v>
      </c>
      <c r="J122" s="22">
        <v>43243</v>
      </c>
      <c r="K122" s="22">
        <v>43250</v>
      </c>
      <c r="L122" s="40">
        <f t="shared" si="2"/>
        <v>7</v>
      </c>
      <c r="M122" s="13" t="s">
        <v>2072</v>
      </c>
      <c r="N122" s="41" t="s">
        <v>32</v>
      </c>
      <c r="O122" s="22">
        <v>43250</v>
      </c>
      <c r="P122" s="40">
        <f t="shared" si="3"/>
        <v>7</v>
      </c>
      <c r="Q122" s="13" t="s">
        <v>6297</v>
      </c>
      <c r="R122" s="42" t="s">
        <v>6298</v>
      </c>
      <c r="S122" s="108"/>
      <c r="T122" s="171"/>
    </row>
    <row r="123" spans="1:20" ht="45" x14ac:dyDescent="0.2">
      <c r="A123" s="16">
        <v>121</v>
      </c>
      <c r="B123" s="22">
        <v>43243</v>
      </c>
      <c r="C123" s="39" t="s">
        <v>3759</v>
      </c>
      <c r="D123" s="13" t="s">
        <v>30</v>
      </c>
      <c r="E123" s="13" t="s">
        <v>6299</v>
      </c>
      <c r="F123" s="13" t="s">
        <v>31</v>
      </c>
      <c r="G123" s="13" t="s">
        <v>972</v>
      </c>
      <c r="H123" s="13" t="s">
        <v>123</v>
      </c>
      <c r="I123" s="13" t="s">
        <v>28</v>
      </c>
      <c r="J123" s="22">
        <v>43243</v>
      </c>
      <c r="K123" s="22">
        <v>43250</v>
      </c>
      <c r="L123" s="40">
        <f t="shared" si="2"/>
        <v>7</v>
      </c>
      <c r="M123" s="13" t="s">
        <v>2072</v>
      </c>
      <c r="N123" s="41" t="s">
        <v>32</v>
      </c>
      <c r="O123" s="22">
        <v>43250</v>
      </c>
      <c r="P123" s="40">
        <f t="shared" si="3"/>
        <v>7</v>
      </c>
      <c r="Q123" s="13" t="s">
        <v>6300</v>
      </c>
      <c r="R123" s="42" t="s">
        <v>6301</v>
      </c>
      <c r="S123" s="108"/>
      <c r="T123" s="171"/>
    </row>
    <row r="124" spans="1:20" ht="45" x14ac:dyDescent="0.2">
      <c r="A124" s="16">
        <v>122</v>
      </c>
      <c r="B124" s="22">
        <v>43243</v>
      </c>
      <c r="C124" s="39" t="s">
        <v>3759</v>
      </c>
      <c r="D124" s="13" t="s">
        <v>30</v>
      </c>
      <c r="E124" s="13" t="s">
        <v>6302</v>
      </c>
      <c r="F124" s="13" t="s">
        <v>31</v>
      </c>
      <c r="G124" s="13" t="s">
        <v>972</v>
      </c>
      <c r="H124" s="13" t="s">
        <v>123</v>
      </c>
      <c r="I124" s="13" t="s">
        <v>28</v>
      </c>
      <c r="J124" s="22">
        <v>43243</v>
      </c>
      <c r="K124" s="22">
        <v>43250</v>
      </c>
      <c r="L124" s="40">
        <f t="shared" si="2"/>
        <v>7</v>
      </c>
      <c r="M124" s="13" t="s">
        <v>2072</v>
      </c>
      <c r="N124" s="41" t="s">
        <v>32</v>
      </c>
      <c r="O124" s="22">
        <v>43250</v>
      </c>
      <c r="P124" s="40">
        <f t="shared" si="3"/>
        <v>7</v>
      </c>
      <c r="Q124" s="13" t="s">
        <v>6303</v>
      </c>
      <c r="R124" s="42" t="s">
        <v>6304</v>
      </c>
      <c r="S124" s="108"/>
      <c r="T124" s="171"/>
    </row>
    <row r="125" spans="1:20" ht="45" x14ac:dyDescent="0.2">
      <c r="A125" s="16">
        <v>123</v>
      </c>
      <c r="B125" s="22">
        <v>43243</v>
      </c>
      <c r="C125" s="39" t="s">
        <v>3759</v>
      </c>
      <c r="D125" s="13" t="s">
        <v>20</v>
      </c>
      <c r="E125" s="13" t="s">
        <v>6305</v>
      </c>
      <c r="F125" s="13" t="s">
        <v>31</v>
      </c>
      <c r="G125" s="13" t="s">
        <v>972</v>
      </c>
      <c r="H125" s="13" t="s">
        <v>123</v>
      </c>
      <c r="I125" s="13" t="s">
        <v>28</v>
      </c>
      <c r="J125" s="22">
        <v>43243</v>
      </c>
      <c r="K125" s="22">
        <v>43250</v>
      </c>
      <c r="L125" s="40">
        <f t="shared" si="2"/>
        <v>7</v>
      </c>
      <c r="M125" s="13" t="s">
        <v>2072</v>
      </c>
      <c r="N125" s="41" t="s">
        <v>32</v>
      </c>
      <c r="O125" s="22">
        <v>43250</v>
      </c>
      <c r="P125" s="40">
        <f t="shared" si="3"/>
        <v>7</v>
      </c>
      <c r="Q125" s="13" t="s">
        <v>6306</v>
      </c>
      <c r="R125" s="42" t="s">
        <v>6307</v>
      </c>
      <c r="S125" s="108"/>
      <c r="T125" s="171"/>
    </row>
    <row r="126" spans="1:20" ht="45" x14ac:dyDescent="0.2">
      <c r="A126" s="16">
        <v>124</v>
      </c>
      <c r="B126" s="22">
        <v>43243</v>
      </c>
      <c r="C126" s="39" t="s">
        <v>3759</v>
      </c>
      <c r="D126" s="13" t="s">
        <v>20</v>
      </c>
      <c r="E126" s="13" t="s">
        <v>6308</v>
      </c>
      <c r="F126" s="13" t="s">
        <v>31</v>
      </c>
      <c r="G126" s="13" t="s">
        <v>972</v>
      </c>
      <c r="H126" s="13" t="s">
        <v>123</v>
      </c>
      <c r="I126" s="13" t="s">
        <v>28</v>
      </c>
      <c r="J126" s="22">
        <v>43243</v>
      </c>
      <c r="K126" s="22">
        <v>43250</v>
      </c>
      <c r="L126" s="40">
        <f t="shared" si="2"/>
        <v>7</v>
      </c>
      <c r="M126" s="13" t="s">
        <v>2072</v>
      </c>
      <c r="N126" s="41" t="s">
        <v>32</v>
      </c>
      <c r="O126" s="22">
        <v>43250</v>
      </c>
      <c r="P126" s="40">
        <f t="shared" si="3"/>
        <v>7</v>
      </c>
      <c r="Q126" s="13" t="s">
        <v>6309</v>
      </c>
      <c r="R126" s="42" t="s">
        <v>6310</v>
      </c>
      <c r="S126" s="108"/>
      <c r="T126" s="171"/>
    </row>
    <row r="127" spans="1:20" ht="45" x14ac:dyDescent="0.2">
      <c r="A127" s="16">
        <v>125</v>
      </c>
      <c r="B127" s="22">
        <v>43244</v>
      </c>
      <c r="C127" s="39" t="s">
        <v>3759</v>
      </c>
      <c r="D127" s="13" t="s">
        <v>20</v>
      </c>
      <c r="E127" s="13" t="s">
        <v>6311</v>
      </c>
      <c r="F127" s="13" t="s">
        <v>31</v>
      </c>
      <c r="G127" s="13" t="s">
        <v>972</v>
      </c>
      <c r="H127" s="13" t="s">
        <v>123</v>
      </c>
      <c r="I127" s="13" t="s">
        <v>28</v>
      </c>
      <c r="J127" s="22">
        <v>43244</v>
      </c>
      <c r="K127" s="22">
        <v>43250</v>
      </c>
      <c r="L127" s="40">
        <f t="shared" si="2"/>
        <v>6</v>
      </c>
      <c r="M127" s="13" t="s">
        <v>2072</v>
      </c>
      <c r="N127" s="41" t="s">
        <v>32</v>
      </c>
      <c r="O127" s="22">
        <v>43250</v>
      </c>
      <c r="P127" s="40">
        <f t="shared" si="3"/>
        <v>6</v>
      </c>
      <c r="Q127" s="13" t="s">
        <v>6312</v>
      </c>
      <c r="R127" s="42" t="s">
        <v>6313</v>
      </c>
      <c r="S127" s="108"/>
      <c r="T127" s="171"/>
    </row>
    <row r="128" spans="1:20" ht="45" x14ac:dyDescent="0.2">
      <c r="A128" s="16">
        <v>126</v>
      </c>
      <c r="B128" s="22">
        <v>43244</v>
      </c>
      <c r="C128" s="39" t="s">
        <v>3759</v>
      </c>
      <c r="D128" s="13" t="s">
        <v>20</v>
      </c>
      <c r="E128" s="13" t="s">
        <v>6314</v>
      </c>
      <c r="F128" s="13" t="s">
        <v>31</v>
      </c>
      <c r="G128" s="13" t="s">
        <v>972</v>
      </c>
      <c r="H128" s="13" t="s">
        <v>123</v>
      </c>
      <c r="I128" s="13" t="s">
        <v>28</v>
      </c>
      <c r="J128" s="22">
        <v>43244</v>
      </c>
      <c r="K128" s="22">
        <v>43250</v>
      </c>
      <c r="L128" s="40">
        <f t="shared" si="2"/>
        <v>6</v>
      </c>
      <c r="M128" s="13" t="s">
        <v>2072</v>
      </c>
      <c r="N128" s="41" t="s">
        <v>32</v>
      </c>
      <c r="O128" s="22">
        <v>43250</v>
      </c>
      <c r="P128" s="40">
        <f t="shared" si="3"/>
        <v>6</v>
      </c>
      <c r="Q128" s="13" t="s">
        <v>6315</v>
      </c>
      <c r="R128" s="42" t="s">
        <v>6316</v>
      </c>
      <c r="S128" s="108"/>
      <c r="T128" s="171"/>
    </row>
    <row r="129" spans="1:20" ht="56.25" x14ac:dyDescent="0.2">
      <c r="A129" s="16">
        <v>127</v>
      </c>
      <c r="B129" s="22">
        <v>43245</v>
      </c>
      <c r="C129" s="39" t="s">
        <v>3759</v>
      </c>
      <c r="D129" s="13" t="s">
        <v>20</v>
      </c>
      <c r="E129" s="13" t="s">
        <v>6317</v>
      </c>
      <c r="F129" s="13" t="s">
        <v>31</v>
      </c>
      <c r="G129" s="13" t="s">
        <v>972</v>
      </c>
      <c r="H129" s="13" t="s">
        <v>123</v>
      </c>
      <c r="I129" s="13" t="s">
        <v>28</v>
      </c>
      <c r="J129" s="22">
        <v>43245</v>
      </c>
      <c r="K129" s="22">
        <v>43271</v>
      </c>
      <c r="L129" s="40">
        <f t="shared" si="2"/>
        <v>26</v>
      </c>
      <c r="M129" s="13" t="s">
        <v>2072</v>
      </c>
      <c r="N129" s="41" t="s">
        <v>32</v>
      </c>
      <c r="O129" s="22">
        <v>43269</v>
      </c>
      <c r="P129" s="40">
        <f t="shared" si="3"/>
        <v>24</v>
      </c>
      <c r="Q129" s="13" t="s">
        <v>6318</v>
      </c>
      <c r="R129" s="42" t="s">
        <v>6319</v>
      </c>
      <c r="S129" s="108"/>
      <c r="T129" s="171"/>
    </row>
    <row r="130" spans="1:20" ht="45" x14ac:dyDescent="0.2">
      <c r="A130" s="16">
        <v>128</v>
      </c>
      <c r="B130" s="22">
        <v>43245</v>
      </c>
      <c r="C130" s="39" t="s">
        <v>3759</v>
      </c>
      <c r="D130" s="13" t="s">
        <v>20</v>
      </c>
      <c r="E130" s="13" t="s">
        <v>6320</v>
      </c>
      <c r="F130" s="13" t="s">
        <v>31</v>
      </c>
      <c r="G130" s="13" t="s">
        <v>972</v>
      </c>
      <c r="H130" s="13" t="s">
        <v>123</v>
      </c>
      <c r="I130" s="13" t="s">
        <v>28</v>
      </c>
      <c r="J130" s="22">
        <v>43245</v>
      </c>
      <c r="K130" s="22">
        <v>43259</v>
      </c>
      <c r="L130" s="40">
        <f t="shared" si="2"/>
        <v>14</v>
      </c>
      <c r="M130" s="13" t="s">
        <v>2072</v>
      </c>
      <c r="N130" s="41" t="s">
        <v>32</v>
      </c>
      <c r="O130" s="22">
        <v>43250</v>
      </c>
      <c r="P130" s="40">
        <f t="shared" si="3"/>
        <v>5</v>
      </c>
      <c r="Q130" s="13" t="s">
        <v>6321</v>
      </c>
      <c r="R130" s="42" t="s">
        <v>6322</v>
      </c>
      <c r="S130" s="108"/>
      <c r="T130" s="171"/>
    </row>
    <row r="131" spans="1:20" ht="45" x14ac:dyDescent="0.2">
      <c r="A131" s="16">
        <v>129</v>
      </c>
      <c r="B131" s="22">
        <v>43245</v>
      </c>
      <c r="C131" s="39" t="s">
        <v>3759</v>
      </c>
      <c r="D131" s="13" t="s">
        <v>20</v>
      </c>
      <c r="E131" s="13" t="s">
        <v>6320</v>
      </c>
      <c r="F131" s="13" t="s">
        <v>31</v>
      </c>
      <c r="G131" s="13" t="s">
        <v>972</v>
      </c>
      <c r="H131" s="13" t="s">
        <v>123</v>
      </c>
      <c r="I131" s="13" t="s">
        <v>28</v>
      </c>
      <c r="J131" s="22">
        <v>43245</v>
      </c>
      <c r="K131" s="22">
        <v>43271</v>
      </c>
      <c r="L131" s="40">
        <f t="shared" si="2"/>
        <v>26</v>
      </c>
      <c r="M131" s="13" t="s">
        <v>2072</v>
      </c>
      <c r="N131" s="41" t="s">
        <v>32</v>
      </c>
      <c r="O131" s="22">
        <v>43269</v>
      </c>
      <c r="P131" s="40">
        <f t="shared" si="3"/>
        <v>24</v>
      </c>
      <c r="Q131" s="13" t="s">
        <v>6323</v>
      </c>
      <c r="R131" s="42" t="s">
        <v>6324</v>
      </c>
      <c r="S131" s="108"/>
      <c r="T131" s="171"/>
    </row>
    <row r="132" spans="1:20" ht="45" x14ac:dyDescent="0.2">
      <c r="A132" s="16">
        <v>130</v>
      </c>
      <c r="B132" s="22">
        <v>43245</v>
      </c>
      <c r="C132" s="39" t="s">
        <v>3759</v>
      </c>
      <c r="D132" s="13" t="s">
        <v>20</v>
      </c>
      <c r="E132" s="13" t="s">
        <v>6320</v>
      </c>
      <c r="F132" s="13" t="s">
        <v>31</v>
      </c>
      <c r="G132" s="13" t="s">
        <v>972</v>
      </c>
      <c r="H132" s="13" t="s">
        <v>123</v>
      </c>
      <c r="I132" s="13" t="s">
        <v>28</v>
      </c>
      <c r="J132" s="22">
        <v>43245</v>
      </c>
      <c r="K132" s="22">
        <v>43259</v>
      </c>
      <c r="L132" s="40">
        <f t="shared" ref="L132:L138" si="4">+K132-J132</f>
        <v>14</v>
      </c>
      <c r="M132" s="13" t="s">
        <v>2072</v>
      </c>
      <c r="N132" s="41" t="s">
        <v>32</v>
      </c>
      <c r="O132" s="22">
        <v>43250</v>
      </c>
      <c r="P132" s="40">
        <f t="shared" ref="P132:P138" si="5">+O132-J132</f>
        <v>5</v>
      </c>
      <c r="Q132" s="13" t="s">
        <v>6325</v>
      </c>
      <c r="R132" s="42" t="s">
        <v>6326</v>
      </c>
      <c r="S132" s="108"/>
      <c r="T132" s="171"/>
    </row>
    <row r="133" spans="1:20" ht="56.25" x14ac:dyDescent="0.2">
      <c r="A133" s="16">
        <v>131</v>
      </c>
      <c r="B133" s="22">
        <v>43248</v>
      </c>
      <c r="C133" s="39" t="s">
        <v>3759</v>
      </c>
      <c r="D133" s="13" t="s">
        <v>20</v>
      </c>
      <c r="E133" s="13" t="s">
        <v>6327</v>
      </c>
      <c r="F133" s="13" t="s">
        <v>31</v>
      </c>
      <c r="G133" s="13" t="s">
        <v>972</v>
      </c>
      <c r="H133" s="13" t="s">
        <v>123</v>
      </c>
      <c r="I133" s="13" t="s">
        <v>28</v>
      </c>
      <c r="J133" s="22">
        <v>43248</v>
      </c>
      <c r="K133" s="22">
        <v>43263</v>
      </c>
      <c r="L133" s="40">
        <f t="shared" si="4"/>
        <v>15</v>
      </c>
      <c r="M133" s="13" t="s">
        <v>2072</v>
      </c>
      <c r="N133" s="41" t="s">
        <v>32</v>
      </c>
      <c r="O133" s="22">
        <v>43250</v>
      </c>
      <c r="P133" s="40">
        <f t="shared" si="5"/>
        <v>2</v>
      </c>
      <c r="Q133" s="13" t="s">
        <v>6328</v>
      </c>
      <c r="R133" s="42" t="s">
        <v>6329</v>
      </c>
      <c r="S133" s="108"/>
      <c r="T133" s="171"/>
    </row>
    <row r="134" spans="1:20" ht="56.25" x14ac:dyDescent="0.2">
      <c r="A134" s="16">
        <v>132</v>
      </c>
      <c r="B134" s="22">
        <v>43248</v>
      </c>
      <c r="C134" s="39" t="s">
        <v>3759</v>
      </c>
      <c r="D134" s="13" t="s">
        <v>20</v>
      </c>
      <c r="E134" s="13" t="s">
        <v>6330</v>
      </c>
      <c r="F134" s="13" t="s">
        <v>31</v>
      </c>
      <c r="G134" s="13" t="s">
        <v>972</v>
      </c>
      <c r="H134" s="13" t="s">
        <v>123</v>
      </c>
      <c r="I134" s="13" t="s">
        <v>28</v>
      </c>
      <c r="J134" s="22">
        <v>43248</v>
      </c>
      <c r="K134" s="22">
        <v>43263</v>
      </c>
      <c r="L134" s="40">
        <f t="shared" si="4"/>
        <v>15</v>
      </c>
      <c r="M134" s="13" t="s">
        <v>2072</v>
      </c>
      <c r="N134" s="41" t="s">
        <v>32</v>
      </c>
      <c r="O134" s="22">
        <v>43250</v>
      </c>
      <c r="P134" s="40">
        <f t="shared" si="5"/>
        <v>2</v>
      </c>
      <c r="Q134" s="13" t="s">
        <v>6331</v>
      </c>
      <c r="R134" s="42" t="s">
        <v>6332</v>
      </c>
      <c r="S134" s="108"/>
      <c r="T134" s="171"/>
    </row>
    <row r="135" spans="1:20" ht="56.25" x14ac:dyDescent="0.2">
      <c r="A135" s="16">
        <v>133</v>
      </c>
      <c r="B135" s="22">
        <v>43248</v>
      </c>
      <c r="C135" s="39" t="s">
        <v>3759</v>
      </c>
      <c r="D135" s="13" t="s">
        <v>20</v>
      </c>
      <c r="E135" s="13" t="s">
        <v>6333</v>
      </c>
      <c r="F135" s="13" t="s">
        <v>31</v>
      </c>
      <c r="G135" s="13" t="s">
        <v>972</v>
      </c>
      <c r="H135" s="13" t="s">
        <v>123</v>
      </c>
      <c r="I135" s="13" t="s">
        <v>28</v>
      </c>
      <c r="J135" s="22">
        <v>43248</v>
      </c>
      <c r="K135" s="22">
        <v>43263</v>
      </c>
      <c r="L135" s="40">
        <f t="shared" si="4"/>
        <v>15</v>
      </c>
      <c r="M135" s="13" t="s">
        <v>2072</v>
      </c>
      <c r="N135" s="41" t="s">
        <v>32</v>
      </c>
      <c r="O135" s="22">
        <v>43250</v>
      </c>
      <c r="P135" s="40">
        <f t="shared" si="5"/>
        <v>2</v>
      </c>
      <c r="Q135" s="13" t="s">
        <v>6334</v>
      </c>
      <c r="R135" s="42" t="s">
        <v>6335</v>
      </c>
      <c r="S135" s="108"/>
      <c r="T135" s="171"/>
    </row>
    <row r="136" spans="1:20" ht="56.25" x14ac:dyDescent="0.2">
      <c r="A136" s="16">
        <v>134</v>
      </c>
      <c r="B136" s="22">
        <v>43248</v>
      </c>
      <c r="C136" s="39" t="s">
        <v>3759</v>
      </c>
      <c r="D136" s="13" t="s">
        <v>20</v>
      </c>
      <c r="E136" s="13" t="s">
        <v>6336</v>
      </c>
      <c r="F136" s="13" t="s">
        <v>31</v>
      </c>
      <c r="G136" s="13" t="s">
        <v>972</v>
      </c>
      <c r="H136" s="13" t="s">
        <v>123</v>
      </c>
      <c r="I136" s="13" t="s">
        <v>28</v>
      </c>
      <c r="J136" s="22">
        <v>43248</v>
      </c>
      <c r="K136" s="22">
        <v>43263</v>
      </c>
      <c r="L136" s="40">
        <f t="shared" si="4"/>
        <v>15</v>
      </c>
      <c r="M136" s="13" t="s">
        <v>2072</v>
      </c>
      <c r="N136" s="41" t="s">
        <v>32</v>
      </c>
      <c r="O136" s="22">
        <v>43250</v>
      </c>
      <c r="P136" s="40">
        <f t="shared" si="5"/>
        <v>2</v>
      </c>
      <c r="Q136" s="13" t="s">
        <v>6337</v>
      </c>
      <c r="R136" s="42" t="s">
        <v>6338</v>
      </c>
      <c r="S136" s="108"/>
      <c r="T136" s="171"/>
    </row>
    <row r="137" spans="1:20" ht="67.5" x14ac:dyDescent="0.2">
      <c r="A137" s="16">
        <v>135</v>
      </c>
      <c r="B137" s="22">
        <v>43249</v>
      </c>
      <c r="C137" s="39" t="s">
        <v>3759</v>
      </c>
      <c r="D137" s="13" t="s">
        <v>20</v>
      </c>
      <c r="E137" s="13" t="s">
        <v>6339</v>
      </c>
      <c r="F137" s="13" t="s">
        <v>31</v>
      </c>
      <c r="G137" s="13" t="s">
        <v>972</v>
      </c>
      <c r="H137" s="13" t="s">
        <v>123</v>
      </c>
      <c r="I137" s="13" t="s">
        <v>28</v>
      </c>
      <c r="J137" s="22">
        <v>43248</v>
      </c>
      <c r="K137" s="22">
        <v>43263</v>
      </c>
      <c r="L137" s="40">
        <f t="shared" si="4"/>
        <v>15</v>
      </c>
      <c r="M137" s="13" t="s">
        <v>2072</v>
      </c>
      <c r="N137" s="41" t="s">
        <v>32</v>
      </c>
      <c r="O137" s="22">
        <v>43250</v>
      </c>
      <c r="P137" s="40">
        <f t="shared" si="5"/>
        <v>2</v>
      </c>
      <c r="Q137" s="13" t="s">
        <v>6340</v>
      </c>
      <c r="R137" s="42" t="s">
        <v>6341</v>
      </c>
      <c r="S137" s="108"/>
      <c r="T137" s="171"/>
    </row>
    <row r="138" spans="1:20" ht="67.5" x14ac:dyDescent="0.2">
      <c r="A138" s="16">
        <v>136</v>
      </c>
      <c r="B138" s="22">
        <v>43250</v>
      </c>
      <c r="C138" s="39" t="s">
        <v>3759</v>
      </c>
      <c r="D138" s="13" t="s">
        <v>30</v>
      </c>
      <c r="E138" s="13" t="s">
        <v>6342</v>
      </c>
      <c r="F138" s="13" t="s">
        <v>27</v>
      </c>
      <c r="G138" s="13" t="s">
        <v>972</v>
      </c>
      <c r="H138" s="13" t="s">
        <v>123</v>
      </c>
      <c r="I138" s="13" t="s">
        <v>28</v>
      </c>
      <c r="J138" s="22">
        <v>43250</v>
      </c>
      <c r="K138" s="22">
        <v>43265</v>
      </c>
      <c r="L138" s="40">
        <f t="shared" si="4"/>
        <v>15</v>
      </c>
      <c r="M138" s="13" t="s">
        <v>124</v>
      </c>
      <c r="N138" s="41" t="s">
        <v>32</v>
      </c>
      <c r="O138" s="22">
        <v>43263</v>
      </c>
      <c r="P138" s="40">
        <f t="shared" si="5"/>
        <v>13</v>
      </c>
      <c r="Q138" s="13" t="s">
        <v>6343</v>
      </c>
      <c r="R138" s="42" t="s">
        <v>6344</v>
      </c>
      <c r="S138" s="108"/>
      <c r="T138" s="171"/>
    </row>
  </sheetData>
  <mergeCells count="2">
    <mergeCell ref="A1:B1"/>
    <mergeCell ref="C1:R1"/>
  </mergeCells>
  <conditionalFormatting sqref="P3:P138">
    <cfRule type="cellIs" dxfId="35" priority="6" stopIfTrue="1" operator="greaterThan">
      <formula>L3</formula>
    </cfRule>
    <cfRule type="cellIs" dxfId="34" priority="7" stopIfTrue="1" operator="lessThanOrEqual">
      <formula>L3</formula>
    </cfRule>
  </conditionalFormatting>
  <conditionalFormatting sqref="N3:N138">
    <cfRule type="cellIs" dxfId="33" priority="3" stopIfTrue="1" operator="lessThanOrEqual">
      <formula>$AH$6</formula>
    </cfRule>
    <cfRule type="cellIs" dxfId="32" priority="4" stopIfTrue="1" operator="equal">
      <formula>$AH$5</formula>
    </cfRule>
    <cfRule type="cellIs" dxfId="31" priority="5" stopIfTrue="1" operator="equal">
      <formula>$AH$4</formula>
    </cfRule>
  </conditionalFormatting>
  <dataValidations count="6">
    <dataValidation type="list" allowBlank="1" showInputMessage="1" showErrorMessage="1" sqref="WVL980901:WVL980931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3397:D63427 IZ63397:IZ63427 SV63397:SV63427 ACR63397:ACR63427 AMN63397:AMN63427 AWJ63397:AWJ63427 BGF63397:BGF63427 BQB63397:BQB63427 BZX63397:BZX63427 CJT63397:CJT63427 CTP63397:CTP63427 DDL63397:DDL63427 DNH63397:DNH63427 DXD63397:DXD63427 EGZ63397:EGZ63427 EQV63397:EQV63427 FAR63397:FAR63427 FKN63397:FKN63427 FUJ63397:FUJ63427 GEF63397:GEF63427 GOB63397:GOB63427 GXX63397:GXX63427 HHT63397:HHT63427 HRP63397:HRP63427 IBL63397:IBL63427 ILH63397:ILH63427 IVD63397:IVD63427 JEZ63397:JEZ63427 JOV63397:JOV63427 JYR63397:JYR63427 KIN63397:KIN63427 KSJ63397:KSJ63427 LCF63397:LCF63427 LMB63397:LMB63427 LVX63397:LVX63427 MFT63397:MFT63427 MPP63397:MPP63427 MZL63397:MZL63427 NJH63397:NJH63427 NTD63397:NTD63427 OCZ63397:OCZ63427 OMV63397:OMV63427 OWR63397:OWR63427 PGN63397:PGN63427 PQJ63397:PQJ63427 QAF63397:QAF63427 QKB63397:QKB63427 QTX63397:QTX63427 RDT63397:RDT63427 RNP63397:RNP63427 RXL63397:RXL63427 SHH63397:SHH63427 SRD63397:SRD63427 TAZ63397:TAZ63427 TKV63397:TKV63427 TUR63397:TUR63427 UEN63397:UEN63427 UOJ63397:UOJ63427 UYF63397:UYF63427 VIB63397:VIB63427 VRX63397:VRX63427 WBT63397:WBT63427 WLP63397:WLP63427 WVL63397:WVL63427 D128933:D128963 IZ128933:IZ128963 SV128933:SV128963 ACR128933:ACR128963 AMN128933:AMN128963 AWJ128933:AWJ128963 BGF128933:BGF128963 BQB128933:BQB128963 BZX128933:BZX128963 CJT128933:CJT128963 CTP128933:CTP128963 DDL128933:DDL128963 DNH128933:DNH128963 DXD128933:DXD128963 EGZ128933:EGZ128963 EQV128933:EQV128963 FAR128933:FAR128963 FKN128933:FKN128963 FUJ128933:FUJ128963 GEF128933:GEF128963 GOB128933:GOB128963 GXX128933:GXX128963 HHT128933:HHT128963 HRP128933:HRP128963 IBL128933:IBL128963 ILH128933:ILH128963 IVD128933:IVD128963 JEZ128933:JEZ128963 JOV128933:JOV128963 JYR128933:JYR128963 KIN128933:KIN128963 KSJ128933:KSJ128963 LCF128933:LCF128963 LMB128933:LMB128963 LVX128933:LVX128963 MFT128933:MFT128963 MPP128933:MPP128963 MZL128933:MZL128963 NJH128933:NJH128963 NTD128933:NTD128963 OCZ128933:OCZ128963 OMV128933:OMV128963 OWR128933:OWR128963 PGN128933:PGN128963 PQJ128933:PQJ128963 QAF128933:QAF128963 QKB128933:QKB128963 QTX128933:QTX128963 RDT128933:RDT128963 RNP128933:RNP128963 RXL128933:RXL128963 SHH128933:SHH128963 SRD128933:SRD128963 TAZ128933:TAZ128963 TKV128933:TKV128963 TUR128933:TUR128963 UEN128933:UEN128963 UOJ128933:UOJ128963 UYF128933:UYF128963 VIB128933:VIB128963 VRX128933:VRX128963 WBT128933:WBT128963 WLP128933:WLP128963 WVL128933:WVL128963 D194469:D194499 IZ194469:IZ194499 SV194469:SV194499 ACR194469:ACR194499 AMN194469:AMN194499 AWJ194469:AWJ194499 BGF194469:BGF194499 BQB194469:BQB194499 BZX194469:BZX194499 CJT194469:CJT194499 CTP194469:CTP194499 DDL194469:DDL194499 DNH194469:DNH194499 DXD194469:DXD194499 EGZ194469:EGZ194499 EQV194469:EQV194499 FAR194469:FAR194499 FKN194469:FKN194499 FUJ194469:FUJ194499 GEF194469:GEF194499 GOB194469:GOB194499 GXX194469:GXX194499 HHT194469:HHT194499 HRP194469:HRP194499 IBL194469:IBL194499 ILH194469:ILH194499 IVD194469:IVD194499 JEZ194469:JEZ194499 JOV194469:JOV194499 JYR194469:JYR194499 KIN194469:KIN194499 KSJ194469:KSJ194499 LCF194469:LCF194499 LMB194469:LMB194499 LVX194469:LVX194499 MFT194469:MFT194499 MPP194469:MPP194499 MZL194469:MZL194499 NJH194469:NJH194499 NTD194469:NTD194499 OCZ194469:OCZ194499 OMV194469:OMV194499 OWR194469:OWR194499 PGN194469:PGN194499 PQJ194469:PQJ194499 QAF194469:QAF194499 QKB194469:QKB194499 QTX194469:QTX194499 RDT194469:RDT194499 RNP194469:RNP194499 RXL194469:RXL194499 SHH194469:SHH194499 SRD194469:SRD194499 TAZ194469:TAZ194499 TKV194469:TKV194499 TUR194469:TUR194499 UEN194469:UEN194499 UOJ194469:UOJ194499 UYF194469:UYF194499 VIB194469:VIB194499 VRX194469:VRX194499 WBT194469:WBT194499 WLP194469:WLP194499 WVL194469:WVL194499 D260005:D260035 IZ260005:IZ260035 SV260005:SV260035 ACR260005:ACR260035 AMN260005:AMN260035 AWJ260005:AWJ260035 BGF260005:BGF260035 BQB260005:BQB260035 BZX260005:BZX260035 CJT260005:CJT260035 CTP260005:CTP260035 DDL260005:DDL260035 DNH260005:DNH260035 DXD260005:DXD260035 EGZ260005:EGZ260035 EQV260005:EQV260035 FAR260005:FAR260035 FKN260005:FKN260035 FUJ260005:FUJ260035 GEF260005:GEF260035 GOB260005:GOB260035 GXX260005:GXX260035 HHT260005:HHT260035 HRP260005:HRP260035 IBL260005:IBL260035 ILH260005:ILH260035 IVD260005:IVD260035 JEZ260005:JEZ260035 JOV260005:JOV260035 JYR260005:JYR260035 KIN260005:KIN260035 KSJ260005:KSJ260035 LCF260005:LCF260035 LMB260005:LMB260035 LVX260005:LVX260035 MFT260005:MFT260035 MPP260005:MPP260035 MZL260005:MZL260035 NJH260005:NJH260035 NTD260005:NTD260035 OCZ260005:OCZ260035 OMV260005:OMV260035 OWR260005:OWR260035 PGN260005:PGN260035 PQJ260005:PQJ260035 QAF260005:QAF260035 QKB260005:QKB260035 QTX260005:QTX260035 RDT260005:RDT260035 RNP260005:RNP260035 RXL260005:RXL260035 SHH260005:SHH260035 SRD260005:SRD260035 TAZ260005:TAZ260035 TKV260005:TKV260035 TUR260005:TUR260035 UEN260005:UEN260035 UOJ260005:UOJ260035 UYF260005:UYF260035 VIB260005:VIB260035 VRX260005:VRX260035 WBT260005:WBT260035 WLP260005:WLP260035 WVL260005:WVL260035 D325541:D325571 IZ325541:IZ325571 SV325541:SV325571 ACR325541:ACR325571 AMN325541:AMN325571 AWJ325541:AWJ325571 BGF325541:BGF325571 BQB325541:BQB325571 BZX325541:BZX325571 CJT325541:CJT325571 CTP325541:CTP325571 DDL325541:DDL325571 DNH325541:DNH325571 DXD325541:DXD325571 EGZ325541:EGZ325571 EQV325541:EQV325571 FAR325541:FAR325571 FKN325541:FKN325571 FUJ325541:FUJ325571 GEF325541:GEF325571 GOB325541:GOB325571 GXX325541:GXX325571 HHT325541:HHT325571 HRP325541:HRP325571 IBL325541:IBL325571 ILH325541:ILH325571 IVD325541:IVD325571 JEZ325541:JEZ325571 JOV325541:JOV325571 JYR325541:JYR325571 KIN325541:KIN325571 KSJ325541:KSJ325571 LCF325541:LCF325571 LMB325541:LMB325571 LVX325541:LVX325571 MFT325541:MFT325571 MPP325541:MPP325571 MZL325541:MZL325571 NJH325541:NJH325571 NTD325541:NTD325571 OCZ325541:OCZ325571 OMV325541:OMV325571 OWR325541:OWR325571 PGN325541:PGN325571 PQJ325541:PQJ325571 QAF325541:QAF325571 QKB325541:QKB325571 QTX325541:QTX325571 RDT325541:RDT325571 RNP325541:RNP325571 RXL325541:RXL325571 SHH325541:SHH325571 SRD325541:SRD325571 TAZ325541:TAZ325571 TKV325541:TKV325571 TUR325541:TUR325571 UEN325541:UEN325571 UOJ325541:UOJ325571 UYF325541:UYF325571 VIB325541:VIB325571 VRX325541:VRX325571 WBT325541:WBT325571 WLP325541:WLP325571 WVL325541:WVL325571 D391077:D391107 IZ391077:IZ391107 SV391077:SV391107 ACR391077:ACR391107 AMN391077:AMN391107 AWJ391077:AWJ391107 BGF391077:BGF391107 BQB391077:BQB391107 BZX391077:BZX391107 CJT391077:CJT391107 CTP391077:CTP391107 DDL391077:DDL391107 DNH391077:DNH391107 DXD391077:DXD391107 EGZ391077:EGZ391107 EQV391077:EQV391107 FAR391077:FAR391107 FKN391077:FKN391107 FUJ391077:FUJ391107 GEF391077:GEF391107 GOB391077:GOB391107 GXX391077:GXX391107 HHT391077:HHT391107 HRP391077:HRP391107 IBL391077:IBL391107 ILH391077:ILH391107 IVD391077:IVD391107 JEZ391077:JEZ391107 JOV391077:JOV391107 JYR391077:JYR391107 KIN391077:KIN391107 KSJ391077:KSJ391107 LCF391077:LCF391107 LMB391077:LMB391107 LVX391077:LVX391107 MFT391077:MFT391107 MPP391077:MPP391107 MZL391077:MZL391107 NJH391077:NJH391107 NTD391077:NTD391107 OCZ391077:OCZ391107 OMV391077:OMV391107 OWR391077:OWR391107 PGN391077:PGN391107 PQJ391077:PQJ391107 QAF391077:QAF391107 QKB391077:QKB391107 QTX391077:QTX391107 RDT391077:RDT391107 RNP391077:RNP391107 RXL391077:RXL391107 SHH391077:SHH391107 SRD391077:SRD391107 TAZ391077:TAZ391107 TKV391077:TKV391107 TUR391077:TUR391107 UEN391077:UEN391107 UOJ391077:UOJ391107 UYF391077:UYF391107 VIB391077:VIB391107 VRX391077:VRX391107 WBT391077:WBT391107 WLP391077:WLP391107 WVL391077:WVL391107 D456613:D456643 IZ456613:IZ456643 SV456613:SV456643 ACR456613:ACR456643 AMN456613:AMN456643 AWJ456613:AWJ456643 BGF456613:BGF456643 BQB456613:BQB456643 BZX456613:BZX456643 CJT456613:CJT456643 CTP456613:CTP456643 DDL456613:DDL456643 DNH456613:DNH456643 DXD456613:DXD456643 EGZ456613:EGZ456643 EQV456613:EQV456643 FAR456613:FAR456643 FKN456613:FKN456643 FUJ456613:FUJ456643 GEF456613:GEF456643 GOB456613:GOB456643 GXX456613:GXX456643 HHT456613:HHT456643 HRP456613:HRP456643 IBL456613:IBL456643 ILH456613:ILH456643 IVD456613:IVD456643 JEZ456613:JEZ456643 JOV456613:JOV456643 JYR456613:JYR456643 KIN456613:KIN456643 KSJ456613:KSJ456643 LCF456613:LCF456643 LMB456613:LMB456643 LVX456613:LVX456643 MFT456613:MFT456643 MPP456613:MPP456643 MZL456613:MZL456643 NJH456613:NJH456643 NTD456613:NTD456643 OCZ456613:OCZ456643 OMV456613:OMV456643 OWR456613:OWR456643 PGN456613:PGN456643 PQJ456613:PQJ456643 QAF456613:QAF456643 QKB456613:QKB456643 QTX456613:QTX456643 RDT456613:RDT456643 RNP456613:RNP456643 RXL456613:RXL456643 SHH456613:SHH456643 SRD456613:SRD456643 TAZ456613:TAZ456643 TKV456613:TKV456643 TUR456613:TUR456643 UEN456613:UEN456643 UOJ456613:UOJ456643 UYF456613:UYF456643 VIB456613:VIB456643 VRX456613:VRX456643 WBT456613:WBT456643 WLP456613:WLP456643 WVL456613:WVL456643 D522149:D522179 IZ522149:IZ522179 SV522149:SV522179 ACR522149:ACR522179 AMN522149:AMN522179 AWJ522149:AWJ522179 BGF522149:BGF522179 BQB522149:BQB522179 BZX522149:BZX522179 CJT522149:CJT522179 CTP522149:CTP522179 DDL522149:DDL522179 DNH522149:DNH522179 DXD522149:DXD522179 EGZ522149:EGZ522179 EQV522149:EQV522179 FAR522149:FAR522179 FKN522149:FKN522179 FUJ522149:FUJ522179 GEF522149:GEF522179 GOB522149:GOB522179 GXX522149:GXX522179 HHT522149:HHT522179 HRP522149:HRP522179 IBL522149:IBL522179 ILH522149:ILH522179 IVD522149:IVD522179 JEZ522149:JEZ522179 JOV522149:JOV522179 JYR522149:JYR522179 KIN522149:KIN522179 KSJ522149:KSJ522179 LCF522149:LCF522179 LMB522149:LMB522179 LVX522149:LVX522179 MFT522149:MFT522179 MPP522149:MPP522179 MZL522149:MZL522179 NJH522149:NJH522179 NTD522149:NTD522179 OCZ522149:OCZ522179 OMV522149:OMV522179 OWR522149:OWR522179 PGN522149:PGN522179 PQJ522149:PQJ522179 QAF522149:QAF522179 QKB522149:QKB522179 QTX522149:QTX522179 RDT522149:RDT522179 RNP522149:RNP522179 RXL522149:RXL522179 SHH522149:SHH522179 SRD522149:SRD522179 TAZ522149:TAZ522179 TKV522149:TKV522179 TUR522149:TUR522179 UEN522149:UEN522179 UOJ522149:UOJ522179 UYF522149:UYF522179 VIB522149:VIB522179 VRX522149:VRX522179 WBT522149:WBT522179 WLP522149:WLP522179 WVL522149:WVL522179 D587685:D587715 IZ587685:IZ587715 SV587685:SV587715 ACR587685:ACR587715 AMN587685:AMN587715 AWJ587685:AWJ587715 BGF587685:BGF587715 BQB587685:BQB587715 BZX587685:BZX587715 CJT587685:CJT587715 CTP587685:CTP587715 DDL587685:DDL587715 DNH587685:DNH587715 DXD587685:DXD587715 EGZ587685:EGZ587715 EQV587685:EQV587715 FAR587685:FAR587715 FKN587685:FKN587715 FUJ587685:FUJ587715 GEF587685:GEF587715 GOB587685:GOB587715 GXX587685:GXX587715 HHT587685:HHT587715 HRP587685:HRP587715 IBL587685:IBL587715 ILH587685:ILH587715 IVD587685:IVD587715 JEZ587685:JEZ587715 JOV587685:JOV587715 JYR587685:JYR587715 KIN587685:KIN587715 KSJ587685:KSJ587715 LCF587685:LCF587715 LMB587685:LMB587715 LVX587685:LVX587715 MFT587685:MFT587715 MPP587685:MPP587715 MZL587685:MZL587715 NJH587685:NJH587715 NTD587685:NTD587715 OCZ587685:OCZ587715 OMV587685:OMV587715 OWR587685:OWR587715 PGN587685:PGN587715 PQJ587685:PQJ587715 QAF587685:QAF587715 QKB587685:QKB587715 QTX587685:QTX587715 RDT587685:RDT587715 RNP587685:RNP587715 RXL587685:RXL587715 SHH587685:SHH587715 SRD587685:SRD587715 TAZ587685:TAZ587715 TKV587685:TKV587715 TUR587685:TUR587715 UEN587685:UEN587715 UOJ587685:UOJ587715 UYF587685:UYF587715 VIB587685:VIB587715 VRX587685:VRX587715 WBT587685:WBT587715 WLP587685:WLP587715 WVL587685:WVL587715 D653221:D653251 IZ653221:IZ653251 SV653221:SV653251 ACR653221:ACR653251 AMN653221:AMN653251 AWJ653221:AWJ653251 BGF653221:BGF653251 BQB653221:BQB653251 BZX653221:BZX653251 CJT653221:CJT653251 CTP653221:CTP653251 DDL653221:DDL653251 DNH653221:DNH653251 DXD653221:DXD653251 EGZ653221:EGZ653251 EQV653221:EQV653251 FAR653221:FAR653251 FKN653221:FKN653251 FUJ653221:FUJ653251 GEF653221:GEF653251 GOB653221:GOB653251 GXX653221:GXX653251 HHT653221:HHT653251 HRP653221:HRP653251 IBL653221:IBL653251 ILH653221:ILH653251 IVD653221:IVD653251 JEZ653221:JEZ653251 JOV653221:JOV653251 JYR653221:JYR653251 KIN653221:KIN653251 KSJ653221:KSJ653251 LCF653221:LCF653251 LMB653221:LMB653251 LVX653221:LVX653251 MFT653221:MFT653251 MPP653221:MPP653251 MZL653221:MZL653251 NJH653221:NJH653251 NTD653221:NTD653251 OCZ653221:OCZ653251 OMV653221:OMV653251 OWR653221:OWR653251 PGN653221:PGN653251 PQJ653221:PQJ653251 QAF653221:QAF653251 QKB653221:QKB653251 QTX653221:QTX653251 RDT653221:RDT653251 RNP653221:RNP653251 RXL653221:RXL653251 SHH653221:SHH653251 SRD653221:SRD653251 TAZ653221:TAZ653251 TKV653221:TKV653251 TUR653221:TUR653251 UEN653221:UEN653251 UOJ653221:UOJ653251 UYF653221:UYF653251 VIB653221:VIB653251 VRX653221:VRX653251 WBT653221:WBT653251 WLP653221:WLP653251 WVL653221:WVL653251 D718757:D718787 IZ718757:IZ718787 SV718757:SV718787 ACR718757:ACR718787 AMN718757:AMN718787 AWJ718757:AWJ718787 BGF718757:BGF718787 BQB718757:BQB718787 BZX718757:BZX718787 CJT718757:CJT718787 CTP718757:CTP718787 DDL718757:DDL718787 DNH718757:DNH718787 DXD718757:DXD718787 EGZ718757:EGZ718787 EQV718757:EQV718787 FAR718757:FAR718787 FKN718757:FKN718787 FUJ718757:FUJ718787 GEF718757:GEF718787 GOB718757:GOB718787 GXX718757:GXX718787 HHT718757:HHT718787 HRP718757:HRP718787 IBL718757:IBL718787 ILH718757:ILH718787 IVD718757:IVD718787 JEZ718757:JEZ718787 JOV718757:JOV718787 JYR718757:JYR718787 KIN718757:KIN718787 KSJ718757:KSJ718787 LCF718757:LCF718787 LMB718757:LMB718787 LVX718757:LVX718787 MFT718757:MFT718787 MPP718757:MPP718787 MZL718757:MZL718787 NJH718757:NJH718787 NTD718757:NTD718787 OCZ718757:OCZ718787 OMV718757:OMV718787 OWR718757:OWR718787 PGN718757:PGN718787 PQJ718757:PQJ718787 QAF718757:QAF718787 QKB718757:QKB718787 QTX718757:QTX718787 RDT718757:RDT718787 RNP718757:RNP718787 RXL718757:RXL718787 SHH718757:SHH718787 SRD718757:SRD718787 TAZ718757:TAZ718787 TKV718757:TKV718787 TUR718757:TUR718787 UEN718757:UEN718787 UOJ718757:UOJ718787 UYF718757:UYF718787 VIB718757:VIB718787 VRX718757:VRX718787 WBT718757:WBT718787 WLP718757:WLP718787 WVL718757:WVL718787 D784293:D784323 IZ784293:IZ784323 SV784293:SV784323 ACR784293:ACR784323 AMN784293:AMN784323 AWJ784293:AWJ784323 BGF784293:BGF784323 BQB784293:BQB784323 BZX784293:BZX784323 CJT784293:CJT784323 CTP784293:CTP784323 DDL784293:DDL784323 DNH784293:DNH784323 DXD784293:DXD784323 EGZ784293:EGZ784323 EQV784293:EQV784323 FAR784293:FAR784323 FKN784293:FKN784323 FUJ784293:FUJ784323 GEF784293:GEF784323 GOB784293:GOB784323 GXX784293:GXX784323 HHT784293:HHT784323 HRP784293:HRP784323 IBL784293:IBL784323 ILH784293:ILH784323 IVD784293:IVD784323 JEZ784293:JEZ784323 JOV784293:JOV784323 JYR784293:JYR784323 KIN784293:KIN784323 KSJ784293:KSJ784323 LCF784293:LCF784323 LMB784293:LMB784323 LVX784293:LVX784323 MFT784293:MFT784323 MPP784293:MPP784323 MZL784293:MZL784323 NJH784293:NJH784323 NTD784293:NTD784323 OCZ784293:OCZ784323 OMV784293:OMV784323 OWR784293:OWR784323 PGN784293:PGN784323 PQJ784293:PQJ784323 QAF784293:QAF784323 QKB784293:QKB784323 QTX784293:QTX784323 RDT784293:RDT784323 RNP784293:RNP784323 RXL784293:RXL784323 SHH784293:SHH784323 SRD784293:SRD784323 TAZ784293:TAZ784323 TKV784293:TKV784323 TUR784293:TUR784323 UEN784293:UEN784323 UOJ784293:UOJ784323 UYF784293:UYF784323 VIB784293:VIB784323 VRX784293:VRX784323 WBT784293:WBT784323 WLP784293:WLP784323 WVL784293:WVL784323 D849829:D849859 IZ849829:IZ849859 SV849829:SV849859 ACR849829:ACR849859 AMN849829:AMN849859 AWJ849829:AWJ849859 BGF849829:BGF849859 BQB849829:BQB849859 BZX849829:BZX849859 CJT849829:CJT849859 CTP849829:CTP849859 DDL849829:DDL849859 DNH849829:DNH849859 DXD849829:DXD849859 EGZ849829:EGZ849859 EQV849829:EQV849859 FAR849829:FAR849859 FKN849829:FKN849859 FUJ849829:FUJ849859 GEF849829:GEF849859 GOB849829:GOB849859 GXX849829:GXX849859 HHT849829:HHT849859 HRP849829:HRP849859 IBL849829:IBL849859 ILH849829:ILH849859 IVD849829:IVD849859 JEZ849829:JEZ849859 JOV849829:JOV849859 JYR849829:JYR849859 KIN849829:KIN849859 KSJ849829:KSJ849859 LCF849829:LCF849859 LMB849829:LMB849859 LVX849829:LVX849859 MFT849829:MFT849859 MPP849829:MPP849859 MZL849829:MZL849859 NJH849829:NJH849859 NTD849829:NTD849859 OCZ849829:OCZ849859 OMV849829:OMV849859 OWR849829:OWR849859 PGN849829:PGN849859 PQJ849829:PQJ849859 QAF849829:QAF849859 QKB849829:QKB849859 QTX849829:QTX849859 RDT849829:RDT849859 RNP849829:RNP849859 RXL849829:RXL849859 SHH849829:SHH849859 SRD849829:SRD849859 TAZ849829:TAZ849859 TKV849829:TKV849859 TUR849829:TUR849859 UEN849829:UEN849859 UOJ849829:UOJ849859 UYF849829:UYF849859 VIB849829:VIB849859 VRX849829:VRX849859 WBT849829:WBT849859 WLP849829:WLP849859 WVL849829:WVL849859 D915365:D915395 IZ915365:IZ915395 SV915365:SV915395 ACR915365:ACR915395 AMN915365:AMN915395 AWJ915365:AWJ915395 BGF915365:BGF915395 BQB915365:BQB915395 BZX915365:BZX915395 CJT915365:CJT915395 CTP915365:CTP915395 DDL915365:DDL915395 DNH915365:DNH915395 DXD915365:DXD915395 EGZ915365:EGZ915395 EQV915365:EQV915395 FAR915365:FAR915395 FKN915365:FKN915395 FUJ915365:FUJ915395 GEF915365:GEF915395 GOB915365:GOB915395 GXX915365:GXX915395 HHT915365:HHT915395 HRP915365:HRP915395 IBL915365:IBL915395 ILH915365:ILH915395 IVD915365:IVD915395 JEZ915365:JEZ915395 JOV915365:JOV915395 JYR915365:JYR915395 KIN915365:KIN915395 KSJ915365:KSJ915395 LCF915365:LCF915395 LMB915365:LMB915395 LVX915365:LVX915395 MFT915365:MFT915395 MPP915365:MPP915395 MZL915365:MZL915395 NJH915365:NJH915395 NTD915365:NTD915395 OCZ915365:OCZ915395 OMV915365:OMV915395 OWR915365:OWR915395 PGN915365:PGN915395 PQJ915365:PQJ915395 QAF915365:QAF915395 QKB915365:QKB915395 QTX915365:QTX915395 RDT915365:RDT915395 RNP915365:RNP915395 RXL915365:RXL915395 SHH915365:SHH915395 SRD915365:SRD915395 TAZ915365:TAZ915395 TKV915365:TKV915395 TUR915365:TUR915395 UEN915365:UEN915395 UOJ915365:UOJ915395 UYF915365:UYF915395 VIB915365:VIB915395 VRX915365:VRX915395 WBT915365:WBT915395 WLP915365:WLP915395 WVL915365:WVL915395 D980901:D980931 IZ980901:IZ980931 SV980901:SV980931 ACR980901:ACR980931 AMN980901:AMN980931 AWJ980901:AWJ980931 BGF980901:BGF980931 BQB980901:BQB980931 BZX980901:BZX980931 CJT980901:CJT980931 CTP980901:CTP980931 DDL980901:DDL980931 DNH980901:DNH980931 DXD980901:DXD980931 EGZ980901:EGZ980931 EQV980901:EQV980931 FAR980901:FAR980931 FKN980901:FKN980931 FUJ980901:FUJ980931 GEF980901:GEF980931 GOB980901:GOB980931 GXX980901:GXX980931 HHT980901:HHT980931 HRP980901:HRP980931 IBL980901:IBL980931 ILH980901:ILH980931 IVD980901:IVD980931 JEZ980901:JEZ980931 JOV980901:JOV980931 JYR980901:JYR980931 KIN980901:KIN980931 KSJ980901:KSJ980931 LCF980901:LCF980931 LMB980901:LMB980931 LVX980901:LVX980931 MFT980901:MFT980931 MPP980901:MPP980931 MZL980901:MZL980931 NJH980901:NJH980931 NTD980901:NTD980931 OCZ980901:OCZ980931 OMV980901:OMV980931 OWR980901:OWR980931 PGN980901:PGN980931 PQJ980901:PQJ980931 QAF980901:QAF980931 QKB980901:QKB980931 QTX980901:QTX980931 RDT980901:RDT980931 RNP980901:RNP980931 RXL980901:RXL980931 SHH980901:SHH980931 SRD980901:SRD980931 TAZ980901:TAZ980931 TKV980901:TKV980931 TUR980901:TUR980931 UEN980901:UEN980931 UOJ980901:UOJ980931 UYF980901:UYF980931 VIB980901:VIB980931 VRX980901:VRX980931 WBT980901:WBT980931 WLP980901:WLP980931 D3:D33">
      <formula1>$AJ$3:$AJ$25</formula1>
    </dataValidation>
    <dataValidation type="list" allowBlank="1" showInputMessage="1" showErrorMessage="1" sqref="WVQ980901:WVQ981602 JE3:JE75 TA3:TA75 ACW3:ACW75 AMS3:AMS75 AWO3:AWO75 BGK3:BGK75 BQG3:BQG75 CAC3:CAC75 CJY3:CJY75 CTU3:CTU75 DDQ3:DDQ75 DNM3:DNM75 DXI3:DXI75 EHE3:EHE75 ERA3:ERA75 FAW3:FAW75 FKS3:FKS75 FUO3:FUO75 GEK3:GEK75 GOG3:GOG75 GYC3:GYC75 HHY3:HHY75 HRU3:HRU75 IBQ3:IBQ75 ILM3:ILM75 IVI3:IVI75 JFE3:JFE75 JPA3:JPA75 JYW3:JYW75 KIS3:KIS75 KSO3:KSO75 LCK3:LCK75 LMG3:LMG75 LWC3:LWC75 MFY3:MFY75 MPU3:MPU75 MZQ3:MZQ75 NJM3:NJM75 NTI3:NTI75 ODE3:ODE75 ONA3:ONA75 OWW3:OWW75 PGS3:PGS75 PQO3:PQO75 QAK3:QAK75 QKG3:QKG75 QUC3:QUC75 RDY3:RDY75 RNU3:RNU75 RXQ3:RXQ75 SHM3:SHM75 SRI3:SRI75 TBE3:TBE75 TLA3:TLA75 TUW3:TUW75 UES3:UES75 UOO3:UOO75 UYK3:UYK75 VIG3:VIG75 VSC3:VSC75 WBY3:WBY75 WLU3:WLU75 WVQ3:WVQ75 I63397:I64098 JE63397:JE64098 TA63397:TA64098 ACW63397:ACW64098 AMS63397:AMS64098 AWO63397:AWO64098 BGK63397:BGK64098 BQG63397:BQG64098 CAC63397:CAC64098 CJY63397:CJY64098 CTU63397:CTU64098 DDQ63397:DDQ64098 DNM63397:DNM64098 DXI63397:DXI64098 EHE63397:EHE64098 ERA63397:ERA64098 FAW63397:FAW64098 FKS63397:FKS64098 FUO63397:FUO64098 GEK63397:GEK64098 GOG63397:GOG64098 GYC63397:GYC64098 HHY63397:HHY64098 HRU63397:HRU64098 IBQ63397:IBQ64098 ILM63397:ILM64098 IVI63397:IVI64098 JFE63397:JFE64098 JPA63397:JPA64098 JYW63397:JYW64098 KIS63397:KIS64098 KSO63397:KSO64098 LCK63397:LCK64098 LMG63397:LMG64098 LWC63397:LWC64098 MFY63397:MFY64098 MPU63397:MPU64098 MZQ63397:MZQ64098 NJM63397:NJM64098 NTI63397:NTI64098 ODE63397:ODE64098 ONA63397:ONA64098 OWW63397:OWW64098 PGS63397:PGS64098 PQO63397:PQO64098 QAK63397:QAK64098 QKG63397:QKG64098 QUC63397:QUC64098 RDY63397:RDY64098 RNU63397:RNU64098 RXQ63397:RXQ64098 SHM63397:SHM64098 SRI63397:SRI64098 TBE63397:TBE64098 TLA63397:TLA64098 TUW63397:TUW64098 UES63397:UES64098 UOO63397:UOO64098 UYK63397:UYK64098 VIG63397:VIG64098 VSC63397:VSC64098 WBY63397:WBY64098 WLU63397:WLU64098 WVQ63397:WVQ64098 I128933:I129634 JE128933:JE129634 TA128933:TA129634 ACW128933:ACW129634 AMS128933:AMS129634 AWO128933:AWO129634 BGK128933:BGK129634 BQG128933:BQG129634 CAC128933:CAC129634 CJY128933:CJY129634 CTU128933:CTU129634 DDQ128933:DDQ129634 DNM128933:DNM129634 DXI128933:DXI129634 EHE128933:EHE129634 ERA128933:ERA129634 FAW128933:FAW129634 FKS128933:FKS129634 FUO128933:FUO129634 GEK128933:GEK129634 GOG128933:GOG129634 GYC128933:GYC129634 HHY128933:HHY129634 HRU128933:HRU129634 IBQ128933:IBQ129634 ILM128933:ILM129634 IVI128933:IVI129634 JFE128933:JFE129634 JPA128933:JPA129634 JYW128933:JYW129634 KIS128933:KIS129634 KSO128933:KSO129634 LCK128933:LCK129634 LMG128933:LMG129634 LWC128933:LWC129634 MFY128933:MFY129634 MPU128933:MPU129634 MZQ128933:MZQ129634 NJM128933:NJM129634 NTI128933:NTI129634 ODE128933:ODE129634 ONA128933:ONA129634 OWW128933:OWW129634 PGS128933:PGS129634 PQO128933:PQO129634 QAK128933:QAK129634 QKG128933:QKG129634 QUC128933:QUC129634 RDY128933:RDY129634 RNU128933:RNU129634 RXQ128933:RXQ129634 SHM128933:SHM129634 SRI128933:SRI129634 TBE128933:TBE129634 TLA128933:TLA129634 TUW128933:TUW129634 UES128933:UES129634 UOO128933:UOO129634 UYK128933:UYK129634 VIG128933:VIG129634 VSC128933:VSC129634 WBY128933:WBY129634 WLU128933:WLU129634 WVQ128933:WVQ129634 I194469:I195170 JE194469:JE195170 TA194469:TA195170 ACW194469:ACW195170 AMS194469:AMS195170 AWO194469:AWO195170 BGK194469:BGK195170 BQG194469:BQG195170 CAC194469:CAC195170 CJY194469:CJY195170 CTU194469:CTU195170 DDQ194469:DDQ195170 DNM194469:DNM195170 DXI194469:DXI195170 EHE194469:EHE195170 ERA194469:ERA195170 FAW194469:FAW195170 FKS194469:FKS195170 FUO194469:FUO195170 GEK194469:GEK195170 GOG194469:GOG195170 GYC194469:GYC195170 HHY194469:HHY195170 HRU194469:HRU195170 IBQ194469:IBQ195170 ILM194469:ILM195170 IVI194469:IVI195170 JFE194469:JFE195170 JPA194469:JPA195170 JYW194469:JYW195170 KIS194469:KIS195170 KSO194469:KSO195170 LCK194469:LCK195170 LMG194469:LMG195170 LWC194469:LWC195170 MFY194469:MFY195170 MPU194469:MPU195170 MZQ194469:MZQ195170 NJM194469:NJM195170 NTI194469:NTI195170 ODE194469:ODE195170 ONA194469:ONA195170 OWW194469:OWW195170 PGS194469:PGS195170 PQO194469:PQO195170 QAK194469:QAK195170 QKG194469:QKG195170 QUC194469:QUC195170 RDY194469:RDY195170 RNU194469:RNU195170 RXQ194469:RXQ195170 SHM194469:SHM195170 SRI194469:SRI195170 TBE194469:TBE195170 TLA194469:TLA195170 TUW194469:TUW195170 UES194469:UES195170 UOO194469:UOO195170 UYK194469:UYK195170 VIG194469:VIG195170 VSC194469:VSC195170 WBY194469:WBY195170 WLU194469:WLU195170 WVQ194469:WVQ195170 I260005:I260706 JE260005:JE260706 TA260005:TA260706 ACW260005:ACW260706 AMS260005:AMS260706 AWO260005:AWO260706 BGK260005:BGK260706 BQG260005:BQG260706 CAC260005:CAC260706 CJY260005:CJY260706 CTU260005:CTU260706 DDQ260005:DDQ260706 DNM260005:DNM260706 DXI260005:DXI260706 EHE260005:EHE260706 ERA260005:ERA260706 FAW260005:FAW260706 FKS260005:FKS260706 FUO260005:FUO260706 GEK260005:GEK260706 GOG260005:GOG260706 GYC260005:GYC260706 HHY260005:HHY260706 HRU260005:HRU260706 IBQ260005:IBQ260706 ILM260005:ILM260706 IVI260005:IVI260706 JFE260005:JFE260706 JPA260005:JPA260706 JYW260005:JYW260706 KIS260005:KIS260706 KSO260005:KSO260706 LCK260005:LCK260706 LMG260005:LMG260706 LWC260005:LWC260706 MFY260005:MFY260706 MPU260005:MPU260706 MZQ260005:MZQ260706 NJM260005:NJM260706 NTI260005:NTI260706 ODE260005:ODE260706 ONA260005:ONA260706 OWW260005:OWW260706 PGS260005:PGS260706 PQO260005:PQO260706 QAK260005:QAK260706 QKG260005:QKG260706 QUC260005:QUC260706 RDY260005:RDY260706 RNU260005:RNU260706 RXQ260005:RXQ260706 SHM260005:SHM260706 SRI260005:SRI260706 TBE260005:TBE260706 TLA260005:TLA260706 TUW260005:TUW260706 UES260005:UES260706 UOO260005:UOO260706 UYK260005:UYK260706 VIG260005:VIG260706 VSC260005:VSC260706 WBY260005:WBY260706 WLU260005:WLU260706 WVQ260005:WVQ260706 I325541:I326242 JE325541:JE326242 TA325541:TA326242 ACW325541:ACW326242 AMS325541:AMS326242 AWO325541:AWO326242 BGK325541:BGK326242 BQG325541:BQG326242 CAC325541:CAC326242 CJY325541:CJY326242 CTU325541:CTU326242 DDQ325541:DDQ326242 DNM325541:DNM326242 DXI325541:DXI326242 EHE325541:EHE326242 ERA325541:ERA326242 FAW325541:FAW326242 FKS325541:FKS326242 FUO325541:FUO326242 GEK325541:GEK326242 GOG325541:GOG326242 GYC325541:GYC326242 HHY325541:HHY326242 HRU325541:HRU326242 IBQ325541:IBQ326242 ILM325541:ILM326242 IVI325541:IVI326242 JFE325541:JFE326242 JPA325541:JPA326242 JYW325541:JYW326242 KIS325541:KIS326242 KSO325541:KSO326242 LCK325541:LCK326242 LMG325541:LMG326242 LWC325541:LWC326242 MFY325541:MFY326242 MPU325541:MPU326242 MZQ325541:MZQ326242 NJM325541:NJM326242 NTI325541:NTI326242 ODE325541:ODE326242 ONA325541:ONA326242 OWW325541:OWW326242 PGS325541:PGS326242 PQO325541:PQO326242 QAK325541:QAK326242 QKG325541:QKG326242 QUC325541:QUC326242 RDY325541:RDY326242 RNU325541:RNU326242 RXQ325541:RXQ326242 SHM325541:SHM326242 SRI325541:SRI326242 TBE325541:TBE326242 TLA325541:TLA326242 TUW325541:TUW326242 UES325541:UES326242 UOO325541:UOO326242 UYK325541:UYK326242 VIG325541:VIG326242 VSC325541:VSC326242 WBY325541:WBY326242 WLU325541:WLU326242 WVQ325541:WVQ326242 I391077:I391778 JE391077:JE391778 TA391077:TA391778 ACW391077:ACW391778 AMS391077:AMS391778 AWO391077:AWO391778 BGK391077:BGK391778 BQG391077:BQG391778 CAC391077:CAC391778 CJY391077:CJY391778 CTU391077:CTU391778 DDQ391077:DDQ391778 DNM391077:DNM391778 DXI391077:DXI391778 EHE391077:EHE391778 ERA391077:ERA391778 FAW391077:FAW391778 FKS391077:FKS391778 FUO391077:FUO391778 GEK391077:GEK391778 GOG391077:GOG391778 GYC391077:GYC391778 HHY391077:HHY391778 HRU391077:HRU391778 IBQ391077:IBQ391778 ILM391077:ILM391778 IVI391077:IVI391778 JFE391077:JFE391778 JPA391077:JPA391778 JYW391077:JYW391778 KIS391077:KIS391778 KSO391077:KSO391778 LCK391077:LCK391778 LMG391077:LMG391778 LWC391077:LWC391778 MFY391077:MFY391778 MPU391077:MPU391778 MZQ391077:MZQ391778 NJM391077:NJM391778 NTI391077:NTI391778 ODE391077:ODE391778 ONA391077:ONA391778 OWW391077:OWW391778 PGS391077:PGS391778 PQO391077:PQO391778 QAK391077:QAK391778 QKG391077:QKG391778 QUC391077:QUC391778 RDY391077:RDY391778 RNU391077:RNU391778 RXQ391077:RXQ391778 SHM391077:SHM391778 SRI391077:SRI391778 TBE391077:TBE391778 TLA391077:TLA391778 TUW391077:TUW391778 UES391077:UES391778 UOO391077:UOO391778 UYK391077:UYK391778 VIG391077:VIG391778 VSC391077:VSC391778 WBY391077:WBY391778 WLU391077:WLU391778 WVQ391077:WVQ391778 I456613:I457314 JE456613:JE457314 TA456613:TA457314 ACW456613:ACW457314 AMS456613:AMS457314 AWO456613:AWO457314 BGK456613:BGK457314 BQG456613:BQG457314 CAC456613:CAC457314 CJY456613:CJY457314 CTU456613:CTU457314 DDQ456613:DDQ457314 DNM456613:DNM457314 DXI456613:DXI457314 EHE456613:EHE457314 ERA456613:ERA457314 FAW456613:FAW457314 FKS456613:FKS457314 FUO456613:FUO457314 GEK456613:GEK457314 GOG456613:GOG457314 GYC456613:GYC457314 HHY456613:HHY457314 HRU456613:HRU457314 IBQ456613:IBQ457314 ILM456613:ILM457314 IVI456613:IVI457314 JFE456613:JFE457314 JPA456613:JPA457314 JYW456613:JYW457314 KIS456613:KIS457314 KSO456613:KSO457314 LCK456613:LCK457314 LMG456613:LMG457314 LWC456613:LWC457314 MFY456613:MFY457314 MPU456613:MPU457314 MZQ456613:MZQ457314 NJM456613:NJM457314 NTI456613:NTI457314 ODE456613:ODE457314 ONA456613:ONA457314 OWW456613:OWW457314 PGS456613:PGS457314 PQO456613:PQO457314 QAK456613:QAK457314 QKG456613:QKG457314 QUC456613:QUC457314 RDY456613:RDY457314 RNU456613:RNU457314 RXQ456613:RXQ457314 SHM456613:SHM457314 SRI456613:SRI457314 TBE456613:TBE457314 TLA456613:TLA457314 TUW456613:TUW457314 UES456613:UES457314 UOO456613:UOO457314 UYK456613:UYK457314 VIG456613:VIG457314 VSC456613:VSC457314 WBY456613:WBY457314 WLU456613:WLU457314 WVQ456613:WVQ457314 I522149:I522850 JE522149:JE522850 TA522149:TA522850 ACW522149:ACW522850 AMS522149:AMS522850 AWO522149:AWO522850 BGK522149:BGK522850 BQG522149:BQG522850 CAC522149:CAC522850 CJY522149:CJY522850 CTU522149:CTU522850 DDQ522149:DDQ522850 DNM522149:DNM522850 DXI522149:DXI522850 EHE522149:EHE522850 ERA522149:ERA522850 FAW522149:FAW522850 FKS522149:FKS522850 FUO522149:FUO522850 GEK522149:GEK522850 GOG522149:GOG522850 GYC522149:GYC522850 HHY522149:HHY522850 HRU522149:HRU522850 IBQ522149:IBQ522850 ILM522149:ILM522850 IVI522149:IVI522850 JFE522149:JFE522850 JPA522149:JPA522850 JYW522149:JYW522850 KIS522149:KIS522850 KSO522149:KSO522850 LCK522149:LCK522850 LMG522149:LMG522850 LWC522149:LWC522850 MFY522149:MFY522850 MPU522149:MPU522850 MZQ522149:MZQ522850 NJM522149:NJM522850 NTI522149:NTI522850 ODE522149:ODE522850 ONA522149:ONA522850 OWW522149:OWW522850 PGS522149:PGS522850 PQO522149:PQO522850 QAK522149:QAK522850 QKG522149:QKG522850 QUC522149:QUC522850 RDY522149:RDY522850 RNU522149:RNU522850 RXQ522149:RXQ522850 SHM522149:SHM522850 SRI522149:SRI522850 TBE522149:TBE522850 TLA522149:TLA522850 TUW522149:TUW522850 UES522149:UES522850 UOO522149:UOO522850 UYK522149:UYK522850 VIG522149:VIG522850 VSC522149:VSC522850 WBY522149:WBY522850 WLU522149:WLU522850 WVQ522149:WVQ522850 I587685:I588386 JE587685:JE588386 TA587685:TA588386 ACW587685:ACW588386 AMS587685:AMS588386 AWO587685:AWO588386 BGK587685:BGK588386 BQG587685:BQG588386 CAC587685:CAC588386 CJY587685:CJY588386 CTU587685:CTU588386 DDQ587685:DDQ588386 DNM587685:DNM588386 DXI587685:DXI588386 EHE587685:EHE588386 ERA587685:ERA588386 FAW587685:FAW588386 FKS587685:FKS588386 FUO587685:FUO588386 GEK587685:GEK588386 GOG587685:GOG588386 GYC587685:GYC588386 HHY587685:HHY588386 HRU587685:HRU588386 IBQ587685:IBQ588386 ILM587685:ILM588386 IVI587685:IVI588386 JFE587685:JFE588386 JPA587685:JPA588386 JYW587685:JYW588386 KIS587685:KIS588386 KSO587685:KSO588386 LCK587685:LCK588386 LMG587685:LMG588386 LWC587685:LWC588386 MFY587685:MFY588386 MPU587685:MPU588386 MZQ587685:MZQ588386 NJM587685:NJM588386 NTI587685:NTI588386 ODE587685:ODE588386 ONA587685:ONA588386 OWW587685:OWW588386 PGS587685:PGS588386 PQO587685:PQO588386 QAK587685:QAK588386 QKG587685:QKG588386 QUC587685:QUC588386 RDY587685:RDY588386 RNU587685:RNU588386 RXQ587685:RXQ588386 SHM587685:SHM588386 SRI587685:SRI588386 TBE587685:TBE588386 TLA587685:TLA588386 TUW587685:TUW588386 UES587685:UES588386 UOO587685:UOO588386 UYK587685:UYK588386 VIG587685:VIG588386 VSC587685:VSC588386 WBY587685:WBY588386 WLU587685:WLU588386 WVQ587685:WVQ588386 I653221:I653922 JE653221:JE653922 TA653221:TA653922 ACW653221:ACW653922 AMS653221:AMS653922 AWO653221:AWO653922 BGK653221:BGK653922 BQG653221:BQG653922 CAC653221:CAC653922 CJY653221:CJY653922 CTU653221:CTU653922 DDQ653221:DDQ653922 DNM653221:DNM653922 DXI653221:DXI653922 EHE653221:EHE653922 ERA653221:ERA653922 FAW653221:FAW653922 FKS653221:FKS653922 FUO653221:FUO653922 GEK653221:GEK653922 GOG653221:GOG653922 GYC653221:GYC653922 HHY653221:HHY653922 HRU653221:HRU653922 IBQ653221:IBQ653922 ILM653221:ILM653922 IVI653221:IVI653922 JFE653221:JFE653922 JPA653221:JPA653922 JYW653221:JYW653922 KIS653221:KIS653922 KSO653221:KSO653922 LCK653221:LCK653922 LMG653221:LMG653922 LWC653221:LWC653922 MFY653221:MFY653922 MPU653221:MPU653922 MZQ653221:MZQ653922 NJM653221:NJM653922 NTI653221:NTI653922 ODE653221:ODE653922 ONA653221:ONA653922 OWW653221:OWW653922 PGS653221:PGS653922 PQO653221:PQO653922 QAK653221:QAK653922 QKG653221:QKG653922 QUC653221:QUC653922 RDY653221:RDY653922 RNU653221:RNU653922 RXQ653221:RXQ653922 SHM653221:SHM653922 SRI653221:SRI653922 TBE653221:TBE653922 TLA653221:TLA653922 TUW653221:TUW653922 UES653221:UES653922 UOO653221:UOO653922 UYK653221:UYK653922 VIG653221:VIG653922 VSC653221:VSC653922 WBY653221:WBY653922 WLU653221:WLU653922 WVQ653221:WVQ653922 I718757:I719458 JE718757:JE719458 TA718757:TA719458 ACW718757:ACW719458 AMS718757:AMS719458 AWO718757:AWO719458 BGK718757:BGK719458 BQG718757:BQG719458 CAC718757:CAC719458 CJY718757:CJY719458 CTU718757:CTU719458 DDQ718757:DDQ719458 DNM718757:DNM719458 DXI718757:DXI719458 EHE718757:EHE719458 ERA718757:ERA719458 FAW718757:FAW719458 FKS718757:FKS719458 FUO718757:FUO719458 GEK718757:GEK719458 GOG718757:GOG719458 GYC718757:GYC719458 HHY718757:HHY719458 HRU718757:HRU719458 IBQ718757:IBQ719458 ILM718757:ILM719458 IVI718757:IVI719458 JFE718757:JFE719458 JPA718757:JPA719458 JYW718757:JYW719458 KIS718757:KIS719458 KSO718757:KSO719458 LCK718757:LCK719458 LMG718757:LMG719458 LWC718757:LWC719458 MFY718757:MFY719458 MPU718757:MPU719458 MZQ718757:MZQ719458 NJM718757:NJM719458 NTI718757:NTI719458 ODE718757:ODE719458 ONA718757:ONA719458 OWW718757:OWW719458 PGS718757:PGS719458 PQO718757:PQO719458 QAK718757:QAK719458 QKG718757:QKG719458 QUC718757:QUC719458 RDY718757:RDY719458 RNU718757:RNU719458 RXQ718757:RXQ719458 SHM718757:SHM719458 SRI718757:SRI719458 TBE718757:TBE719458 TLA718757:TLA719458 TUW718757:TUW719458 UES718757:UES719458 UOO718757:UOO719458 UYK718757:UYK719458 VIG718757:VIG719458 VSC718757:VSC719458 WBY718757:WBY719458 WLU718757:WLU719458 WVQ718757:WVQ719458 I784293:I784994 JE784293:JE784994 TA784293:TA784994 ACW784293:ACW784994 AMS784293:AMS784994 AWO784293:AWO784994 BGK784293:BGK784994 BQG784293:BQG784994 CAC784293:CAC784994 CJY784293:CJY784994 CTU784293:CTU784994 DDQ784293:DDQ784994 DNM784293:DNM784994 DXI784293:DXI784994 EHE784293:EHE784994 ERA784293:ERA784994 FAW784293:FAW784994 FKS784293:FKS784994 FUO784293:FUO784994 GEK784293:GEK784994 GOG784293:GOG784994 GYC784293:GYC784994 HHY784293:HHY784994 HRU784293:HRU784994 IBQ784293:IBQ784994 ILM784293:ILM784994 IVI784293:IVI784994 JFE784293:JFE784994 JPA784293:JPA784994 JYW784293:JYW784994 KIS784293:KIS784994 KSO784293:KSO784994 LCK784293:LCK784994 LMG784293:LMG784994 LWC784293:LWC784994 MFY784293:MFY784994 MPU784293:MPU784994 MZQ784293:MZQ784994 NJM784293:NJM784994 NTI784293:NTI784994 ODE784293:ODE784994 ONA784293:ONA784994 OWW784293:OWW784994 PGS784293:PGS784994 PQO784293:PQO784994 QAK784293:QAK784994 QKG784293:QKG784994 QUC784293:QUC784994 RDY784293:RDY784994 RNU784293:RNU784994 RXQ784293:RXQ784994 SHM784293:SHM784994 SRI784293:SRI784994 TBE784293:TBE784994 TLA784293:TLA784994 TUW784293:TUW784994 UES784293:UES784994 UOO784293:UOO784994 UYK784293:UYK784994 VIG784293:VIG784994 VSC784293:VSC784994 WBY784293:WBY784994 WLU784293:WLU784994 WVQ784293:WVQ784994 I849829:I850530 JE849829:JE850530 TA849829:TA850530 ACW849829:ACW850530 AMS849829:AMS850530 AWO849829:AWO850530 BGK849829:BGK850530 BQG849829:BQG850530 CAC849829:CAC850530 CJY849829:CJY850530 CTU849829:CTU850530 DDQ849829:DDQ850530 DNM849829:DNM850530 DXI849829:DXI850530 EHE849829:EHE850530 ERA849829:ERA850530 FAW849829:FAW850530 FKS849829:FKS850530 FUO849829:FUO850530 GEK849829:GEK850530 GOG849829:GOG850530 GYC849829:GYC850530 HHY849829:HHY850530 HRU849829:HRU850530 IBQ849829:IBQ850530 ILM849829:ILM850530 IVI849829:IVI850530 JFE849829:JFE850530 JPA849829:JPA850530 JYW849829:JYW850530 KIS849829:KIS850530 KSO849829:KSO850530 LCK849829:LCK850530 LMG849829:LMG850530 LWC849829:LWC850530 MFY849829:MFY850530 MPU849829:MPU850530 MZQ849829:MZQ850530 NJM849829:NJM850530 NTI849829:NTI850530 ODE849829:ODE850530 ONA849829:ONA850530 OWW849829:OWW850530 PGS849829:PGS850530 PQO849829:PQO850530 QAK849829:QAK850530 QKG849829:QKG850530 QUC849829:QUC850530 RDY849829:RDY850530 RNU849829:RNU850530 RXQ849829:RXQ850530 SHM849829:SHM850530 SRI849829:SRI850530 TBE849829:TBE850530 TLA849829:TLA850530 TUW849829:TUW850530 UES849829:UES850530 UOO849829:UOO850530 UYK849829:UYK850530 VIG849829:VIG850530 VSC849829:VSC850530 WBY849829:WBY850530 WLU849829:WLU850530 WVQ849829:WVQ850530 I915365:I916066 JE915365:JE916066 TA915365:TA916066 ACW915365:ACW916066 AMS915365:AMS916066 AWO915365:AWO916066 BGK915365:BGK916066 BQG915365:BQG916066 CAC915365:CAC916066 CJY915365:CJY916066 CTU915365:CTU916066 DDQ915365:DDQ916066 DNM915365:DNM916066 DXI915365:DXI916066 EHE915365:EHE916066 ERA915365:ERA916066 FAW915365:FAW916066 FKS915365:FKS916066 FUO915365:FUO916066 GEK915365:GEK916066 GOG915365:GOG916066 GYC915365:GYC916066 HHY915365:HHY916066 HRU915365:HRU916066 IBQ915365:IBQ916066 ILM915365:ILM916066 IVI915365:IVI916066 JFE915365:JFE916066 JPA915365:JPA916066 JYW915365:JYW916066 KIS915365:KIS916066 KSO915365:KSO916066 LCK915365:LCK916066 LMG915365:LMG916066 LWC915365:LWC916066 MFY915365:MFY916066 MPU915365:MPU916066 MZQ915365:MZQ916066 NJM915365:NJM916066 NTI915365:NTI916066 ODE915365:ODE916066 ONA915365:ONA916066 OWW915365:OWW916066 PGS915365:PGS916066 PQO915365:PQO916066 QAK915365:QAK916066 QKG915365:QKG916066 QUC915365:QUC916066 RDY915365:RDY916066 RNU915365:RNU916066 RXQ915365:RXQ916066 SHM915365:SHM916066 SRI915365:SRI916066 TBE915365:TBE916066 TLA915365:TLA916066 TUW915365:TUW916066 UES915365:UES916066 UOO915365:UOO916066 UYK915365:UYK916066 VIG915365:VIG916066 VSC915365:VSC916066 WBY915365:WBY916066 WLU915365:WLU916066 WVQ915365:WVQ916066 I980901:I981602 JE980901:JE981602 TA980901:TA981602 ACW980901:ACW981602 AMS980901:AMS981602 AWO980901:AWO981602 BGK980901:BGK981602 BQG980901:BQG981602 CAC980901:CAC981602 CJY980901:CJY981602 CTU980901:CTU981602 DDQ980901:DDQ981602 DNM980901:DNM981602 DXI980901:DXI981602 EHE980901:EHE981602 ERA980901:ERA981602 FAW980901:FAW981602 FKS980901:FKS981602 FUO980901:FUO981602 GEK980901:GEK981602 GOG980901:GOG981602 GYC980901:GYC981602 HHY980901:HHY981602 HRU980901:HRU981602 IBQ980901:IBQ981602 ILM980901:ILM981602 IVI980901:IVI981602 JFE980901:JFE981602 JPA980901:JPA981602 JYW980901:JYW981602 KIS980901:KIS981602 KSO980901:KSO981602 LCK980901:LCK981602 LMG980901:LMG981602 LWC980901:LWC981602 MFY980901:MFY981602 MPU980901:MPU981602 MZQ980901:MZQ981602 NJM980901:NJM981602 NTI980901:NTI981602 ODE980901:ODE981602 ONA980901:ONA981602 OWW980901:OWW981602 PGS980901:PGS981602 PQO980901:PQO981602 QAK980901:QAK981602 QKG980901:QKG981602 QUC980901:QUC981602 RDY980901:RDY981602 RNU980901:RNU981602 RXQ980901:RXQ981602 SHM980901:SHM981602 SRI980901:SRI981602 TBE980901:TBE981602 TLA980901:TLA981602 TUW980901:TUW981602 UES980901:UES981602 UOO980901:UOO981602 UYK980901:UYK981602 VIG980901:VIG981602 VSC980901:VSC981602 WBY980901:WBY981602 WLU980901:WLU981602 I3:I75">
      <formula1>$AI$3:$AI$14</formula1>
    </dataValidation>
    <dataValidation type="list" allowBlank="1" showInputMessage="1" showErrorMessage="1" sqref="WVV980901:WVV981602 JJ3:JJ75 TF3:TF75 ADB3:ADB75 AMX3:AMX75 AWT3:AWT75 BGP3:BGP75 BQL3:BQL75 CAH3:CAH75 CKD3:CKD75 CTZ3:CTZ75 DDV3:DDV75 DNR3:DNR75 DXN3:DXN75 EHJ3:EHJ75 ERF3:ERF75 FBB3:FBB75 FKX3:FKX75 FUT3:FUT75 GEP3:GEP75 GOL3:GOL75 GYH3:GYH75 HID3:HID75 HRZ3:HRZ75 IBV3:IBV75 ILR3:ILR75 IVN3:IVN75 JFJ3:JFJ75 JPF3:JPF75 JZB3:JZB75 KIX3:KIX75 KST3:KST75 LCP3:LCP75 LML3:LML75 LWH3:LWH75 MGD3:MGD75 MPZ3:MPZ75 MZV3:MZV75 NJR3:NJR75 NTN3:NTN75 ODJ3:ODJ75 ONF3:ONF75 OXB3:OXB75 PGX3:PGX75 PQT3:PQT75 QAP3:QAP75 QKL3:QKL75 QUH3:QUH75 RED3:RED75 RNZ3:RNZ75 RXV3:RXV75 SHR3:SHR75 SRN3:SRN75 TBJ3:TBJ75 TLF3:TLF75 TVB3:TVB75 UEX3:UEX75 UOT3:UOT75 UYP3:UYP75 VIL3:VIL75 VSH3:VSH75 WCD3:WCD75 WLZ3:WLZ75 WVV3:WVV75 N63397:N64098 JJ63397:JJ64098 TF63397:TF64098 ADB63397:ADB64098 AMX63397:AMX64098 AWT63397:AWT64098 BGP63397:BGP64098 BQL63397:BQL64098 CAH63397:CAH64098 CKD63397:CKD64098 CTZ63397:CTZ64098 DDV63397:DDV64098 DNR63397:DNR64098 DXN63397:DXN64098 EHJ63397:EHJ64098 ERF63397:ERF64098 FBB63397:FBB64098 FKX63397:FKX64098 FUT63397:FUT64098 GEP63397:GEP64098 GOL63397:GOL64098 GYH63397:GYH64098 HID63397:HID64098 HRZ63397:HRZ64098 IBV63397:IBV64098 ILR63397:ILR64098 IVN63397:IVN64098 JFJ63397:JFJ64098 JPF63397:JPF64098 JZB63397:JZB64098 KIX63397:KIX64098 KST63397:KST64098 LCP63397:LCP64098 LML63397:LML64098 LWH63397:LWH64098 MGD63397:MGD64098 MPZ63397:MPZ64098 MZV63397:MZV64098 NJR63397:NJR64098 NTN63397:NTN64098 ODJ63397:ODJ64098 ONF63397:ONF64098 OXB63397:OXB64098 PGX63397:PGX64098 PQT63397:PQT64098 QAP63397:QAP64098 QKL63397:QKL64098 QUH63397:QUH64098 RED63397:RED64098 RNZ63397:RNZ64098 RXV63397:RXV64098 SHR63397:SHR64098 SRN63397:SRN64098 TBJ63397:TBJ64098 TLF63397:TLF64098 TVB63397:TVB64098 UEX63397:UEX64098 UOT63397:UOT64098 UYP63397:UYP64098 VIL63397:VIL64098 VSH63397:VSH64098 WCD63397:WCD64098 WLZ63397:WLZ64098 WVV63397:WVV64098 N128933:N129634 JJ128933:JJ129634 TF128933:TF129634 ADB128933:ADB129634 AMX128933:AMX129634 AWT128933:AWT129634 BGP128933:BGP129634 BQL128933:BQL129634 CAH128933:CAH129634 CKD128933:CKD129634 CTZ128933:CTZ129634 DDV128933:DDV129634 DNR128933:DNR129634 DXN128933:DXN129634 EHJ128933:EHJ129634 ERF128933:ERF129634 FBB128933:FBB129634 FKX128933:FKX129634 FUT128933:FUT129634 GEP128933:GEP129634 GOL128933:GOL129634 GYH128933:GYH129634 HID128933:HID129634 HRZ128933:HRZ129634 IBV128933:IBV129634 ILR128933:ILR129634 IVN128933:IVN129634 JFJ128933:JFJ129634 JPF128933:JPF129634 JZB128933:JZB129634 KIX128933:KIX129634 KST128933:KST129634 LCP128933:LCP129634 LML128933:LML129634 LWH128933:LWH129634 MGD128933:MGD129634 MPZ128933:MPZ129634 MZV128933:MZV129634 NJR128933:NJR129634 NTN128933:NTN129634 ODJ128933:ODJ129634 ONF128933:ONF129634 OXB128933:OXB129634 PGX128933:PGX129634 PQT128933:PQT129634 QAP128933:QAP129634 QKL128933:QKL129634 QUH128933:QUH129634 RED128933:RED129634 RNZ128933:RNZ129634 RXV128933:RXV129634 SHR128933:SHR129634 SRN128933:SRN129634 TBJ128933:TBJ129634 TLF128933:TLF129634 TVB128933:TVB129634 UEX128933:UEX129634 UOT128933:UOT129634 UYP128933:UYP129634 VIL128933:VIL129634 VSH128933:VSH129634 WCD128933:WCD129634 WLZ128933:WLZ129634 WVV128933:WVV129634 N194469:N195170 JJ194469:JJ195170 TF194469:TF195170 ADB194469:ADB195170 AMX194469:AMX195170 AWT194469:AWT195170 BGP194469:BGP195170 BQL194469:BQL195170 CAH194469:CAH195170 CKD194469:CKD195170 CTZ194469:CTZ195170 DDV194469:DDV195170 DNR194469:DNR195170 DXN194469:DXN195170 EHJ194469:EHJ195170 ERF194469:ERF195170 FBB194469:FBB195170 FKX194469:FKX195170 FUT194469:FUT195170 GEP194469:GEP195170 GOL194469:GOL195170 GYH194469:GYH195170 HID194469:HID195170 HRZ194469:HRZ195170 IBV194469:IBV195170 ILR194469:ILR195170 IVN194469:IVN195170 JFJ194469:JFJ195170 JPF194469:JPF195170 JZB194469:JZB195170 KIX194469:KIX195170 KST194469:KST195170 LCP194469:LCP195170 LML194469:LML195170 LWH194469:LWH195170 MGD194469:MGD195170 MPZ194469:MPZ195170 MZV194469:MZV195170 NJR194469:NJR195170 NTN194469:NTN195170 ODJ194469:ODJ195170 ONF194469:ONF195170 OXB194469:OXB195170 PGX194469:PGX195170 PQT194469:PQT195170 QAP194469:QAP195170 QKL194469:QKL195170 QUH194469:QUH195170 RED194469:RED195170 RNZ194469:RNZ195170 RXV194469:RXV195170 SHR194469:SHR195170 SRN194469:SRN195170 TBJ194469:TBJ195170 TLF194469:TLF195170 TVB194469:TVB195170 UEX194469:UEX195170 UOT194469:UOT195170 UYP194469:UYP195170 VIL194469:VIL195170 VSH194469:VSH195170 WCD194469:WCD195170 WLZ194469:WLZ195170 WVV194469:WVV195170 N260005:N260706 JJ260005:JJ260706 TF260005:TF260706 ADB260005:ADB260706 AMX260005:AMX260706 AWT260005:AWT260706 BGP260005:BGP260706 BQL260005:BQL260706 CAH260005:CAH260706 CKD260005:CKD260706 CTZ260005:CTZ260706 DDV260005:DDV260706 DNR260005:DNR260706 DXN260005:DXN260706 EHJ260005:EHJ260706 ERF260005:ERF260706 FBB260005:FBB260706 FKX260005:FKX260706 FUT260005:FUT260706 GEP260005:GEP260706 GOL260005:GOL260706 GYH260005:GYH260706 HID260005:HID260706 HRZ260005:HRZ260706 IBV260005:IBV260706 ILR260005:ILR260706 IVN260005:IVN260706 JFJ260005:JFJ260706 JPF260005:JPF260706 JZB260005:JZB260706 KIX260005:KIX260706 KST260005:KST260706 LCP260005:LCP260706 LML260005:LML260706 LWH260005:LWH260706 MGD260005:MGD260706 MPZ260005:MPZ260706 MZV260005:MZV260706 NJR260005:NJR260706 NTN260005:NTN260706 ODJ260005:ODJ260706 ONF260005:ONF260706 OXB260005:OXB260706 PGX260005:PGX260706 PQT260005:PQT260706 QAP260005:QAP260706 QKL260005:QKL260706 QUH260005:QUH260706 RED260005:RED260706 RNZ260005:RNZ260706 RXV260005:RXV260706 SHR260005:SHR260706 SRN260005:SRN260706 TBJ260005:TBJ260706 TLF260005:TLF260706 TVB260005:TVB260706 UEX260005:UEX260706 UOT260005:UOT260706 UYP260005:UYP260706 VIL260005:VIL260706 VSH260005:VSH260706 WCD260005:WCD260706 WLZ260005:WLZ260706 WVV260005:WVV260706 N325541:N326242 JJ325541:JJ326242 TF325541:TF326242 ADB325541:ADB326242 AMX325541:AMX326242 AWT325541:AWT326242 BGP325541:BGP326242 BQL325541:BQL326242 CAH325541:CAH326242 CKD325541:CKD326242 CTZ325541:CTZ326242 DDV325541:DDV326242 DNR325541:DNR326242 DXN325541:DXN326242 EHJ325541:EHJ326242 ERF325541:ERF326242 FBB325541:FBB326242 FKX325541:FKX326242 FUT325541:FUT326242 GEP325541:GEP326242 GOL325541:GOL326242 GYH325541:GYH326242 HID325541:HID326242 HRZ325541:HRZ326242 IBV325541:IBV326242 ILR325541:ILR326242 IVN325541:IVN326242 JFJ325541:JFJ326242 JPF325541:JPF326242 JZB325541:JZB326242 KIX325541:KIX326242 KST325541:KST326242 LCP325541:LCP326242 LML325541:LML326242 LWH325541:LWH326242 MGD325541:MGD326242 MPZ325541:MPZ326242 MZV325541:MZV326242 NJR325541:NJR326242 NTN325541:NTN326242 ODJ325541:ODJ326242 ONF325541:ONF326242 OXB325541:OXB326242 PGX325541:PGX326242 PQT325541:PQT326242 QAP325541:QAP326242 QKL325541:QKL326242 QUH325541:QUH326242 RED325541:RED326242 RNZ325541:RNZ326242 RXV325541:RXV326242 SHR325541:SHR326242 SRN325541:SRN326242 TBJ325541:TBJ326242 TLF325541:TLF326242 TVB325541:TVB326242 UEX325541:UEX326242 UOT325541:UOT326242 UYP325541:UYP326242 VIL325541:VIL326242 VSH325541:VSH326242 WCD325541:WCD326242 WLZ325541:WLZ326242 WVV325541:WVV326242 N391077:N391778 JJ391077:JJ391778 TF391077:TF391778 ADB391077:ADB391778 AMX391077:AMX391778 AWT391077:AWT391778 BGP391077:BGP391778 BQL391077:BQL391778 CAH391077:CAH391778 CKD391077:CKD391778 CTZ391077:CTZ391778 DDV391077:DDV391778 DNR391077:DNR391778 DXN391077:DXN391778 EHJ391077:EHJ391778 ERF391077:ERF391778 FBB391077:FBB391778 FKX391077:FKX391778 FUT391077:FUT391778 GEP391077:GEP391778 GOL391077:GOL391778 GYH391077:GYH391778 HID391077:HID391778 HRZ391077:HRZ391778 IBV391077:IBV391778 ILR391077:ILR391778 IVN391077:IVN391778 JFJ391077:JFJ391778 JPF391077:JPF391778 JZB391077:JZB391778 KIX391077:KIX391778 KST391077:KST391778 LCP391077:LCP391778 LML391077:LML391778 LWH391077:LWH391778 MGD391077:MGD391778 MPZ391077:MPZ391778 MZV391077:MZV391778 NJR391077:NJR391778 NTN391077:NTN391778 ODJ391077:ODJ391778 ONF391077:ONF391778 OXB391077:OXB391778 PGX391077:PGX391778 PQT391077:PQT391778 QAP391077:QAP391778 QKL391077:QKL391778 QUH391077:QUH391778 RED391077:RED391778 RNZ391077:RNZ391778 RXV391077:RXV391778 SHR391077:SHR391778 SRN391077:SRN391778 TBJ391077:TBJ391778 TLF391077:TLF391778 TVB391077:TVB391778 UEX391077:UEX391778 UOT391077:UOT391778 UYP391077:UYP391778 VIL391077:VIL391778 VSH391077:VSH391778 WCD391077:WCD391778 WLZ391077:WLZ391778 WVV391077:WVV391778 N456613:N457314 JJ456613:JJ457314 TF456613:TF457314 ADB456613:ADB457314 AMX456613:AMX457314 AWT456613:AWT457314 BGP456613:BGP457314 BQL456613:BQL457314 CAH456613:CAH457314 CKD456613:CKD457314 CTZ456613:CTZ457314 DDV456613:DDV457314 DNR456613:DNR457314 DXN456613:DXN457314 EHJ456613:EHJ457314 ERF456613:ERF457314 FBB456613:FBB457314 FKX456613:FKX457314 FUT456613:FUT457314 GEP456613:GEP457314 GOL456613:GOL457314 GYH456613:GYH457314 HID456613:HID457314 HRZ456613:HRZ457314 IBV456613:IBV457314 ILR456613:ILR457314 IVN456613:IVN457314 JFJ456613:JFJ457314 JPF456613:JPF457314 JZB456613:JZB457314 KIX456613:KIX457314 KST456613:KST457314 LCP456613:LCP457314 LML456613:LML457314 LWH456613:LWH457314 MGD456613:MGD457314 MPZ456613:MPZ457314 MZV456613:MZV457314 NJR456613:NJR457314 NTN456613:NTN457314 ODJ456613:ODJ457314 ONF456613:ONF457314 OXB456613:OXB457314 PGX456613:PGX457314 PQT456613:PQT457314 QAP456613:QAP457314 QKL456613:QKL457314 QUH456613:QUH457314 RED456613:RED457314 RNZ456613:RNZ457314 RXV456613:RXV457314 SHR456613:SHR457314 SRN456613:SRN457314 TBJ456613:TBJ457314 TLF456613:TLF457314 TVB456613:TVB457314 UEX456613:UEX457314 UOT456613:UOT457314 UYP456613:UYP457314 VIL456613:VIL457314 VSH456613:VSH457314 WCD456613:WCD457314 WLZ456613:WLZ457314 WVV456613:WVV457314 N522149:N522850 JJ522149:JJ522850 TF522149:TF522850 ADB522149:ADB522850 AMX522149:AMX522850 AWT522149:AWT522850 BGP522149:BGP522850 BQL522149:BQL522850 CAH522149:CAH522850 CKD522149:CKD522850 CTZ522149:CTZ522850 DDV522149:DDV522850 DNR522149:DNR522850 DXN522149:DXN522850 EHJ522149:EHJ522850 ERF522149:ERF522850 FBB522149:FBB522850 FKX522149:FKX522850 FUT522149:FUT522850 GEP522149:GEP522850 GOL522149:GOL522850 GYH522149:GYH522850 HID522149:HID522850 HRZ522149:HRZ522850 IBV522149:IBV522850 ILR522149:ILR522850 IVN522149:IVN522850 JFJ522149:JFJ522850 JPF522149:JPF522850 JZB522149:JZB522850 KIX522149:KIX522850 KST522149:KST522850 LCP522149:LCP522850 LML522149:LML522850 LWH522149:LWH522850 MGD522149:MGD522850 MPZ522149:MPZ522850 MZV522149:MZV522850 NJR522149:NJR522850 NTN522149:NTN522850 ODJ522149:ODJ522850 ONF522149:ONF522850 OXB522149:OXB522850 PGX522149:PGX522850 PQT522149:PQT522850 QAP522149:QAP522850 QKL522149:QKL522850 QUH522149:QUH522850 RED522149:RED522850 RNZ522149:RNZ522850 RXV522149:RXV522850 SHR522149:SHR522850 SRN522149:SRN522850 TBJ522149:TBJ522850 TLF522149:TLF522850 TVB522149:TVB522850 UEX522149:UEX522850 UOT522149:UOT522850 UYP522149:UYP522850 VIL522149:VIL522850 VSH522149:VSH522850 WCD522149:WCD522850 WLZ522149:WLZ522850 WVV522149:WVV522850 N587685:N588386 JJ587685:JJ588386 TF587685:TF588386 ADB587685:ADB588386 AMX587685:AMX588386 AWT587685:AWT588386 BGP587685:BGP588386 BQL587685:BQL588386 CAH587685:CAH588386 CKD587685:CKD588386 CTZ587685:CTZ588386 DDV587685:DDV588386 DNR587685:DNR588386 DXN587685:DXN588386 EHJ587685:EHJ588386 ERF587685:ERF588386 FBB587685:FBB588386 FKX587685:FKX588386 FUT587685:FUT588386 GEP587685:GEP588386 GOL587685:GOL588386 GYH587685:GYH588386 HID587685:HID588386 HRZ587685:HRZ588386 IBV587685:IBV588386 ILR587685:ILR588386 IVN587685:IVN588386 JFJ587685:JFJ588386 JPF587685:JPF588386 JZB587685:JZB588386 KIX587685:KIX588386 KST587685:KST588386 LCP587685:LCP588386 LML587685:LML588386 LWH587685:LWH588386 MGD587685:MGD588386 MPZ587685:MPZ588386 MZV587685:MZV588386 NJR587685:NJR588386 NTN587685:NTN588386 ODJ587685:ODJ588386 ONF587685:ONF588386 OXB587685:OXB588386 PGX587685:PGX588386 PQT587685:PQT588386 QAP587685:QAP588386 QKL587685:QKL588386 QUH587685:QUH588386 RED587685:RED588386 RNZ587685:RNZ588386 RXV587685:RXV588386 SHR587685:SHR588386 SRN587685:SRN588386 TBJ587685:TBJ588386 TLF587685:TLF588386 TVB587685:TVB588386 UEX587685:UEX588386 UOT587685:UOT588386 UYP587685:UYP588386 VIL587685:VIL588386 VSH587685:VSH588386 WCD587685:WCD588386 WLZ587685:WLZ588386 WVV587685:WVV588386 N653221:N653922 JJ653221:JJ653922 TF653221:TF653922 ADB653221:ADB653922 AMX653221:AMX653922 AWT653221:AWT653922 BGP653221:BGP653922 BQL653221:BQL653922 CAH653221:CAH653922 CKD653221:CKD653922 CTZ653221:CTZ653922 DDV653221:DDV653922 DNR653221:DNR653922 DXN653221:DXN653922 EHJ653221:EHJ653922 ERF653221:ERF653922 FBB653221:FBB653922 FKX653221:FKX653922 FUT653221:FUT653922 GEP653221:GEP653922 GOL653221:GOL653922 GYH653221:GYH653922 HID653221:HID653922 HRZ653221:HRZ653922 IBV653221:IBV653922 ILR653221:ILR653922 IVN653221:IVN653922 JFJ653221:JFJ653922 JPF653221:JPF653922 JZB653221:JZB653922 KIX653221:KIX653922 KST653221:KST653922 LCP653221:LCP653922 LML653221:LML653922 LWH653221:LWH653922 MGD653221:MGD653922 MPZ653221:MPZ653922 MZV653221:MZV653922 NJR653221:NJR653922 NTN653221:NTN653922 ODJ653221:ODJ653922 ONF653221:ONF653922 OXB653221:OXB653922 PGX653221:PGX653922 PQT653221:PQT653922 QAP653221:QAP653922 QKL653221:QKL653922 QUH653221:QUH653922 RED653221:RED653922 RNZ653221:RNZ653922 RXV653221:RXV653922 SHR653221:SHR653922 SRN653221:SRN653922 TBJ653221:TBJ653922 TLF653221:TLF653922 TVB653221:TVB653922 UEX653221:UEX653922 UOT653221:UOT653922 UYP653221:UYP653922 VIL653221:VIL653922 VSH653221:VSH653922 WCD653221:WCD653922 WLZ653221:WLZ653922 WVV653221:WVV653922 N718757:N719458 JJ718757:JJ719458 TF718757:TF719458 ADB718757:ADB719458 AMX718757:AMX719458 AWT718757:AWT719458 BGP718757:BGP719458 BQL718757:BQL719458 CAH718757:CAH719458 CKD718757:CKD719458 CTZ718757:CTZ719458 DDV718757:DDV719458 DNR718757:DNR719458 DXN718757:DXN719458 EHJ718757:EHJ719458 ERF718757:ERF719458 FBB718757:FBB719458 FKX718757:FKX719458 FUT718757:FUT719458 GEP718757:GEP719458 GOL718757:GOL719458 GYH718757:GYH719458 HID718757:HID719458 HRZ718757:HRZ719458 IBV718757:IBV719458 ILR718757:ILR719458 IVN718757:IVN719458 JFJ718757:JFJ719458 JPF718757:JPF719458 JZB718757:JZB719458 KIX718757:KIX719458 KST718757:KST719458 LCP718757:LCP719458 LML718757:LML719458 LWH718757:LWH719458 MGD718757:MGD719458 MPZ718757:MPZ719458 MZV718757:MZV719458 NJR718757:NJR719458 NTN718757:NTN719458 ODJ718757:ODJ719458 ONF718757:ONF719458 OXB718757:OXB719458 PGX718757:PGX719458 PQT718757:PQT719458 QAP718757:QAP719458 QKL718757:QKL719458 QUH718757:QUH719458 RED718757:RED719458 RNZ718757:RNZ719458 RXV718757:RXV719458 SHR718757:SHR719458 SRN718757:SRN719458 TBJ718757:TBJ719458 TLF718757:TLF719458 TVB718757:TVB719458 UEX718757:UEX719458 UOT718757:UOT719458 UYP718757:UYP719458 VIL718757:VIL719458 VSH718757:VSH719458 WCD718757:WCD719458 WLZ718757:WLZ719458 WVV718757:WVV719458 N784293:N784994 JJ784293:JJ784994 TF784293:TF784994 ADB784293:ADB784994 AMX784293:AMX784994 AWT784293:AWT784994 BGP784293:BGP784994 BQL784293:BQL784994 CAH784293:CAH784994 CKD784293:CKD784994 CTZ784293:CTZ784994 DDV784293:DDV784994 DNR784293:DNR784994 DXN784293:DXN784994 EHJ784293:EHJ784994 ERF784293:ERF784994 FBB784293:FBB784994 FKX784293:FKX784994 FUT784293:FUT784994 GEP784293:GEP784994 GOL784293:GOL784994 GYH784293:GYH784994 HID784293:HID784994 HRZ784293:HRZ784994 IBV784293:IBV784994 ILR784293:ILR784994 IVN784293:IVN784994 JFJ784293:JFJ784994 JPF784293:JPF784994 JZB784293:JZB784994 KIX784293:KIX784994 KST784293:KST784994 LCP784293:LCP784994 LML784293:LML784994 LWH784293:LWH784994 MGD784293:MGD784994 MPZ784293:MPZ784994 MZV784293:MZV784994 NJR784293:NJR784994 NTN784293:NTN784994 ODJ784293:ODJ784994 ONF784293:ONF784994 OXB784293:OXB784994 PGX784293:PGX784994 PQT784293:PQT784994 QAP784293:QAP784994 QKL784293:QKL784994 QUH784293:QUH784994 RED784293:RED784994 RNZ784293:RNZ784994 RXV784293:RXV784994 SHR784293:SHR784994 SRN784293:SRN784994 TBJ784293:TBJ784994 TLF784293:TLF784994 TVB784293:TVB784994 UEX784293:UEX784994 UOT784293:UOT784994 UYP784293:UYP784994 VIL784293:VIL784994 VSH784293:VSH784994 WCD784293:WCD784994 WLZ784293:WLZ784994 WVV784293:WVV784994 N849829:N850530 JJ849829:JJ850530 TF849829:TF850530 ADB849829:ADB850530 AMX849829:AMX850530 AWT849829:AWT850530 BGP849829:BGP850530 BQL849829:BQL850530 CAH849829:CAH850530 CKD849829:CKD850530 CTZ849829:CTZ850530 DDV849829:DDV850530 DNR849829:DNR850530 DXN849829:DXN850530 EHJ849829:EHJ850530 ERF849829:ERF850530 FBB849829:FBB850530 FKX849829:FKX850530 FUT849829:FUT850530 GEP849829:GEP850530 GOL849829:GOL850530 GYH849829:GYH850530 HID849829:HID850530 HRZ849829:HRZ850530 IBV849829:IBV850530 ILR849829:ILR850530 IVN849829:IVN850530 JFJ849829:JFJ850530 JPF849829:JPF850530 JZB849829:JZB850530 KIX849829:KIX850530 KST849829:KST850530 LCP849829:LCP850530 LML849829:LML850530 LWH849829:LWH850530 MGD849829:MGD850530 MPZ849829:MPZ850530 MZV849829:MZV850530 NJR849829:NJR850530 NTN849829:NTN850530 ODJ849829:ODJ850530 ONF849829:ONF850530 OXB849829:OXB850530 PGX849829:PGX850530 PQT849829:PQT850530 QAP849829:QAP850530 QKL849829:QKL850530 QUH849829:QUH850530 RED849829:RED850530 RNZ849829:RNZ850530 RXV849829:RXV850530 SHR849829:SHR850530 SRN849829:SRN850530 TBJ849829:TBJ850530 TLF849829:TLF850530 TVB849829:TVB850530 UEX849829:UEX850530 UOT849829:UOT850530 UYP849829:UYP850530 VIL849829:VIL850530 VSH849829:VSH850530 WCD849829:WCD850530 WLZ849829:WLZ850530 WVV849829:WVV850530 N915365:N916066 JJ915365:JJ916066 TF915365:TF916066 ADB915365:ADB916066 AMX915365:AMX916066 AWT915365:AWT916066 BGP915365:BGP916066 BQL915365:BQL916066 CAH915365:CAH916066 CKD915365:CKD916066 CTZ915365:CTZ916066 DDV915365:DDV916066 DNR915365:DNR916066 DXN915365:DXN916066 EHJ915365:EHJ916066 ERF915365:ERF916066 FBB915365:FBB916066 FKX915365:FKX916066 FUT915365:FUT916066 GEP915365:GEP916066 GOL915365:GOL916066 GYH915365:GYH916066 HID915365:HID916066 HRZ915365:HRZ916066 IBV915365:IBV916066 ILR915365:ILR916066 IVN915365:IVN916066 JFJ915365:JFJ916066 JPF915365:JPF916066 JZB915365:JZB916066 KIX915365:KIX916066 KST915365:KST916066 LCP915365:LCP916066 LML915365:LML916066 LWH915365:LWH916066 MGD915365:MGD916066 MPZ915365:MPZ916066 MZV915365:MZV916066 NJR915365:NJR916066 NTN915365:NTN916066 ODJ915365:ODJ916066 ONF915365:ONF916066 OXB915365:OXB916066 PGX915365:PGX916066 PQT915365:PQT916066 QAP915365:QAP916066 QKL915365:QKL916066 QUH915365:QUH916066 RED915365:RED916066 RNZ915365:RNZ916066 RXV915365:RXV916066 SHR915365:SHR916066 SRN915365:SRN916066 TBJ915365:TBJ916066 TLF915365:TLF916066 TVB915365:TVB916066 UEX915365:UEX916066 UOT915365:UOT916066 UYP915365:UYP916066 VIL915365:VIL916066 VSH915365:VSH916066 WCD915365:WCD916066 WLZ915365:WLZ916066 WVV915365:WVV916066 N980901:N981602 JJ980901:JJ981602 TF980901:TF981602 ADB980901:ADB981602 AMX980901:AMX981602 AWT980901:AWT981602 BGP980901:BGP981602 BQL980901:BQL981602 CAH980901:CAH981602 CKD980901:CKD981602 CTZ980901:CTZ981602 DDV980901:DDV981602 DNR980901:DNR981602 DXN980901:DXN981602 EHJ980901:EHJ981602 ERF980901:ERF981602 FBB980901:FBB981602 FKX980901:FKX981602 FUT980901:FUT981602 GEP980901:GEP981602 GOL980901:GOL981602 GYH980901:GYH981602 HID980901:HID981602 HRZ980901:HRZ981602 IBV980901:IBV981602 ILR980901:ILR981602 IVN980901:IVN981602 JFJ980901:JFJ981602 JPF980901:JPF981602 JZB980901:JZB981602 KIX980901:KIX981602 KST980901:KST981602 LCP980901:LCP981602 LML980901:LML981602 LWH980901:LWH981602 MGD980901:MGD981602 MPZ980901:MPZ981602 MZV980901:MZV981602 NJR980901:NJR981602 NTN980901:NTN981602 ODJ980901:ODJ981602 ONF980901:ONF981602 OXB980901:OXB981602 PGX980901:PGX981602 PQT980901:PQT981602 QAP980901:QAP981602 QKL980901:QKL981602 QUH980901:QUH981602 RED980901:RED981602 RNZ980901:RNZ981602 RXV980901:RXV981602 SHR980901:SHR981602 SRN980901:SRN981602 TBJ980901:TBJ981602 TLF980901:TLF981602 TVB980901:TVB981602 UEX980901:UEX981602 UOT980901:UOT981602 UYP980901:UYP981602 VIL980901:VIL981602 VSH980901:VSH981602 WCD980901:WCD981602 WLZ980901:WLZ981602 N3:N138">
      <formula1>$AH$3:$AH$7</formula1>
    </dataValidation>
    <dataValidation type="list" allowBlank="1" showInputMessage="1" showErrorMessage="1" sqref="WLR980901:WLR980924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3422:F63427 JB63422:JB63427 SX63422:SX63427 ACT63422:ACT63427 AMP63422:AMP63427 AWL63422:AWL63427 BGH63422:BGH63427 BQD63422:BQD63427 BZZ63422:BZZ63427 CJV63422:CJV63427 CTR63422:CTR63427 DDN63422:DDN63427 DNJ63422:DNJ63427 DXF63422:DXF63427 EHB63422:EHB63427 EQX63422:EQX63427 FAT63422:FAT63427 FKP63422:FKP63427 FUL63422:FUL63427 GEH63422:GEH63427 GOD63422:GOD63427 GXZ63422:GXZ63427 HHV63422:HHV63427 HRR63422:HRR63427 IBN63422:IBN63427 ILJ63422:ILJ63427 IVF63422:IVF63427 JFB63422:JFB63427 JOX63422:JOX63427 JYT63422:JYT63427 KIP63422:KIP63427 KSL63422:KSL63427 LCH63422:LCH63427 LMD63422:LMD63427 LVZ63422:LVZ63427 MFV63422:MFV63427 MPR63422:MPR63427 MZN63422:MZN63427 NJJ63422:NJJ63427 NTF63422:NTF63427 ODB63422:ODB63427 OMX63422:OMX63427 OWT63422:OWT63427 PGP63422:PGP63427 PQL63422:PQL63427 QAH63422:QAH63427 QKD63422:QKD63427 QTZ63422:QTZ63427 RDV63422:RDV63427 RNR63422:RNR63427 RXN63422:RXN63427 SHJ63422:SHJ63427 SRF63422:SRF63427 TBB63422:TBB63427 TKX63422:TKX63427 TUT63422:TUT63427 UEP63422:UEP63427 UOL63422:UOL63427 UYH63422:UYH63427 VID63422:VID63427 VRZ63422:VRZ63427 WBV63422:WBV63427 WLR63422:WLR63427 WVN63422:WVN63427 F128958:F128963 JB128958:JB128963 SX128958:SX128963 ACT128958:ACT128963 AMP128958:AMP128963 AWL128958:AWL128963 BGH128958:BGH128963 BQD128958:BQD128963 BZZ128958:BZZ128963 CJV128958:CJV128963 CTR128958:CTR128963 DDN128958:DDN128963 DNJ128958:DNJ128963 DXF128958:DXF128963 EHB128958:EHB128963 EQX128958:EQX128963 FAT128958:FAT128963 FKP128958:FKP128963 FUL128958:FUL128963 GEH128958:GEH128963 GOD128958:GOD128963 GXZ128958:GXZ128963 HHV128958:HHV128963 HRR128958:HRR128963 IBN128958:IBN128963 ILJ128958:ILJ128963 IVF128958:IVF128963 JFB128958:JFB128963 JOX128958:JOX128963 JYT128958:JYT128963 KIP128958:KIP128963 KSL128958:KSL128963 LCH128958:LCH128963 LMD128958:LMD128963 LVZ128958:LVZ128963 MFV128958:MFV128963 MPR128958:MPR128963 MZN128958:MZN128963 NJJ128958:NJJ128963 NTF128958:NTF128963 ODB128958:ODB128963 OMX128958:OMX128963 OWT128958:OWT128963 PGP128958:PGP128963 PQL128958:PQL128963 QAH128958:QAH128963 QKD128958:QKD128963 QTZ128958:QTZ128963 RDV128958:RDV128963 RNR128958:RNR128963 RXN128958:RXN128963 SHJ128958:SHJ128963 SRF128958:SRF128963 TBB128958:TBB128963 TKX128958:TKX128963 TUT128958:TUT128963 UEP128958:UEP128963 UOL128958:UOL128963 UYH128958:UYH128963 VID128958:VID128963 VRZ128958:VRZ128963 WBV128958:WBV128963 WLR128958:WLR128963 WVN128958:WVN128963 F194494:F194499 JB194494:JB194499 SX194494:SX194499 ACT194494:ACT194499 AMP194494:AMP194499 AWL194494:AWL194499 BGH194494:BGH194499 BQD194494:BQD194499 BZZ194494:BZZ194499 CJV194494:CJV194499 CTR194494:CTR194499 DDN194494:DDN194499 DNJ194494:DNJ194499 DXF194494:DXF194499 EHB194494:EHB194499 EQX194494:EQX194499 FAT194494:FAT194499 FKP194494:FKP194499 FUL194494:FUL194499 GEH194494:GEH194499 GOD194494:GOD194499 GXZ194494:GXZ194499 HHV194494:HHV194499 HRR194494:HRR194499 IBN194494:IBN194499 ILJ194494:ILJ194499 IVF194494:IVF194499 JFB194494:JFB194499 JOX194494:JOX194499 JYT194494:JYT194499 KIP194494:KIP194499 KSL194494:KSL194499 LCH194494:LCH194499 LMD194494:LMD194499 LVZ194494:LVZ194499 MFV194494:MFV194499 MPR194494:MPR194499 MZN194494:MZN194499 NJJ194494:NJJ194499 NTF194494:NTF194499 ODB194494:ODB194499 OMX194494:OMX194499 OWT194494:OWT194499 PGP194494:PGP194499 PQL194494:PQL194499 QAH194494:QAH194499 QKD194494:QKD194499 QTZ194494:QTZ194499 RDV194494:RDV194499 RNR194494:RNR194499 RXN194494:RXN194499 SHJ194494:SHJ194499 SRF194494:SRF194499 TBB194494:TBB194499 TKX194494:TKX194499 TUT194494:TUT194499 UEP194494:UEP194499 UOL194494:UOL194499 UYH194494:UYH194499 VID194494:VID194499 VRZ194494:VRZ194499 WBV194494:WBV194499 WLR194494:WLR194499 WVN194494:WVN194499 F260030:F260035 JB260030:JB260035 SX260030:SX260035 ACT260030:ACT260035 AMP260030:AMP260035 AWL260030:AWL260035 BGH260030:BGH260035 BQD260030:BQD260035 BZZ260030:BZZ260035 CJV260030:CJV260035 CTR260030:CTR260035 DDN260030:DDN260035 DNJ260030:DNJ260035 DXF260030:DXF260035 EHB260030:EHB260035 EQX260030:EQX260035 FAT260030:FAT260035 FKP260030:FKP260035 FUL260030:FUL260035 GEH260030:GEH260035 GOD260030:GOD260035 GXZ260030:GXZ260035 HHV260030:HHV260035 HRR260030:HRR260035 IBN260030:IBN260035 ILJ260030:ILJ260035 IVF260030:IVF260035 JFB260030:JFB260035 JOX260030:JOX260035 JYT260030:JYT260035 KIP260030:KIP260035 KSL260030:KSL260035 LCH260030:LCH260035 LMD260030:LMD260035 LVZ260030:LVZ260035 MFV260030:MFV260035 MPR260030:MPR260035 MZN260030:MZN260035 NJJ260030:NJJ260035 NTF260030:NTF260035 ODB260030:ODB260035 OMX260030:OMX260035 OWT260030:OWT260035 PGP260030:PGP260035 PQL260030:PQL260035 QAH260030:QAH260035 QKD260030:QKD260035 QTZ260030:QTZ260035 RDV260030:RDV260035 RNR260030:RNR260035 RXN260030:RXN260035 SHJ260030:SHJ260035 SRF260030:SRF260035 TBB260030:TBB260035 TKX260030:TKX260035 TUT260030:TUT260035 UEP260030:UEP260035 UOL260030:UOL260035 UYH260030:UYH260035 VID260030:VID260035 VRZ260030:VRZ260035 WBV260030:WBV260035 WLR260030:WLR260035 WVN260030:WVN260035 F325566:F325571 JB325566:JB325571 SX325566:SX325571 ACT325566:ACT325571 AMP325566:AMP325571 AWL325566:AWL325571 BGH325566:BGH325571 BQD325566:BQD325571 BZZ325566:BZZ325571 CJV325566:CJV325571 CTR325566:CTR325571 DDN325566:DDN325571 DNJ325566:DNJ325571 DXF325566:DXF325571 EHB325566:EHB325571 EQX325566:EQX325571 FAT325566:FAT325571 FKP325566:FKP325571 FUL325566:FUL325571 GEH325566:GEH325571 GOD325566:GOD325571 GXZ325566:GXZ325571 HHV325566:HHV325571 HRR325566:HRR325571 IBN325566:IBN325571 ILJ325566:ILJ325571 IVF325566:IVF325571 JFB325566:JFB325571 JOX325566:JOX325571 JYT325566:JYT325571 KIP325566:KIP325571 KSL325566:KSL325571 LCH325566:LCH325571 LMD325566:LMD325571 LVZ325566:LVZ325571 MFV325566:MFV325571 MPR325566:MPR325571 MZN325566:MZN325571 NJJ325566:NJJ325571 NTF325566:NTF325571 ODB325566:ODB325571 OMX325566:OMX325571 OWT325566:OWT325571 PGP325566:PGP325571 PQL325566:PQL325571 QAH325566:QAH325571 QKD325566:QKD325571 QTZ325566:QTZ325571 RDV325566:RDV325571 RNR325566:RNR325571 RXN325566:RXN325571 SHJ325566:SHJ325571 SRF325566:SRF325571 TBB325566:TBB325571 TKX325566:TKX325571 TUT325566:TUT325571 UEP325566:UEP325571 UOL325566:UOL325571 UYH325566:UYH325571 VID325566:VID325571 VRZ325566:VRZ325571 WBV325566:WBV325571 WLR325566:WLR325571 WVN325566:WVN325571 F391102:F391107 JB391102:JB391107 SX391102:SX391107 ACT391102:ACT391107 AMP391102:AMP391107 AWL391102:AWL391107 BGH391102:BGH391107 BQD391102:BQD391107 BZZ391102:BZZ391107 CJV391102:CJV391107 CTR391102:CTR391107 DDN391102:DDN391107 DNJ391102:DNJ391107 DXF391102:DXF391107 EHB391102:EHB391107 EQX391102:EQX391107 FAT391102:FAT391107 FKP391102:FKP391107 FUL391102:FUL391107 GEH391102:GEH391107 GOD391102:GOD391107 GXZ391102:GXZ391107 HHV391102:HHV391107 HRR391102:HRR391107 IBN391102:IBN391107 ILJ391102:ILJ391107 IVF391102:IVF391107 JFB391102:JFB391107 JOX391102:JOX391107 JYT391102:JYT391107 KIP391102:KIP391107 KSL391102:KSL391107 LCH391102:LCH391107 LMD391102:LMD391107 LVZ391102:LVZ391107 MFV391102:MFV391107 MPR391102:MPR391107 MZN391102:MZN391107 NJJ391102:NJJ391107 NTF391102:NTF391107 ODB391102:ODB391107 OMX391102:OMX391107 OWT391102:OWT391107 PGP391102:PGP391107 PQL391102:PQL391107 QAH391102:QAH391107 QKD391102:QKD391107 QTZ391102:QTZ391107 RDV391102:RDV391107 RNR391102:RNR391107 RXN391102:RXN391107 SHJ391102:SHJ391107 SRF391102:SRF391107 TBB391102:TBB391107 TKX391102:TKX391107 TUT391102:TUT391107 UEP391102:UEP391107 UOL391102:UOL391107 UYH391102:UYH391107 VID391102:VID391107 VRZ391102:VRZ391107 WBV391102:WBV391107 WLR391102:WLR391107 WVN391102:WVN391107 F456638:F456643 JB456638:JB456643 SX456638:SX456643 ACT456638:ACT456643 AMP456638:AMP456643 AWL456638:AWL456643 BGH456638:BGH456643 BQD456638:BQD456643 BZZ456638:BZZ456643 CJV456638:CJV456643 CTR456638:CTR456643 DDN456638:DDN456643 DNJ456638:DNJ456643 DXF456638:DXF456643 EHB456638:EHB456643 EQX456638:EQX456643 FAT456638:FAT456643 FKP456638:FKP456643 FUL456638:FUL456643 GEH456638:GEH456643 GOD456638:GOD456643 GXZ456638:GXZ456643 HHV456638:HHV456643 HRR456638:HRR456643 IBN456638:IBN456643 ILJ456638:ILJ456643 IVF456638:IVF456643 JFB456638:JFB456643 JOX456638:JOX456643 JYT456638:JYT456643 KIP456638:KIP456643 KSL456638:KSL456643 LCH456638:LCH456643 LMD456638:LMD456643 LVZ456638:LVZ456643 MFV456638:MFV456643 MPR456638:MPR456643 MZN456638:MZN456643 NJJ456638:NJJ456643 NTF456638:NTF456643 ODB456638:ODB456643 OMX456638:OMX456643 OWT456638:OWT456643 PGP456638:PGP456643 PQL456638:PQL456643 QAH456638:QAH456643 QKD456638:QKD456643 QTZ456638:QTZ456643 RDV456638:RDV456643 RNR456638:RNR456643 RXN456638:RXN456643 SHJ456638:SHJ456643 SRF456638:SRF456643 TBB456638:TBB456643 TKX456638:TKX456643 TUT456638:TUT456643 UEP456638:UEP456643 UOL456638:UOL456643 UYH456638:UYH456643 VID456638:VID456643 VRZ456638:VRZ456643 WBV456638:WBV456643 WLR456638:WLR456643 WVN456638:WVN456643 F522174:F522179 JB522174:JB522179 SX522174:SX522179 ACT522174:ACT522179 AMP522174:AMP522179 AWL522174:AWL522179 BGH522174:BGH522179 BQD522174:BQD522179 BZZ522174:BZZ522179 CJV522174:CJV522179 CTR522174:CTR522179 DDN522174:DDN522179 DNJ522174:DNJ522179 DXF522174:DXF522179 EHB522174:EHB522179 EQX522174:EQX522179 FAT522174:FAT522179 FKP522174:FKP522179 FUL522174:FUL522179 GEH522174:GEH522179 GOD522174:GOD522179 GXZ522174:GXZ522179 HHV522174:HHV522179 HRR522174:HRR522179 IBN522174:IBN522179 ILJ522174:ILJ522179 IVF522174:IVF522179 JFB522174:JFB522179 JOX522174:JOX522179 JYT522174:JYT522179 KIP522174:KIP522179 KSL522174:KSL522179 LCH522174:LCH522179 LMD522174:LMD522179 LVZ522174:LVZ522179 MFV522174:MFV522179 MPR522174:MPR522179 MZN522174:MZN522179 NJJ522174:NJJ522179 NTF522174:NTF522179 ODB522174:ODB522179 OMX522174:OMX522179 OWT522174:OWT522179 PGP522174:PGP522179 PQL522174:PQL522179 QAH522174:QAH522179 QKD522174:QKD522179 QTZ522174:QTZ522179 RDV522174:RDV522179 RNR522174:RNR522179 RXN522174:RXN522179 SHJ522174:SHJ522179 SRF522174:SRF522179 TBB522174:TBB522179 TKX522174:TKX522179 TUT522174:TUT522179 UEP522174:UEP522179 UOL522174:UOL522179 UYH522174:UYH522179 VID522174:VID522179 VRZ522174:VRZ522179 WBV522174:WBV522179 WLR522174:WLR522179 WVN522174:WVN522179 F587710:F587715 JB587710:JB587715 SX587710:SX587715 ACT587710:ACT587715 AMP587710:AMP587715 AWL587710:AWL587715 BGH587710:BGH587715 BQD587710:BQD587715 BZZ587710:BZZ587715 CJV587710:CJV587715 CTR587710:CTR587715 DDN587710:DDN587715 DNJ587710:DNJ587715 DXF587710:DXF587715 EHB587710:EHB587715 EQX587710:EQX587715 FAT587710:FAT587715 FKP587710:FKP587715 FUL587710:FUL587715 GEH587710:GEH587715 GOD587710:GOD587715 GXZ587710:GXZ587715 HHV587710:HHV587715 HRR587710:HRR587715 IBN587710:IBN587715 ILJ587710:ILJ587715 IVF587710:IVF587715 JFB587710:JFB587715 JOX587710:JOX587715 JYT587710:JYT587715 KIP587710:KIP587715 KSL587710:KSL587715 LCH587710:LCH587715 LMD587710:LMD587715 LVZ587710:LVZ587715 MFV587710:MFV587715 MPR587710:MPR587715 MZN587710:MZN587715 NJJ587710:NJJ587715 NTF587710:NTF587715 ODB587710:ODB587715 OMX587710:OMX587715 OWT587710:OWT587715 PGP587710:PGP587715 PQL587710:PQL587715 QAH587710:QAH587715 QKD587710:QKD587715 QTZ587710:QTZ587715 RDV587710:RDV587715 RNR587710:RNR587715 RXN587710:RXN587715 SHJ587710:SHJ587715 SRF587710:SRF587715 TBB587710:TBB587715 TKX587710:TKX587715 TUT587710:TUT587715 UEP587710:UEP587715 UOL587710:UOL587715 UYH587710:UYH587715 VID587710:VID587715 VRZ587710:VRZ587715 WBV587710:WBV587715 WLR587710:WLR587715 WVN587710:WVN587715 F653246:F653251 JB653246:JB653251 SX653246:SX653251 ACT653246:ACT653251 AMP653246:AMP653251 AWL653246:AWL653251 BGH653246:BGH653251 BQD653246:BQD653251 BZZ653246:BZZ653251 CJV653246:CJV653251 CTR653246:CTR653251 DDN653246:DDN653251 DNJ653246:DNJ653251 DXF653246:DXF653251 EHB653246:EHB653251 EQX653246:EQX653251 FAT653246:FAT653251 FKP653246:FKP653251 FUL653246:FUL653251 GEH653246:GEH653251 GOD653246:GOD653251 GXZ653246:GXZ653251 HHV653246:HHV653251 HRR653246:HRR653251 IBN653246:IBN653251 ILJ653246:ILJ653251 IVF653246:IVF653251 JFB653246:JFB653251 JOX653246:JOX653251 JYT653246:JYT653251 KIP653246:KIP653251 KSL653246:KSL653251 LCH653246:LCH653251 LMD653246:LMD653251 LVZ653246:LVZ653251 MFV653246:MFV653251 MPR653246:MPR653251 MZN653246:MZN653251 NJJ653246:NJJ653251 NTF653246:NTF653251 ODB653246:ODB653251 OMX653246:OMX653251 OWT653246:OWT653251 PGP653246:PGP653251 PQL653246:PQL653251 QAH653246:QAH653251 QKD653246:QKD653251 QTZ653246:QTZ653251 RDV653246:RDV653251 RNR653246:RNR653251 RXN653246:RXN653251 SHJ653246:SHJ653251 SRF653246:SRF653251 TBB653246:TBB653251 TKX653246:TKX653251 TUT653246:TUT653251 UEP653246:UEP653251 UOL653246:UOL653251 UYH653246:UYH653251 VID653246:VID653251 VRZ653246:VRZ653251 WBV653246:WBV653251 WLR653246:WLR653251 WVN653246:WVN653251 F718782:F718787 JB718782:JB718787 SX718782:SX718787 ACT718782:ACT718787 AMP718782:AMP718787 AWL718782:AWL718787 BGH718782:BGH718787 BQD718782:BQD718787 BZZ718782:BZZ718787 CJV718782:CJV718787 CTR718782:CTR718787 DDN718782:DDN718787 DNJ718782:DNJ718787 DXF718782:DXF718787 EHB718782:EHB718787 EQX718782:EQX718787 FAT718782:FAT718787 FKP718782:FKP718787 FUL718782:FUL718787 GEH718782:GEH718787 GOD718782:GOD718787 GXZ718782:GXZ718787 HHV718782:HHV718787 HRR718782:HRR718787 IBN718782:IBN718787 ILJ718782:ILJ718787 IVF718782:IVF718787 JFB718782:JFB718787 JOX718782:JOX718787 JYT718782:JYT718787 KIP718782:KIP718787 KSL718782:KSL718787 LCH718782:LCH718787 LMD718782:LMD718787 LVZ718782:LVZ718787 MFV718782:MFV718787 MPR718782:MPR718787 MZN718782:MZN718787 NJJ718782:NJJ718787 NTF718782:NTF718787 ODB718782:ODB718787 OMX718782:OMX718787 OWT718782:OWT718787 PGP718782:PGP718787 PQL718782:PQL718787 QAH718782:QAH718787 QKD718782:QKD718787 QTZ718782:QTZ718787 RDV718782:RDV718787 RNR718782:RNR718787 RXN718782:RXN718787 SHJ718782:SHJ718787 SRF718782:SRF718787 TBB718782:TBB718787 TKX718782:TKX718787 TUT718782:TUT718787 UEP718782:UEP718787 UOL718782:UOL718787 UYH718782:UYH718787 VID718782:VID718787 VRZ718782:VRZ718787 WBV718782:WBV718787 WLR718782:WLR718787 WVN718782:WVN718787 F784318:F784323 JB784318:JB784323 SX784318:SX784323 ACT784318:ACT784323 AMP784318:AMP784323 AWL784318:AWL784323 BGH784318:BGH784323 BQD784318:BQD784323 BZZ784318:BZZ784323 CJV784318:CJV784323 CTR784318:CTR784323 DDN784318:DDN784323 DNJ784318:DNJ784323 DXF784318:DXF784323 EHB784318:EHB784323 EQX784318:EQX784323 FAT784318:FAT784323 FKP784318:FKP784323 FUL784318:FUL784323 GEH784318:GEH784323 GOD784318:GOD784323 GXZ784318:GXZ784323 HHV784318:HHV784323 HRR784318:HRR784323 IBN784318:IBN784323 ILJ784318:ILJ784323 IVF784318:IVF784323 JFB784318:JFB784323 JOX784318:JOX784323 JYT784318:JYT784323 KIP784318:KIP784323 KSL784318:KSL784323 LCH784318:LCH784323 LMD784318:LMD784323 LVZ784318:LVZ784323 MFV784318:MFV784323 MPR784318:MPR784323 MZN784318:MZN784323 NJJ784318:NJJ784323 NTF784318:NTF784323 ODB784318:ODB784323 OMX784318:OMX784323 OWT784318:OWT784323 PGP784318:PGP784323 PQL784318:PQL784323 QAH784318:QAH784323 QKD784318:QKD784323 QTZ784318:QTZ784323 RDV784318:RDV784323 RNR784318:RNR784323 RXN784318:RXN784323 SHJ784318:SHJ784323 SRF784318:SRF784323 TBB784318:TBB784323 TKX784318:TKX784323 TUT784318:TUT784323 UEP784318:UEP784323 UOL784318:UOL784323 UYH784318:UYH784323 VID784318:VID784323 VRZ784318:VRZ784323 WBV784318:WBV784323 WLR784318:WLR784323 WVN784318:WVN784323 F849854:F849859 JB849854:JB849859 SX849854:SX849859 ACT849854:ACT849859 AMP849854:AMP849859 AWL849854:AWL849859 BGH849854:BGH849859 BQD849854:BQD849859 BZZ849854:BZZ849859 CJV849854:CJV849859 CTR849854:CTR849859 DDN849854:DDN849859 DNJ849854:DNJ849859 DXF849854:DXF849859 EHB849854:EHB849859 EQX849854:EQX849859 FAT849854:FAT849859 FKP849854:FKP849859 FUL849854:FUL849859 GEH849854:GEH849859 GOD849854:GOD849859 GXZ849854:GXZ849859 HHV849854:HHV849859 HRR849854:HRR849859 IBN849854:IBN849859 ILJ849854:ILJ849859 IVF849854:IVF849859 JFB849854:JFB849859 JOX849854:JOX849859 JYT849854:JYT849859 KIP849854:KIP849859 KSL849854:KSL849859 LCH849854:LCH849859 LMD849854:LMD849859 LVZ849854:LVZ849859 MFV849854:MFV849859 MPR849854:MPR849859 MZN849854:MZN849859 NJJ849854:NJJ849859 NTF849854:NTF849859 ODB849854:ODB849859 OMX849854:OMX849859 OWT849854:OWT849859 PGP849854:PGP849859 PQL849854:PQL849859 QAH849854:QAH849859 QKD849854:QKD849859 QTZ849854:QTZ849859 RDV849854:RDV849859 RNR849854:RNR849859 RXN849854:RXN849859 SHJ849854:SHJ849859 SRF849854:SRF849859 TBB849854:TBB849859 TKX849854:TKX849859 TUT849854:TUT849859 UEP849854:UEP849859 UOL849854:UOL849859 UYH849854:UYH849859 VID849854:VID849859 VRZ849854:VRZ849859 WBV849854:WBV849859 WLR849854:WLR849859 WVN849854:WVN849859 F915390:F915395 JB915390:JB915395 SX915390:SX915395 ACT915390:ACT915395 AMP915390:AMP915395 AWL915390:AWL915395 BGH915390:BGH915395 BQD915390:BQD915395 BZZ915390:BZZ915395 CJV915390:CJV915395 CTR915390:CTR915395 DDN915390:DDN915395 DNJ915390:DNJ915395 DXF915390:DXF915395 EHB915390:EHB915395 EQX915390:EQX915395 FAT915390:FAT915395 FKP915390:FKP915395 FUL915390:FUL915395 GEH915390:GEH915395 GOD915390:GOD915395 GXZ915390:GXZ915395 HHV915390:HHV915395 HRR915390:HRR915395 IBN915390:IBN915395 ILJ915390:ILJ915395 IVF915390:IVF915395 JFB915390:JFB915395 JOX915390:JOX915395 JYT915390:JYT915395 KIP915390:KIP915395 KSL915390:KSL915395 LCH915390:LCH915395 LMD915390:LMD915395 LVZ915390:LVZ915395 MFV915390:MFV915395 MPR915390:MPR915395 MZN915390:MZN915395 NJJ915390:NJJ915395 NTF915390:NTF915395 ODB915390:ODB915395 OMX915390:OMX915395 OWT915390:OWT915395 PGP915390:PGP915395 PQL915390:PQL915395 QAH915390:QAH915395 QKD915390:QKD915395 QTZ915390:QTZ915395 RDV915390:RDV915395 RNR915390:RNR915395 RXN915390:RXN915395 SHJ915390:SHJ915395 SRF915390:SRF915395 TBB915390:TBB915395 TKX915390:TKX915395 TUT915390:TUT915395 UEP915390:UEP915395 UOL915390:UOL915395 UYH915390:UYH915395 VID915390:VID915395 VRZ915390:VRZ915395 WBV915390:WBV915395 WLR915390:WLR915395 WVN915390:WVN915395 F980926:F980931 JB980926:JB980931 SX980926:SX980931 ACT980926:ACT980931 AMP980926:AMP980931 AWL980926:AWL980931 BGH980926:BGH980931 BQD980926:BQD980931 BZZ980926:BZZ980931 CJV980926:CJV980931 CTR980926:CTR980931 DDN980926:DDN980931 DNJ980926:DNJ980931 DXF980926:DXF980931 EHB980926:EHB980931 EQX980926:EQX980931 FAT980926:FAT980931 FKP980926:FKP980931 FUL980926:FUL980931 GEH980926:GEH980931 GOD980926:GOD980931 GXZ980926:GXZ980931 HHV980926:HHV980931 HRR980926:HRR980931 IBN980926:IBN980931 ILJ980926:ILJ980931 IVF980926:IVF980931 JFB980926:JFB980931 JOX980926:JOX980931 JYT980926:JYT980931 KIP980926:KIP980931 KSL980926:KSL980931 LCH980926:LCH980931 LMD980926:LMD980931 LVZ980926:LVZ980931 MFV980926:MFV980931 MPR980926:MPR980931 MZN980926:MZN980931 NJJ980926:NJJ980931 NTF980926:NTF980931 ODB980926:ODB980931 OMX980926:OMX980931 OWT980926:OWT980931 PGP980926:PGP980931 PQL980926:PQL980931 QAH980926:QAH980931 QKD980926:QKD980931 QTZ980926:QTZ980931 RDV980926:RDV980931 RNR980926:RNR980931 RXN980926:RXN980931 SHJ980926:SHJ980931 SRF980926:SRF980931 TBB980926:TBB980931 TKX980926:TKX980931 TUT980926:TUT980931 UEP980926:UEP980931 UOL980926:UOL980931 UYH980926:UYH980931 VID980926:VID980931 VRZ980926:VRZ980931 WBV980926:WBV980931 WLR980926:WLR980931 WVN980926:WVN980931 WVN980901:WVN980924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3397:F63420 JB63397:JB63420 SX63397:SX63420 ACT63397:ACT63420 AMP63397:AMP63420 AWL63397:AWL63420 BGH63397:BGH63420 BQD63397:BQD63420 BZZ63397:BZZ63420 CJV63397:CJV63420 CTR63397:CTR63420 DDN63397:DDN63420 DNJ63397:DNJ63420 DXF63397:DXF63420 EHB63397:EHB63420 EQX63397:EQX63420 FAT63397:FAT63420 FKP63397:FKP63420 FUL63397:FUL63420 GEH63397:GEH63420 GOD63397:GOD63420 GXZ63397:GXZ63420 HHV63397:HHV63420 HRR63397:HRR63420 IBN63397:IBN63420 ILJ63397:ILJ63420 IVF63397:IVF63420 JFB63397:JFB63420 JOX63397:JOX63420 JYT63397:JYT63420 KIP63397:KIP63420 KSL63397:KSL63420 LCH63397:LCH63420 LMD63397:LMD63420 LVZ63397:LVZ63420 MFV63397:MFV63420 MPR63397:MPR63420 MZN63397:MZN63420 NJJ63397:NJJ63420 NTF63397:NTF63420 ODB63397:ODB63420 OMX63397:OMX63420 OWT63397:OWT63420 PGP63397:PGP63420 PQL63397:PQL63420 QAH63397:QAH63420 QKD63397:QKD63420 QTZ63397:QTZ63420 RDV63397:RDV63420 RNR63397:RNR63420 RXN63397:RXN63420 SHJ63397:SHJ63420 SRF63397:SRF63420 TBB63397:TBB63420 TKX63397:TKX63420 TUT63397:TUT63420 UEP63397:UEP63420 UOL63397:UOL63420 UYH63397:UYH63420 VID63397:VID63420 VRZ63397:VRZ63420 WBV63397:WBV63420 WLR63397:WLR63420 WVN63397:WVN63420 F128933:F128956 JB128933:JB128956 SX128933:SX128956 ACT128933:ACT128956 AMP128933:AMP128956 AWL128933:AWL128956 BGH128933:BGH128956 BQD128933:BQD128956 BZZ128933:BZZ128956 CJV128933:CJV128956 CTR128933:CTR128956 DDN128933:DDN128956 DNJ128933:DNJ128956 DXF128933:DXF128956 EHB128933:EHB128956 EQX128933:EQX128956 FAT128933:FAT128956 FKP128933:FKP128956 FUL128933:FUL128956 GEH128933:GEH128956 GOD128933:GOD128956 GXZ128933:GXZ128956 HHV128933:HHV128956 HRR128933:HRR128956 IBN128933:IBN128956 ILJ128933:ILJ128956 IVF128933:IVF128956 JFB128933:JFB128956 JOX128933:JOX128956 JYT128933:JYT128956 KIP128933:KIP128956 KSL128933:KSL128956 LCH128933:LCH128956 LMD128933:LMD128956 LVZ128933:LVZ128956 MFV128933:MFV128956 MPR128933:MPR128956 MZN128933:MZN128956 NJJ128933:NJJ128956 NTF128933:NTF128956 ODB128933:ODB128956 OMX128933:OMX128956 OWT128933:OWT128956 PGP128933:PGP128956 PQL128933:PQL128956 QAH128933:QAH128956 QKD128933:QKD128956 QTZ128933:QTZ128956 RDV128933:RDV128956 RNR128933:RNR128956 RXN128933:RXN128956 SHJ128933:SHJ128956 SRF128933:SRF128956 TBB128933:TBB128956 TKX128933:TKX128956 TUT128933:TUT128956 UEP128933:UEP128956 UOL128933:UOL128956 UYH128933:UYH128956 VID128933:VID128956 VRZ128933:VRZ128956 WBV128933:WBV128956 WLR128933:WLR128956 WVN128933:WVN128956 F194469:F194492 JB194469:JB194492 SX194469:SX194492 ACT194469:ACT194492 AMP194469:AMP194492 AWL194469:AWL194492 BGH194469:BGH194492 BQD194469:BQD194492 BZZ194469:BZZ194492 CJV194469:CJV194492 CTR194469:CTR194492 DDN194469:DDN194492 DNJ194469:DNJ194492 DXF194469:DXF194492 EHB194469:EHB194492 EQX194469:EQX194492 FAT194469:FAT194492 FKP194469:FKP194492 FUL194469:FUL194492 GEH194469:GEH194492 GOD194469:GOD194492 GXZ194469:GXZ194492 HHV194469:HHV194492 HRR194469:HRR194492 IBN194469:IBN194492 ILJ194469:ILJ194492 IVF194469:IVF194492 JFB194469:JFB194492 JOX194469:JOX194492 JYT194469:JYT194492 KIP194469:KIP194492 KSL194469:KSL194492 LCH194469:LCH194492 LMD194469:LMD194492 LVZ194469:LVZ194492 MFV194469:MFV194492 MPR194469:MPR194492 MZN194469:MZN194492 NJJ194469:NJJ194492 NTF194469:NTF194492 ODB194469:ODB194492 OMX194469:OMX194492 OWT194469:OWT194492 PGP194469:PGP194492 PQL194469:PQL194492 QAH194469:QAH194492 QKD194469:QKD194492 QTZ194469:QTZ194492 RDV194469:RDV194492 RNR194469:RNR194492 RXN194469:RXN194492 SHJ194469:SHJ194492 SRF194469:SRF194492 TBB194469:TBB194492 TKX194469:TKX194492 TUT194469:TUT194492 UEP194469:UEP194492 UOL194469:UOL194492 UYH194469:UYH194492 VID194469:VID194492 VRZ194469:VRZ194492 WBV194469:WBV194492 WLR194469:WLR194492 WVN194469:WVN194492 F260005:F260028 JB260005:JB260028 SX260005:SX260028 ACT260005:ACT260028 AMP260005:AMP260028 AWL260005:AWL260028 BGH260005:BGH260028 BQD260005:BQD260028 BZZ260005:BZZ260028 CJV260005:CJV260028 CTR260005:CTR260028 DDN260005:DDN260028 DNJ260005:DNJ260028 DXF260005:DXF260028 EHB260005:EHB260028 EQX260005:EQX260028 FAT260005:FAT260028 FKP260005:FKP260028 FUL260005:FUL260028 GEH260005:GEH260028 GOD260005:GOD260028 GXZ260005:GXZ260028 HHV260005:HHV260028 HRR260005:HRR260028 IBN260005:IBN260028 ILJ260005:ILJ260028 IVF260005:IVF260028 JFB260005:JFB260028 JOX260005:JOX260028 JYT260005:JYT260028 KIP260005:KIP260028 KSL260005:KSL260028 LCH260005:LCH260028 LMD260005:LMD260028 LVZ260005:LVZ260028 MFV260005:MFV260028 MPR260005:MPR260028 MZN260005:MZN260028 NJJ260005:NJJ260028 NTF260005:NTF260028 ODB260005:ODB260028 OMX260005:OMX260028 OWT260005:OWT260028 PGP260005:PGP260028 PQL260005:PQL260028 QAH260005:QAH260028 QKD260005:QKD260028 QTZ260005:QTZ260028 RDV260005:RDV260028 RNR260005:RNR260028 RXN260005:RXN260028 SHJ260005:SHJ260028 SRF260005:SRF260028 TBB260005:TBB260028 TKX260005:TKX260028 TUT260005:TUT260028 UEP260005:UEP260028 UOL260005:UOL260028 UYH260005:UYH260028 VID260005:VID260028 VRZ260005:VRZ260028 WBV260005:WBV260028 WLR260005:WLR260028 WVN260005:WVN260028 F325541:F325564 JB325541:JB325564 SX325541:SX325564 ACT325541:ACT325564 AMP325541:AMP325564 AWL325541:AWL325564 BGH325541:BGH325564 BQD325541:BQD325564 BZZ325541:BZZ325564 CJV325541:CJV325564 CTR325541:CTR325564 DDN325541:DDN325564 DNJ325541:DNJ325564 DXF325541:DXF325564 EHB325541:EHB325564 EQX325541:EQX325564 FAT325541:FAT325564 FKP325541:FKP325564 FUL325541:FUL325564 GEH325541:GEH325564 GOD325541:GOD325564 GXZ325541:GXZ325564 HHV325541:HHV325564 HRR325541:HRR325564 IBN325541:IBN325564 ILJ325541:ILJ325564 IVF325541:IVF325564 JFB325541:JFB325564 JOX325541:JOX325564 JYT325541:JYT325564 KIP325541:KIP325564 KSL325541:KSL325564 LCH325541:LCH325564 LMD325541:LMD325564 LVZ325541:LVZ325564 MFV325541:MFV325564 MPR325541:MPR325564 MZN325541:MZN325564 NJJ325541:NJJ325564 NTF325541:NTF325564 ODB325541:ODB325564 OMX325541:OMX325564 OWT325541:OWT325564 PGP325541:PGP325564 PQL325541:PQL325564 QAH325541:QAH325564 QKD325541:QKD325564 QTZ325541:QTZ325564 RDV325541:RDV325564 RNR325541:RNR325564 RXN325541:RXN325564 SHJ325541:SHJ325564 SRF325541:SRF325564 TBB325541:TBB325564 TKX325541:TKX325564 TUT325541:TUT325564 UEP325541:UEP325564 UOL325541:UOL325564 UYH325541:UYH325564 VID325541:VID325564 VRZ325541:VRZ325564 WBV325541:WBV325564 WLR325541:WLR325564 WVN325541:WVN325564 F391077:F391100 JB391077:JB391100 SX391077:SX391100 ACT391077:ACT391100 AMP391077:AMP391100 AWL391077:AWL391100 BGH391077:BGH391100 BQD391077:BQD391100 BZZ391077:BZZ391100 CJV391077:CJV391100 CTR391077:CTR391100 DDN391077:DDN391100 DNJ391077:DNJ391100 DXF391077:DXF391100 EHB391077:EHB391100 EQX391077:EQX391100 FAT391077:FAT391100 FKP391077:FKP391100 FUL391077:FUL391100 GEH391077:GEH391100 GOD391077:GOD391100 GXZ391077:GXZ391100 HHV391077:HHV391100 HRR391077:HRR391100 IBN391077:IBN391100 ILJ391077:ILJ391100 IVF391077:IVF391100 JFB391077:JFB391100 JOX391077:JOX391100 JYT391077:JYT391100 KIP391077:KIP391100 KSL391077:KSL391100 LCH391077:LCH391100 LMD391077:LMD391100 LVZ391077:LVZ391100 MFV391077:MFV391100 MPR391077:MPR391100 MZN391077:MZN391100 NJJ391077:NJJ391100 NTF391077:NTF391100 ODB391077:ODB391100 OMX391077:OMX391100 OWT391077:OWT391100 PGP391077:PGP391100 PQL391077:PQL391100 QAH391077:QAH391100 QKD391077:QKD391100 QTZ391077:QTZ391100 RDV391077:RDV391100 RNR391077:RNR391100 RXN391077:RXN391100 SHJ391077:SHJ391100 SRF391077:SRF391100 TBB391077:TBB391100 TKX391077:TKX391100 TUT391077:TUT391100 UEP391077:UEP391100 UOL391077:UOL391100 UYH391077:UYH391100 VID391077:VID391100 VRZ391077:VRZ391100 WBV391077:WBV391100 WLR391077:WLR391100 WVN391077:WVN391100 F456613:F456636 JB456613:JB456636 SX456613:SX456636 ACT456613:ACT456636 AMP456613:AMP456636 AWL456613:AWL456636 BGH456613:BGH456636 BQD456613:BQD456636 BZZ456613:BZZ456636 CJV456613:CJV456636 CTR456613:CTR456636 DDN456613:DDN456636 DNJ456613:DNJ456636 DXF456613:DXF456636 EHB456613:EHB456636 EQX456613:EQX456636 FAT456613:FAT456636 FKP456613:FKP456636 FUL456613:FUL456636 GEH456613:GEH456636 GOD456613:GOD456636 GXZ456613:GXZ456636 HHV456613:HHV456636 HRR456613:HRR456636 IBN456613:IBN456636 ILJ456613:ILJ456636 IVF456613:IVF456636 JFB456613:JFB456636 JOX456613:JOX456636 JYT456613:JYT456636 KIP456613:KIP456636 KSL456613:KSL456636 LCH456613:LCH456636 LMD456613:LMD456636 LVZ456613:LVZ456636 MFV456613:MFV456636 MPR456613:MPR456636 MZN456613:MZN456636 NJJ456613:NJJ456636 NTF456613:NTF456636 ODB456613:ODB456636 OMX456613:OMX456636 OWT456613:OWT456636 PGP456613:PGP456636 PQL456613:PQL456636 QAH456613:QAH456636 QKD456613:QKD456636 QTZ456613:QTZ456636 RDV456613:RDV456636 RNR456613:RNR456636 RXN456613:RXN456636 SHJ456613:SHJ456636 SRF456613:SRF456636 TBB456613:TBB456636 TKX456613:TKX456636 TUT456613:TUT456636 UEP456613:UEP456636 UOL456613:UOL456636 UYH456613:UYH456636 VID456613:VID456636 VRZ456613:VRZ456636 WBV456613:WBV456636 WLR456613:WLR456636 WVN456613:WVN456636 F522149:F522172 JB522149:JB522172 SX522149:SX522172 ACT522149:ACT522172 AMP522149:AMP522172 AWL522149:AWL522172 BGH522149:BGH522172 BQD522149:BQD522172 BZZ522149:BZZ522172 CJV522149:CJV522172 CTR522149:CTR522172 DDN522149:DDN522172 DNJ522149:DNJ522172 DXF522149:DXF522172 EHB522149:EHB522172 EQX522149:EQX522172 FAT522149:FAT522172 FKP522149:FKP522172 FUL522149:FUL522172 GEH522149:GEH522172 GOD522149:GOD522172 GXZ522149:GXZ522172 HHV522149:HHV522172 HRR522149:HRR522172 IBN522149:IBN522172 ILJ522149:ILJ522172 IVF522149:IVF522172 JFB522149:JFB522172 JOX522149:JOX522172 JYT522149:JYT522172 KIP522149:KIP522172 KSL522149:KSL522172 LCH522149:LCH522172 LMD522149:LMD522172 LVZ522149:LVZ522172 MFV522149:MFV522172 MPR522149:MPR522172 MZN522149:MZN522172 NJJ522149:NJJ522172 NTF522149:NTF522172 ODB522149:ODB522172 OMX522149:OMX522172 OWT522149:OWT522172 PGP522149:PGP522172 PQL522149:PQL522172 QAH522149:QAH522172 QKD522149:QKD522172 QTZ522149:QTZ522172 RDV522149:RDV522172 RNR522149:RNR522172 RXN522149:RXN522172 SHJ522149:SHJ522172 SRF522149:SRF522172 TBB522149:TBB522172 TKX522149:TKX522172 TUT522149:TUT522172 UEP522149:UEP522172 UOL522149:UOL522172 UYH522149:UYH522172 VID522149:VID522172 VRZ522149:VRZ522172 WBV522149:WBV522172 WLR522149:WLR522172 WVN522149:WVN522172 F587685:F587708 JB587685:JB587708 SX587685:SX587708 ACT587685:ACT587708 AMP587685:AMP587708 AWL587685:AWL587708 BGH587685:BGH587708 BQD587685:BQD587708 BZZ587685:BZZ587708 CJV587685:CJV587708 CTR587685:CTR587708 DDN587685:DDN587708 DNJ587685:DNJ587708 DXF587685:DXF587708 EHB587685:EHB587708 EQX587685:EQX587708 FAT587685:FAT587708 FKP587685:FKP587708 FUL587685:FUL587708 GEH587685:GEH587708 GOD587685:GOD587708 GXZ587685:GXZ587708 HHV587685:HHV587708 HRR587685:HRR587708 IBN587685:IBN587708 ILJ587685:ILJ587708 IVF587685:IVF587708 JFB587685:JFB587708 JOX587685:JOX587708 JYT587685:JYT587708 KIP587685:KIP587708 KSL587685:KSL587708 LCH587685:LCH587708 LMD587685:LMD587708 LVZ587685:LVZ587708 MFV587685:MFV587708 MPR587685:MPR587708 MZN587685:MZN587708 NJJ587685:NJJ587708 NTF587685:NTF587708 ODB587685:ODB587708 OMX587685:OMX587708 OWT587685:OWT587708 PGP587685:PGP587708 PQL587685:PQL587708 QAH587685:QAH587708 QKD587685:QKD587708 QTZ587685:QTZ587708 RDV587685:RDV587708 RNR587685:RNR587708 RXN587685:RXN587708 SHJ587685:SHJ587708 SRF587685:SRF587708 TBB587685:TBB587708 TKX587685:TKX587708 TUT587685:TUT587708 UEP587685:UEP587708 UOL587685:UOL587708 UYH587685:UYH587708 VID587685:VID587708 VRZ587685:VRZ587708 WBV587685:WBV587708 WLR587685:WLR587708 WVN587685:WVN587708 F653221:F653244 JB653221:JB653244 SX653221:SX653244 ACT653221:ACT653244 AMP653221:AMP653244 AWL653221:AWL653244 BGH653221:BGH653244 BQD653221:BQD653244 BZZ653221:BZZ653244 CJV653221:CJV653244 CTR653221:CTR653244 DDN653221:DDN653244 DNJ653221:DNJ653244 DXF653221:DXF653244 EHB653221:EHB653244 EQX653221:EQX653244 FAT653221:FAT653244 FKP653221:FKP653244 FUL653221:FUL653244 GEH653221:GEH653244 GOD653221:GOD653244 GXZ653221:GXZ653244 HHV653221:HHV653244 HRR653221:HRR653244 IBN653221:IBN653244 ILJ653221:ILJ653244 IVF653221:IVF653244 JFB653221:JFB653244 JOX653221:JOX653244 JYT653221:JYT653244 KIP653221:KIP653244 KSL653221:KSL653244 LCH653221:LCH653244 LMD653221:LMD653244 LVZ653221:LVZ653244 MFV653221:MFV653244 MPR653221:MPR653244 MZN653221:MZN653244 NJJ653221:NJJ653244 NTF653221:NTF653244 ODB653221:ODB653244 OMX653221:OMX653244 OWT653221:OWT653244 PGP653221:PGP653244 PQL653221:PQL653244 QAH653221:QAH653244 QKD653221:QKD653244 QTZ653221:QTZ653244 RDV653221:RDV653244 RNR653221:RNR653244 RXN653221:RXN653244 SHJ653221:SHJ653244 SRF653221:SRF653244 TBB653221:TBB653244 TKX653221:TKX653244 TUT653221:TUT653244 UEP653221:UEP653244 UOL653221:UOL653244 UYH653221:UYH653244 VID653221:VID653244 VRZ653221:VRZ653244 WBV653221:WBV653244 WLR653221:WLR653244 WVN653221:WVN653244 F718757:F718780 JB718757:JB718780 SX718757:SX718780 ACT718757:ACT718780 AMP718757:AMP718780 AWL718757:AWL718780 BGH718757:BGH718780 BQD718757:BQD718780 BZZ718757:BZZ718780 CJV718757:CJV718780 CTR718757:CTR718780 DDN718757:DDN718780 DNJ718757:DNJ718780 DXF718757:DXF718780 EHB718757:EHB718780 EQX718757:EQX718780 FAT718757:FAT718780 FKP718757:FKP718780 FUL718757:FUL718780 GEH718757:GEH718780 GOD718757:GOD718780 GXZ718757:GXZ718780 HHV718757:HHV718780 HRR718757:HRR718780 IBN718757:IBN718780 ILJ718757:ILJ718780 IVF718757:IVF718780 JFB718757:JFB718780 JOX718757:JOX718780 JYT718757:JYT718780 KIP718757:KIP718780 KSL718757:KSL718780 LCH718757:LCH718780 LMD718757:LMD718780 LVZ718757:LVZ718780 MFV718757:MFV718780 MPR718757:MPR718780 MZN718757:MZN718780 NJJ718757:NJJ718780 NTF718757:NTF718780 ODB718757:ODB718780 OMX718757:OMX718780 OWT718757:OWT718780 PGP718757:PGP718780 PQL718757:PQL718780 QAH718757:QAH718780 QKD718757:QKD718780 QTZ718757:QTZ718780 RDV718757:RDV718780 RNR718757:RNR718780 RXN718757:RXN718780 SHJ718757:SHJ718780 SRF718757:SRF718780 TBB718757:TBB718780 TKX718757:TKX718780 TUT718757:TUT718780 UEP718757:UEP718780 UOL718757:UOL718780 UYH718757:UYH718780 VID718757:VID718780 VRZ718757:VRZ718780 WBV718757:WBV718780 WLR718757:WLR718780 WVN718757:WVN718780 F784293:F784316 JB784293:JB784316 SX784293:SX784316 ACT784293:ACT784316 AMP784293:AMP784316 AWL784293:AWL784316 BGH784293:BGH784316 BQD784293:BQD784316 BZZ784293:BZZ784316 CJV784293:CJV784316 CTR784293:CTR784316 DDN784293:DDN784316 DNJ784293:DNJ784316 DXF784293:DXF784316 EHB784293:EHB784316 EQX784293:EQX784316 FAT784293:FAT784316 FKP784293:FKP784316 FUL784293:FUL784316 GEH784293:GEH784316 GOD784293:GOD784316 GXZ784293:GXZ784316 HHV784293:HHV784316 HRR784293:HRR784316 IBN784293:IBN784316 ILJ784293:ILJ784316 IVF784293:IVF784316 JFB784293:JFB784316 JOX784293:JOX784316 JYT784293:JYT784316 KIP784293:KIP784316 KSL784293:KSL784316 LCH784293:LCH784316 LMD784293:LMD784316 LVZ784293:LVZ784316 MFV784293:MFV784316 MPR784293:MPR784316 MZN784293:MZN784316 NJJ784293:NJJ784316 NTF784293:NTF784316 ODB784293:ODB784316 OMX784293:OMX784316 OWT784293:OWT784316 PGP784293:PGP784316 PQL784293:PQL784316 QAH784293:QAH784316 QKD784293:QKD784316 QTZ784293:QTZ784316 RDV784293:RDV784316 RNR784293:RNR784316 RXN784293:RXN784316 SHJ784293:SHJ784316 SRF784293:SRF784316 TBB784293:TBB784316 TKX784293:TKX784316 TUT784293:TUT784316 UEP784293:UEP784316 UOL784293:UOL784316 UYH784293:UYH784316 VID784293:VID784316 VRZ784293:VRZ784316 WBV784293:WBV784316 WLR784293:WLR784316 WVN784293:WVN784316 F849829:F849852 JB849829:JB849852 SX849829:SX849852 ACT849829:ACT849852 AMP849829:AMP849852 AWL849829:AWL849852 BGH849829:BGH849852 BQD849829:BQD849852 BZZ849829:BZZ849852 CJV849829:CJV849852 CTR849829:CTR849852 DDN849829:DDN849852 DNJ849829:DNJ849852 DXF849829:DXF849852 EHB849829:EHB849852 EQX849829:EQX849852 FAT849829:FAT849852 FKP849829:FKP849852 FUL849829:FUL849852 GEH849829:GEH849852 GOD849829:GOD849852 GXZ849829:GXZ849852 HHV849829:HHV849852 HRR849829:HRR849852 IBN849829:IBN849852 ILJ849829:ILJ849852 IVF849829:IVF849852 JFB849829:JFB849852 JOX849829:JOX849852 JYT849829:JYT849852 KIP849829:KIP849852 KSL849829:KSL849852 LCH849829:LCH849852 LMD849829:LMD849852 LVZ849829:LVZ849852 MFV849829:MFV849852 MPR849829:MPR849852 MZN849829:MZN849852 NJJ849829:NJJ849852 NTF849829:NTF849852 ODB849829:ODB849852 OMX849829:OMX849852 OWT849829:OWT849852 PGP849829:PGP849852 PQL849829:PQL849852 QAH849829:QAH849852 QKD849829:QKD849852 QTZ849829:QTZ849852 RDV849829:RDV849852 RNR849829:RNR849852 RXN849829:RXN849852 SHJ849829:SHJ849852 SRF849829:SRF849852 TBB849829:TBB849852 TKX849829:TKX849852 TUT849829:TUT849852 UEP849829:UEP849852 UOL849829:UOL849852 UYH849829:UYH849852 VID849829:VID849852 VRZ849829:VRZ849852 WBV849829:WBV849852 WLR849829:WLR849852 WVN849829:WVN849852 F915365:F915388 JB915365:JB915388 SX915365:SX915388 ACT915365:ACT915388 AMP915365:AMP915388 AWL915365:AWL915388 BGH915365:BGH915388 BQD915365:BQD915388 BZZ915365:BZZ915388 CJV915365:CJV915388 CTR915365:CTR915388 DDN915365:DDN915388 DNJ915365:DNJ915388 DXF915365:DXF915388 EHB915365:EHB915388 EQX915365:EQX915388 FAT915365:FAT915388 FKP915365:FKP915388 FUL915365:FUL915388 GEH915365:GEH915388 GOD915365:GOD915388 GXZ915365:GXZ915388 HHV915365:HHV915388 HRR915365:HRR915388 IBN915365:IBN915388 ILJ915365:ILJ915388 IVF915365:IVF915388 JFB915365:JFB915388 JOX915365:JOX915388 JYT915365:JYT915388 KIP915365:KIP915388 KSL915365:KSL915388 LCH915365:LCH915388 LMD915365:LMD915388 LVZ915365:LVZ915388 MFV915365:MFV915388 MPR915365:MPR915388 MZN915365:MZN915388 NJJ915365:NJJ915388 NTF915365:NTF915388 ODB915365:ODB915388 OMX915365:OMX915388 OWT915365:OWT915388 PGP915365:PGP915388 PQL915365:PQL915388 QAH915365:QAH915388 QKD915365:QKD915388 QTZ915365:QTZ915388 RDV915365:RDV915388 RNR915365:RNR915388 RXN915365:RXN915388 SHJ915365:SHJ915388 SRF915365:SRF915388 TBB915365:TBB915388 TKX915365:TKX915388 TUT915365:TUT915388 UEP915365:UEP915388 UOL915365:UOL915388 UYH915365:UYH915388 VID915365:VID915388 VRZ915365:VRZ915388 WBV915365:WBV915388 WLR915365:WLR915388 WVN915365:WVN915388 F980901:F980924 JB980901:JB980924 SX980901:SX980924 ACT980901:ACT980924 AMP980901:AMP980924 AWL980901:AWL980924 BGH980901:BGH980924 BQD980901:BQD980924 BZZ980901:BZZ980924 CJV980901:CJV980924 CTR980901:CTR980924 DDN980901:DDN980924 DNJ980901:DNJ980924 DXF980901:DXF980924 EHB980901:EHB980924 EQX980901:EQX980924 FAT980901:FAT980924 FKP980901:FKP980924 FUL980901:FUL980924 GEH980901:GEH980924 GOD980901:GOD980924 GXZ980901:GXZ980924 HHV980901:HHV980924 HRR980901:HRR980924 IBN980901:IBN980924 ILJ980901:ILJ980924 IVF980901:IVF980924 JFB980901:JFB980924 JOX980901:JOX980924 JYT980901:JYT980924 KIP980901:KIP980924 KSL980901:KSL980924 LCH980901:LCH980924 LMD980901:LMD980924 LVZ980901:LVZ980924 MFV980901:MFV980924 MPR980901:MPR980924 MZN980901:MZN980924 NJJ980901:NJJ980924 NTF980901:NTF980924 ODB980901:ODB980924 OMX980901:OMX980924 OWT980901:OWT980924 PGP980901:PGP980924 PQL980901:PQL980924 QAH980901:QAH980924 QKD980901:QKD980924 QTZ980901:QTZ980924 RDV980901:RDV980924 RNR980901:RNR980924 RXN980901:RXN980924 SHJ980901:SHJ980924 SRF980901:SRF980924 TBB980901:TBB980924 TKX980901:TKX980924 TUT980901:TUT980924 UEP980901:UEP980924 UOL980901:UOL980924 UYH980901:UYH980924 VID980901:VID980924 VRZ980901:VRZ980924 WBV980901:WBV980924 F28:F33 F3:F26">
      <formula1>$AK$3:$AK$31</formula1>
    </dataValidation>
    <dataValidation type="list" allowBlank="1" showInputMessage="1" showErrorMessage="1" sqref="WVN980932:WVN981602 JB34:JB75 SX34:SX75 ACT34:ACT75 AMP34:AMP75 AWL34:AWL75 BGH34:BGH75 BQD34:BQD75 BZZ34:BZZ75 CJV34:CJV75 CTR34:CTR75 DDN34:DDN75 DNJ34:DNJ75 DXF34:DXF75 EHB34:EHB75 EQX34:EQX75 FAT34:FAT75 FKP34:FKP75 FUL34:FUL75 GEH34:GEH75 GOD34:GOD75 GXZ34:GXZ75 HHV34:HHV75 HRR34:HRR75 IBN34:IBN75 ILJ34:ILJ75 IVF34:IVF75 JFB34:JFB75 JOX34:JOX75 JYT34:JYT75 KIP34:KIP75 KSL34:KSL75 LCH34:LCH75 LMD34:LMD75 LVZ34:LVZ75 MFV34:MFV75 MPR34:MPR75 MZN34:MZN75 NJJ34:NJJ75 NTF34:NTF75 ODB34:ODB75 OMX34:OMX75 OWT34:OWT75 PGP34:PGP75 PQL34:PQL75 QAH34:QAH75 QKD34:QKD75 QTZ34:QTZ75 RDV34:RDV75 RNR34:RNR75 RXN34:RXN75 SHJ34:SHJ75 SRF34:SRF75 TBB34:TBB75 TKX34:TKX75 TUT34:TUT75 UEP34:UEP75 UOL34:UOL75 UYH34:UYH75 VID34:VID75 VRZ34:VRZ75 WBV34:WBV75 WLR34:WLR75 WVN34:WVN75 F63428:F64098 JB63428:JB64098 SX63428:SX64098 ACT63428:ACT64098 AMP63428:AMP64098 AWL63428:AWL64098 BGH63428:BGH64098 BQD63428:BQD64098 BZZ63428:BZZ64098 CJV63428:CJV64098 CTR63428:CTR64098 DDN63428:DDN64098 DNJ63428:DNJ64098 DXF63428:DXF64098 EHB63428:EHB64098 EQX63428:EQX64098 FAT63428:FAT64098 FKP63428:FKP64098 FUL63428:FUL64098 GEH63428:GEH64098 GOD63428:GOD64098 GXZ63428:GXZ64098 HHV63428:HHV64098 HRR63428:HRR64098 IBN63428:IBN64098 ILJ63428:ILJ64098 IVF63428:IVF64098 JFB63428:JFB64098 JOX63428:JOX64098 JYT63428:JYT64098 KIP63428:KIP64098 KSL63428:KSL64098 LCH63428:LCH64098 LMD63428:LMD64098 LVZ63428:LVZ64098 MFV63428:MFV64098 MPR63428:MPR64098 MZN63428:MZN64098 NJJ63428:NJJ64098 NTF63428:NTF64098 ODB63428:ODB64098 OMX63428:OMX64098 OWT63428:OWT64098 PGP63428:PGP64098 PQL63428:PQL64098 QAH63428:QAH64098 QKD63428:QKD64098 QTZ63428:QTZ64098 RDV63428:RDV64098 RNR63428:RNR64098 RXN63428:RXN64098 SHJ63428:SHJ64098 SRF63428:SRF64098 TBB63428:TBB64098 TKX63428:TKX64098 TUT63428:TUT64098 UEP63428:UEP64098 UOL63428:UOL64098 UYH63428:UYH64098 VID63428:VID64098 VRZ63428:VRZ64098 WBV63428:WBV64098 WLR63428:WLR64098 WVN63428:WVN64098 F128964:F129634 JB128964:JB129634 SX128964:SX129634 ACT128964:ACT129634 AMP128964:AMP129634 AWL128964:AWL129634 BGH128964:BGH129634 BQD128964:BQD129634 BZZ128964:BZZ129634 CJV128964:CJV129634 CTR128964:CTR129634 DDN128964:DDN129634 DNJ128964:DNJ129634 DXF128964:DXF129634 EHB128964:EHB129634 EQX128964:EQX129634 FAT128964:FAT129634 FKP128964:FKP129634 FUL128964:FUL129634 GEH128964:GEH129634 GOD128964:GOD129634 GXZ128964:GXZ129634 HHV128964:HHV129634 HRR128964:HRR129634 IBN128964:IBN129634 ILJ128964:ILJ129634 IVF128964:IVF129634 JFB128964:JFB129634 JOX128964:JOX129634 JYT128964:JYT129634 KIP128964:KIP129634 KSL128964:KSL129634 LCH128964:LCH129634 LMD128964:LMD129634 LVZ128964:LVZ129634 MFV128964:MFV129634 MPR128964:MPR129634 MZN128964:MZN129634 NJJ128964:NJJ129634 NTF128964:NTF129634 ODB128964:ODB129634 OMX128964:OMX129634 OWT128964:OWT129634 PGP128964:PGP129634 PQL128964:PQL129634 QAH128964:QAH129634 QKD128964:QKD129634 QTZ128964:QTZ129634 RDV128964:RDV129634 RNR128964:RNR129634 RXN128964:RXN129634 SHJ128964:SHJ129634 SRF128964:SRF129634 TBB128964:TBB129634 TKX128964:TKX129634 TUT128964:TUT129634 UEP128964:UEP129634 UOL128964:UOL129634 UYH128964:UYH129634 VID128964:VID129634 VRZ128964:VRZ129634 WBV128964:WBV129634 WLR128964:WLR129634 WVN128964:WVN129634 F194500:F195170 JB194500:JB195170 SX194500:SX195170 ACT194500:ACT195170 AMP194500:AMP195170 AWL194500:AWL195170 BGH194500:BGH195170 BQD194500:BQD195170 BZZ194500:BZZ195170 CJV194500:CJV195170 CTR194500:CTR195170 DDN194500:DDN195170 DNJ194500:DNJ195170 DXF194500:DXF195170 EHB194500:EHB195170 EQX194500:EQX195170 FAT194500:FAT195170 FKP194500:FKP195170 FUL194500:FUL195170 GEH194500:GEH195170 GOD194500:GOD195170 GXZ194500:GXZ195170 HHV194500:HHV195170 HRR194500:HRR195170 IBN194500:IBN195170 ILJ194500:ILJ195170 IVF194500:IVF195170 JFB194500:JFB195170 JOX194500:JOX195170 JYT194500:JYT195170 KIP194500:KIP195170 KSL194500:KSL195170 LCH194500:LCH195170 LMD194500:LMD195170 LVZ194500:LVZ195170 MFV194500:MFV195170 MPR194500:MPR195170 MZN194500:MZN195170 NJJ194500:NJJ195170 NTF194500:NTF195170 ODB194500:ODB195170 OMX194500:OMX195170 OWT194500:OWT195170 PGP194500:PGP195170 PQL194500:PQL195170 QAH194500:QAH195170 QKD194500:QKD195170 QTZ194500:QTZ195170 RDV194500:RDV195170 RNR194500:RNR195170 RXN194500:RXN195170 SHJ194500:SHJ195170 SRF194500:SRF195170 TBB194500:TBB195170 TKX194500:TKX195170 TUT194500:TUT195170 UEP194500:UEP195170 UOL194500:UOL195170 UYH194500:UYH195170 VID194500:VID195170 VRZ194500:VRZ195170 WBV194500:WBV195170 WLR194500:WLR195170 WVN194500:WVN195170 F260036:F260706 JB260036:JB260706 SX260036:SX260706 ACT260036:ACT260706 AMP260036:AMP260706 AWL260036:AWL260706 BGH260036:BGH260706 BQD260036:BQD260706 BZZ260036:BZZ260706 CJV260036:CJV260706 CTR260036:CTR260706 DDN260036:DDN260706 DNJ260036:DNJ260706 DXF260036:DXF260706 EHB260036:EHB260706 EQX260036:EQX260706 FAT260036:FAT260706 FKP260036:FKP260706 FUL260036:FUL260706 GEH260036:GEH260706 GOD260036:GOD260706 GXZ260036:GXZ260706 HHV260036:HHV260706 HRR260036:HRR260706 IBN260036:IBN260706 ILJ260036:ILJ260706 IVF260036:IVF260706 JFB260036:JFB260706 JOX260036:JOX260706 JYT260036:JYT260706 KIP260036:KIP260706 KSL260036:KSL260706 LCH260036:LCH260706 LMD260036:LMD260706 LVZ260036:LVZ260706 MFV260036:MFV260706 MPR260036:MPR260706 MZN260036:MZN260706 NJJ260036:NJJ260706 NTF260036:NTF260706 ODB260036:ODB260706 OMX260036:OMX260706 OWT260036:OWT260706 PGP260036:PGP260706 PQL260036:PQL260706 QAH260036:QAH260706 QKD260036:QKD260706 QTZ260036:QTZ260706 RDV260036:RDV260706 RNR260036:RNR260706 RXN260036:RXN260706 SHJ260036:SHJ260706 SRF260036:SRF260706 TBB260036:TBB260706 TKX260036:TKX260706 TUT260036:TUT260706 UEP260036:UEP260706 UOL260036:UOL260706 UYH260036:UYH260706 VID260036:VID260706 VRZ260036:VRZ260706 WBV260036:WBV260706 WLR260036:WLR260706 WVN260036:WVN260706 F325572:F326242 JB325572:JB326242 SX325572:SX326242 ACT325572:ACT326242 AMP325572:AMP326242 AWL325572:AWL326242 BGH325572:BGH326242 BQD325572:BQD326242 BZZ325572:BZZ326242 CJV325572:CJV326242 CTR325572:CTR326242 DDN325572:DDN326242 DNJ325572:DNJ326242 DXF325572:DXF326242 EHB325572:EHB326242 EQX325572:EQX326242 FAT325572:FAT326242 FKP325572:FKP326242 FUL325572:FUL326242 GEH325572:GEH326242 GOD325572:GOD326242 GXZ325572:GXZ326242 HHV325572:HHV326242 HRR325572:HRR326242 IBN325572:IBN326242 ILJ325572:ILJ326242 IVF325572:IVF326242 JFB325572:JFB326242 JOX325572:JOX326242 JYT325572:JYT326242 KIP325572:KIP326242 KSL325572:KSL326242 LCH325572:LCH326242 LMD325572:LMD326242 LVZ325572:LVZ326242 MFV325572:MFV326242 MPR325572:MPR326242 MZN325572:MZN326242 NJJ325572:NJJ326242 NTF325572:NTF326242 ODB325572:ODB326242 OMX325572:OMX326242 OWT325572:OWT326242 PGP325572:PGP326242 PQL325572:PQL326242 QAH325572:QAH326242 QKD325572:QKD326242 QTZ325572:QTZ326242 RDV325572:RDV326242 RNR325572:RNR326242 RXN325572:RXN326242 SHJ325572:SHJ326242 SRF325572:SRF326242 TBB325572:TBB326242 TKX325572:TKX326242 TUT325572:TUT326242 UEP325572:UEP326242 UOL325572:UOL326242 UYH325572:UYH326242 VID325572:VID326242 VRZ325572:VRZ326242 WBV325572:WBV326242 WLR325572:WLR326242 WVN325572:WVN326242 F391108:F391778 JB391108:JB391778 SX391108:SX391778 ACT391108:ACT391778 AMP391108:AMP391778 AWL391108:AWL391778 BGH391108:BGH391778 BQD391108:BQD391778 BZZ391108:BZZ391778 CJV391108:CJV391778 CTR391108:CTR391778 DDN391108:DDN391778 DNJ391108:DNJ391778 DXF391108:DXF391778 EHB391108:EHB391778 EQX391108:EQX391778 FAT391108:FAT391778 FKP391108:FKP391778 FUL391108:FUL391778 GEH391108:GEH391778 GOD391108:GOD391778 GXZ391108:GXZ391778 HHV391108:HHV391778 HRR391108:HRR391778 IBN391108:IBN391778 ILJ391108:ILJ391778 IVF391108:IVF391778 JFB391108:JFB391778 JOX391108:JOX391778 JYT391108:JYT391778 KIP391108:KIP391778 KSL391108:KSL391778 LCH391108:LCH391778 LMD391108:LMD391778 LVZ391108:LVZ391778 MFV391108:MFV391778 MPR391108:MPR391778 MZN391108:MZN391778 NJJ391108:NJJ391778 NTF391108:NTF391778 ODB391108:ODB391778 OMX391108:OMX391778 OWT391108:OWT391778 PGP391108:PGP391778 PQL391108:PQL391778 QAH391108:QAH391778 QKD391108:QKD391778 QTZ391108:QTZ391778 RDV391108:RDV391778 RNR391108:RNR391778 RXN391108:RXN391778 SHJ391108:SHJ391778 SRF391108:SRF391778 TBB391108:TBB391778 TKX391108:TKX391778 TUT391108:TUT391778 UEP391108:UEP391778 UOL391108:UOL391778 UYH391108:UYH391778 VID391108:VID391778 VRZ391108:VRZ391778 WBV391108:WBV391778 WLR391108:WLR391778 WVN391108:WVN391778 F456644:F457314 JB456644:JB457314 SX456644:SX457314 ACT456644:ACT457314 AMP456644:AMP457314 AWL456644:AWL457314 BGH456644:BGH457314 BQD456644:BQD457314 BZZ456644:BZZ457314 CJV456644:CJV457314 CTR456644:CTR457314 DDN456644:DDN457314 DNJ456644:DNJ457314 DXF456644:DXF457314 EHB456644:EHB457314 EQX456644:EQX457314 FAT456644:FAT457314 FKP456644:FKP457314 FUL456644:FUL457314 GEH456644:GEH457314 GOD456644:GOD457314 GXZ456644:GXZ457314 HHV456644:HHV457314 HRR456644:HRR457314 IBN456644:IBN457314 ILJ456644:ILJ457314 IVF456644:IVF457314 JFB456644:JFB457314 JOX456644:JOX457314 JYT456644:JYT457314 KIP456644:KIP457314 KSL456644:KSL457314 LCH456644:LCH457314 LMD456644:LMD457314 LVZ456644:LVZ457314 MFV456644:MFV457314 MPR456644:MPR457314 MZN456644:MZN457314 NJJ456644:NJJ457314 NTF456644:NTF457314 ODB456644:ODB457314 OMX456644:OMX457314 OWT456644:OWT457314 PGP456644:PGP457314 PQL456644:PQL457314 QAH456644:QAH457314 QKD456644:QKD457314 QTZ456644:QTZ457314 RDV456644:RDV457314 RNR456644:RNR457314 RXN456644:RXN457314 SHJ456644:SHJ457314 SRF456644:SRF457314 TBB456644:TBB457314 TKX456644:TKX457314 TUT456644:TUT457314 UEP456644:UEP457314 UOL456644:UOL457314 UYH456644:UYH457314 VID456644:VID457314 VRZ456644:VRZ457314 WBV456644:WBV457314 WLR456644:WLR457314 WVN456644:WVN457314 F522180:F522850 JB522180:JB522850 SX522180:SX522850 ACT522180:ACT522850 AMP522180:AMP522850 AWL522180:AWL522850 BGH522180:BGH522850 BQD522180:BQD522850 BZZ522180:BZZ522850 CJV522180:CJV522850 CTR522180:CTR522850 DDN522180:DDN522850 DNJ522180:DNJ522850 DXF522180:DXF522850 EHB522180:EHB522850 EQX522180:EQX522850 FAT522180:FAT522850 FKP522180:FKP522850 FUL522180:FUL522850 GEH522180:GEH522850 GOD522180:GOD522850 GXZ522180:GXZ522850 HHV522180:HHV522850 HRR522180:HRR522850 IBN522180:IBN522850 ILJ522180:ILJ522850 IVF522180:IVF522850 JFB522180:JFB522850 JOX522180:JOX522850 JYT522180:JYT522850 KIP522180:KIP522850 KSL522180:KSL522850 LCH522180:LCH522850 LMD522180:LMD522850 LVZ522180:LVZ522850 MFV522180:MFV522850 MPR522180:MPR522850 MZN522180:MZN522850 NJJ522180:NJJ522850 NTF522180:NTF522850 ODB522180:ODB522850 OMX522180:OMX522850 OWT522180:OWT522850 PGP522180:PGP522850 PQL522180:PQL522850 QAH522180:QAH522850 QKD522180:QKD522850 QTZ522180:QTZ522850 RDV522180:RDV522850 RNR522180:RNR522850 RXN522180:RXN522850 SHJ522180:SHJ522850 SRF522180:SRF522850 TBB522180:TBB522850 TKX522180:TKX522850 TUT522180:TUT522850 UEP522180:UEP522850 UOL522180:UOL522850 UYH522180:UYH522850 VID522180:VID522850 VRZ522180:VRZ522850 WBV522180:WBV522850 WLR522180:WLR522850 WVN522180:WVN522850 F587716:F588386 JB587716:JB588386 SX587716:SX588386 ACT587716:ACT588386 AMP587716:AMP588386 AWL587716:AWL588386 BGH587716:BGH588386 BQD587716:BQD588386 BZZ587716:BZZ588386 CJV587716:CJV588386 CTR587716:CTR588386 DDN587716:DDN588386 DNJ587716:DNJ588386 DXF587716:DXF588386 EHB587716:EHB588386 EQX587716:EQX588386 FAT587716:FAT588386 FKP587716:FKP588386 FUL587716:FUL588386 GEH587716:GEH588386 GOD587716:GOD588386 GXZ587716:GXZ588386 HHV587716:HHV588386 HRR587716:HRR588386 IBN587716:IBN588386 ILJ587716:ILJ588386 IVF587716:IVF588386 JFB587716:JFB588386 JOX587716:JOX588386 JYT587716:JYT588386 KIP587716:KIP588386 KSL587716:KSL588386 LCH587716:LCH588386 LMD587716:LMD588386 LVZ587716:LVZ588386 MFV587716:MFV588386 MPR587716:MPR588386 MZN587716:MZN588386 NJJ587716:NJJ588386 NTF587716:NTF588386 ODB587716:ODB588386 OMX587716:OMX588386 OWT587716:OWT588386 PGP587716:PGP588386 PQL587716:PQL588386 QAH587716:QAH588386 QKD587716:QKD588386 QTZ587716:QTZ588386 RDV587716:RDV588386 RNR587716:RNR588386 RXN587716:RXN588386 SHJ587716:SHJ588386 SRF587716:SRF588386 TBB587716:TBB588386 TKX587716:TKX588386 TUT587716:TUT588386 UEP587716:UEP588386 UOL587716:UOL588386 UYH587716:UYH588386 VID587716:VID588386 VRZ587716:VRZ588386 WBV587716:WBV588386 WLR587716:WLR588386 WVN587716:WVN588386 F653252:F653922 JB653252:JB653922 SX653252:SX653922 ACT653252:ACT653922 AMP653252:AMP653922 AWL653252:AWL653922 BGH653252:BGH653922 BQD653252:BQD653922 BZZ653252:BZZ653922 CJV653252:CJV653922 CTR653252:CTR653922 DDN653252:DDN653922 DNJ653252:DNJ653922 DXF653252:DXF653922 EHB653252:EHB653922 EQX653252:EQX653922 FAT653252:FAT653922 FKP653252:FKP653922 FUL653252:FUL653922 GEH653252:GEH653922 GOD653252:GOD653922 GXZ653252:GXZ653922 HHV653252:HHV653922 HRR653252:HRR653922 IBN653252:IBN653922 ILJ653252:ILJ653922 IVF653252:IVF653922 JFB653252:JFB653922 JOX653252:JOX653922 JYT653252:JYT653922 KIP653252:KIP653922 KSL653252:KSL653922 LCH653252:LCH653922 LMD653252:LMD653922 LVZ653252:LVZ653922 MFV653252:MFV653922 MPR653252:MPR653922 MZN653252:MZN653922 NJJ653252:NJJ653922 NTF653252:NTF653922 ODB653252:ODB653922 OMX653252:OMX653922 OWT653252:OWT653922 PGP653252:PGP653922 PQL653252:PQL653922 QAH653252:QAH653922 QKD653252:QKD653922 QTZ653252:QTZ653922 RDV653252:RDV653922 RNR653252:RNR653922 RXN653252:RXN653922 SHJ653252:SHJ653922 SRF653252:SRF653922 TBB653252:TBB653922 TKX653252:TKX653922 TUT653252:TUT653922 UEP653252:UEP653922 UOL653252:UOL653922 UYH653252:UYH653922 VID653252:VID653922 VRZ653252:VRZ653922 WBV653252:WBV653922 WLR653252:WLR653922 WVN653252:WVN653922 F718788:F719458 JB718788:JB719458 SX718788:SX719458 ACT718788:ACT719458 AMP718788:AMP719458 AWL718788:AWL719458 BGH718788:BGH719458 BQD718788:BQD719458 BZZ718788:BZZ719458 CJV718788:CJV719458 CTR718788:CTR719458 DDN718788:DDN719458 DNJ718788:DNJ719458 DXF718788:DXF719458 EHB718788:EHB719458 EQX718788:EQX719458 FAT718788:FAT719458 FKP718788:FKP719458 FUL718788:FUL719458 GEH718788:GEH719458 GOD718788:GOD719458 GXZ718788:GXZ719458 HHV718788:HHV719458 HRR718788:HRR719458 IBN718788:IBN719458 ILJ718788:ILJ719458 IVF718788:IVF719458 JFB718788:JFB719458 JOX718788:JOX719458 JYT718788:JYT719458 KIP718788:KIP719458 KSL718788:KSL719458 LCH718788:LCH719458 LMD718788:LMD719458 LVZ718788:LVZ719458 MFV718788:MFV719458 MPR718788:MPR719458 MZN718788:MZN719458 NJJ718788:NJJ719458 NTF718788:NTF719458 ODB718788:ODB719458 OMX718788:OMX719458 OWT718788:OWT719458 PGP718788:PGP719458 PQL718788:PQL719458 QAH718788:QAH719458 QKD718788:QKD719458 QTZ718788:QTZ719458 RDV718788:RDV719458 RNR718788:RNR719458 RXN718788:RXN719458 SHJ718788:SHJ719458 SRF718788:SRF719458 TBB718788:TBB719458 TKX718788:TKX719458 TUT718788:TUT719458 UEP718788:UEP719458 UOL718788:UOL719458 UYH718788:UYH719458 VID718788:VID719458 VRZ718788:VRZ719458 WBV718788:WBV719458 WLR718788:WLR719458 WVN718788:WVN719458 F784324:F784994 JB784324:JB784994 SX784324:SX784994 ACT784324:ACT784994 AMP784324:AMP784994 AWL784324:AWL784994 BGH784324:BGH784994 BQD784324:BQD784994 BZZ784324:BZZ784994 CJV784324:CJV784994 CTR784324:CTR784994 DDN784324:DDN784994 DNJ784324:DNJ784994 DXF784324:DXF784994 EHB784324:EHB784994 EQX784324:EQX784994 FAT784324:FAT784994 FKP784324:FKP784994 FUL784324:FUL784994 GEH784324:GEH784994 GOD784324:GOD784994 GXZ784324:GXZ784994 HHV784324:HHV784994 HRR784324:HRR784994 IBN784324:IBN784994 ILJ784324:ILJ784994 IVF784324:IVF784994 JFB784324:JFB784994 JOX784324:JOX784994 JYT784324:JYT784994 KIP784324:KIP784994 KSL784324:KSL784994 LCH784324:LCH784994 LMD784324:LMD784994 LVZ784324:LVZ784994 MFV784324:MFV784994 MPR784324:MPR784994 MZN784324:MZN784994 NJJ784324:NJJ784994 NTF784324:NTF784994 ODB784324:ODB784994 OMX784324:OMX784994 OWT784324:OWT784994 PGP784324:PGP784994 PQL784324:PQL784994 QAH784324:QAH784994 QKD784324:QKD784994 QTZ784324:QTZ784994 RDV784324:RDV784994 RNR784324:RNR784994 RXN784324:RXN784994 SHJ784324:SHJ784994 SRF784324:SRF784994 TBB784324:TBB784994 TKX784324:TKX784994 TUT784324:TUT784994 UEP784324:UEP784994 UOL784324:UOL784994 UYH784324:UYH784994 VID784324:VID784994 VRZ784324:VRZ784994 WBV784324:WBV784994 WLR784324:WLR784994 WVN784324:WVN784994 F849860:F850530 JB849860:JB850530 SX849860:SX850530 ACT849860:ACT850530 AMP849860:AMP850530 AWL849860:AWL850530 BGH849860:BGH850530 BQD849860:BQD850530 BZZ849860:BZZ850530 CJV849860:CJV850530 CTR849860:CTR850530 DDN849860:DDN850530 DNJ849860:DNJ850530 DXF849860:DXF850530 EHB849860:EHB850530 EQX849860:EQX850530 FAT849860:FAT850530 FKP849860:FKP850530 FUL849860:FUL850530 GEH849860:GEH850530 GOD849860:GOD850530 GXZ849860:GXZ850530 HHV849860:HHV850530 HRR849860:HRR850530 IBN849860:IBN850530 ILJ849860:ILJ850530 IVF849860:IVF850530 JFB849860:JFB850530 JOX849860:JOX850530 JYT849860:JYT850530 KIP849860:KIP850530 KSL849860:KSL850530 LCH849860:LCH850530 LMD849860:LMD850530 LVZ849860:LVZ850530 MFV849860:MFV850530 MPR849860:MPR850530 MZN849860:MZN850530 NJJ849860:NJJ850530 NTF849860:NTF850530 ODB849860:ODB850530 OMX849860:OMX850530 OWT849860:OWT850530 PGP849860:PGP850530 PQL849860:PQL850530 QAH849860:QAH850530 QKD849860:QKD850530 QTZ849860:QTZ850530 RDV849860:RDV850530 RNR849860:RNR850530 RXN849860:RXN850530 SHJ849860:SHJ850530 SRF849860:SRF850530 TBB849860:TBB850530 TKX849860:TKX850530 TUT849860:TUT850530 UEP849860:UEP850530 UOL849860:UOL850530 UYH849860:UYH850530 VID849860:VID850530 VRZ849860:VRZ850530 WBV849860:WBV850530 WLR849860:WLR850530 WVN849860:WVN850530 F915396:F916066 JB915396:JB916066 SX915396:SX916066 ACT915396:ACT916066 AMP915396:AMP916066 AWL915396:AWL916066 BGH915396:BGH916066 BQD915396:BQD916066 BZZ915396:BZZ916066 CJV915396:CJV916066 CTR915396:CTR916066 DDN915396:DDN916066 DNJ915396:DNJ916066 DXF915396:DXF916066 EHB915396:EHB916066 EQX915396:EQX916066 FAT915396:FAT916066 FKP915396:FKP916066 FUL915396:FUL916066 GEH915396:GEH916066 GOD915396:GOD916066 GXZ915396:GXZ916066 HHV915396:HHV916066 HRR915396:HRR916066 IBN915396:IBN916066 ILJ915396:ILJ916066 IVF915396:IVF916066 JFB915396:JFB916066 JOX915396:JOX916066 JYT915396:JYT916066 KIP915396:KIP916066 KSL915396:KSL916066 LCH915396:LCH916066 LMD915396:LMD916066 LVZ915396:LVZ916066 MFV915396:MFV916066 MPR915396:MPR916066 MZN915396:MZN916066 NJJ915396:NJJ916066 NTF915396:NTF916066 ODB915396:ODB916066 OMX915396:OMX916066 OWT915396:OWT916066 PGP915396:PGP916066 PQL915396:PQL916066 QAH915396:QAH916066 QKD915396:QKD916066 QTZ915396:QTZ916066 RDV915396:RDV916066 RNR915396:RNR916066 RXN915396:RXN916066 SHJ915396:SHJ916066 SRF915396:SRF916066 TBB915396:TBB916066 TKX915396:TKX916066 TUT915396:TUT916066 UEP915396:UEP916066 UOL915396:UOL916066 UYH915396:UYH916066 VID915396:VID916066 VRZ915396:VRZ916066 WBV915396:WBV916066 WLR915396:WLR916066 WVN915396:WVN916066 F980932:F981602 JB980932:JB981602 SX980932:SX981602 ACT980932:ACT981602 AMP980932:AMP981602 AWL980932:AWL981602 BGH980932:BGH981602 BQD980932:BQD981602 BZZ980932:BZZ981602 CJV980932:CJV981602 CTR980932:CTR981602 DDN980932:DDN981602 DNJ980932:DNJ981602 DXF980932:DXF981602 EHB980932:EHB981602 EQX980932:EQX981602 FAT980932:FAT981602 FKP980932:FKP981602 FUL980932:FUL981602 GEH980932:GEH981602 GOD980932:GOD981602 GXZ980932:GXZ981602 HHV980932:HHV981602 HRR980932:HRR981602 IBN980932:IBN981602 ILJ980932:ILJ981602 IVF980932:IVF981602 JFB980932:JFB981602 JOX980932:JOX981602 JYT980932:JYT981602 KIP980932:KIP981602 KSL980932:KSL981602 LCH980932:LCH981602 LMD980932:LMD981602 LVZ980932:LVZ981602 MFV980932:MFV981602 MPR980932:MPR981602 MZN980932:MZN981602 NJJ980932:NJJ981602 NTF980932:NTF981602 ODB980932:ODB981602 OMX980932:OMX981602 OWT980932:OWT981602 PGP980932:PGP981602 PQL980932:PQL981602 QAH980932:QAH981602 QKD980932:QKD981602 QTZ980932:QTZ981602 RDV980932:RDV981602 RNR980932:RNR981602 RXN980932:RXN981602 SHJ980932:SHJ981602 SRF980932:SRF981602 TBB980932:TBB981602 TKX980932:TKX981602 TUT980932:TUT981602 UEP980932:UEP981602 UOL980932:UOL981602 UYH980932:UYH981602 VID980932:VID981602 VRZ980932:VRZ981602 WBV980932:WBV981602 WLR980932:WLR981602 F34:F75">
      <formula1>$AK$3:$AK$26</formula1>
    </dataValidation>
    <dataValidation type="list" allowBlank="1" showInputMessage="1" showErrorMessage="1" sqref="WVL980932:WVL981602 IZ34:IZ75 SV34:SV75 ACR34:ACR75 AMN34:AMN75 AWJ34:AWJ75 BGF34:BGF75 BQB34:BQB75 BZX34:BZX75 CJT34:CJT75 CTP34:CTP75 DDL34:DDL75 DNH34:DNH75 DXD34:DXD75 EGZ34:EGZ75 EQV34:EQV75 FAR34:FAR75 FKN34:FKN75 FUJ34:FUJ75 GEF34:GEF75 GOB34:GOB75 GXX34:GXX75 HHT34:HHT75 HRP34:HRP75 IBL34:IBL75 ILH34:ILH75 IVD34:IVD75 JEZ34:JEZ75 JOV34:JOV75 JYR34:JYR75 KIN34:KIN75 KSJ34:KSJ75 LCF34:LCF75 LMB34:LMB75 LVX34:LVX75 MFT34:MFT75 MPP34:MPP75 MZL34:MZL75 NJH34:NJH75 NTD34:NTD75 OCZ34:OCZ75 OMV34:OMV75 OWR34:OWR75 PGN34:PGN75 PQJ34:PQJ75 QAF34:QAF75 QKB34:QKB75 QTX34:QTX75 RDT34:RDT75 RNP34:RNP75 RXL34:RXL75 SHH34:SHH75 SRD34:SRD75 TAZ34:TAZ75 TKV34:TKV75 TUR34:TUR75 UEN34:UEN75 UOJ34:UOJ75 UYF34:UYF75 VIB34:VIB75 VRX34:VRX75 WBT34:WBT75 WLP34:WLP75 WVL34:WVL75 D63428:D64098 IZ63428:IZ64098 SV63428:SV64098 ACR63428:ACR64098 AMN63428:AMN64098 AWJ63428:AWJ64098 BGF63428:BGF64098 BQB63428:BQB64098 BZX63428:BZX64098 CJT63428:CJT64098 CTP63428:CTP64098 DDL63428:DDL64098 DNH63428:DNH64098 DXD63428:DXD64098 EGZ63428:EGZ64098 EQV63428:EQV64098 FAR63428:FAR64098 FKN63428:FKN64098 FUJ63428:FUJ64098 GEF63428:GEF64098 GOB63428:GOB64098 GXX63428:GXX64098 HHT63428:HHT64098 HRP63428:HRP64098 IBL63428:IBL64098 ILH63428:ILH64098 IVD63428:IVD64098 JEZ63428:JEZ64098 JOV63428:JOV64098 JYR63428:JYR64098 KIN63428:KIN64098 KSJ63428:KSJ64098 LCF63428:LCF64098 LMB63428:LMB64098 LVX63428:LVX64098 MFT63428:MFT64098 MPP63428:MPP64098 MZL63428:MZL64098 NJH63428:NJH64098 NTD63428:NTD64098 OCZ63428:OCZ64098 OMV63428:OMV64098 OWR63428:OWR64098 PGN63428:PGN64098 PQJ63428:PQJ64098 QAF63428:QAF64098 QKB63428:QKB64098 QTX63428:QTX64098 RDT63428:RDT64098 RNP63428:RNP64098 RXL63428:RXL64098 SHH63428:SHH64098 SRD63428:SRD64098 TAZ63428:TAZ64098 TKV63428:TKV64098 TUR63428:TUR64098 UEN63428:UEN64098 UOJ63428:UOJ64098 UYF63428:UYF64098 VIB63428:VIB64098 VRX63428:VRX64098 WBT63428:WBT64098 WLP63428:WLP64098 WVL63428:WVL64098 D128964:D129634 IZ128964:IZ129634 SV128964:SV129634 ACR128964:ACR129634 AMN128964:AMN129634 AWJ128964:AWJ129634 BGF128964:BGF129634 BQB128964:BQB129634 BZX128964:BZX129634 CJT128964:CJT129634 CTP128964:CTP129634 DDL128964:DDL129634 DNH128964:DNH129634 DXD128964:DXD129634 EGZ128964:EGZ129634 EQV128964:EQV129634 FAR128964:FAR129634 FKN128964:FKN129634 FUJ128964:FUJ129634 GEF128964:GEF129634 GOB128964:GOB129634 GXX128964:GXX129634 HHT128964:HHT129634 HRP128964:HRP129634 IBL128964:IBL129634 ILH128964:ILH129634 IVD128964:IVD129634 JEZ128964:JEZ129634 JOV128964:JOV129634 JYR128964:JYR129634 KIN128964:KIN129634 KSJ128964:KSJ129634 LCF128964:LCF129634 LMB128964:LMB129634 LVX128964:LVX129634 MFT128964:MFT129634 MPP128964:MPP129634 MZL128964:MZL129634 NJH128964:NJH129634 NTD128964:NTD129634 OCZ128964:OCZ129634 OMV128964:OMV129634 OWR128964:OWR129634 PGN128964:PGN129634 PQJ128964:PQJ129634 QAF128964:QAF129634 QKB128964:QKB129634 QTX128964:QTX129634 RDT128964:RDT129634 RNP128964:RNP129634 RXL128964:RXL129634 SHH128964:SHH129634 SRD128964:SRD129634 TAZ128964:TAZ129634 TKV128964:TKV129634 TUR128964:TUR129634 UEN128964:UEN129634 UOJ128964:UOJ129634 UYF128964:UYF129634 VIB128964:VIB129634 VRX128964:VRX129634 WBT128964:WBT129634 WLP128964:WLP129634 WVL128964:WVL129634 D194500:D195170 IZ194500:IZ195170 SV194500:SV195170 ACR194500:ACR195170 AMN194500:AMN195170 AWJ194500:AWJ195170 BGF194500:BGF195170 BQB194500:BQB195170 BZX194500:BZX195170 CJT194500:CJT195170 CTP194500:CTP195170 DDL194500:DDL195170 DNH194500:DNH195170 DXD194500:DXD195170 EGZ194500:EGZ195170 EQV194500:EQV195170 FAR194500:FAR195170 FKN194500:FKN195170 FUJ194500:FUJ195170 GEF194500:GEF195170 GOB194500:GOB195170 GXX194500:GXX195170 HHT194500:HHT195170 HRP194500:HRP195170 IBL194500:IBL195170 ILH194500:ILH195170 IVD194500:IVD195170 JEZ194500:JEZ195170 JOV194500:JOV195170 JYR194500:JYR195170 KIN194500:KIN195170 KSJ194500:KSJ195170 LCF194500:LCF195170 LMB194500:LMB195170 LVX194500:LVX195170 MFT194500:MFT195170 MPP194500:MPP195170 MZL194500:MZL195170 NJH194500:NJH195170 NTD194500:NTD195170 OCZ194500:OCZ195170 OMV194500:OMV195170 OWR194500:OWR195170 PGN194500:PGN195170 PQJ194500:PQJ195170 QAF194500:QAF195170 QKB194500:QKB195170 QTX194500:QTX195170 RDT194500:RDT195170 RNP194500:RNP195170 RXL194500:RXL195170 SHH194500:SHH195170 SRD194500:SRD195170 TAZ194500:TAZ195170 TKV194500:TKV195170 TUR194500:TUR195170 UEN194500:UEN195170 UOJ194500:UOJ195170 UYF194500:UYF195170 VIB194500:VIB195170 VRX194500:VRX195170 WBT194500:WBT195170 WLP194500:WLP195170 WVL194500:WVL195170 D260036:D260706 IZ260036:IZ260706 SV260036:SV260706 ACR260036:ACR260706 AMN260036:AMN260706 AWJ260036:AWJ260706 BGF260036:BGF260706 BQB260036:BQB260706 BZX260036:BZX260706 CJT260036:CJT260706 CTP260036:CTP260706 DDL260036:DDL260706 DNH260036:DNH260706 DXD260036:DXD260706 EGZ260036:EGZ260706 EQV260036:EQV260706 FAR260036:FAR260706 FKN260036:FKN260706 FUJ260036:FUJ260706 GEF260036:GEF260706 GOB260036:GOB260706 GXX260036:GXX260706 HHT260036:HHT260706 HRP260036:HRP260706 IBL260036:IBL260706 ILH260036:ILH260706 IVD260036:IVD260706 JEZ260036:JEZ260706 JOV260036:JOV260706 JYR260036:JYR260706 KIN260036:KIN260706 KSJ260036:KSJ260706 LCF260036:LCF260706 LMB260036:LMB260706 LVX260036:LVX260706 MFT260036:MFT260706 MPP260036:MPP260706 MZL260036:MZL260706 NJH260036:NJH260706 NTD260036:NTD260706 OCZ260036:OCZ260706 OMV260036:OMV260706 OWR260036:OWR260706 PGN260036:PGN260706 PQJ260036:PQJ260706 QAF260036:QAF260706 QKB260036:QKB260706 QTX260036:QTX260706 RDT260036:RDT260706 RNP260036:RNP260706 RXL260036:RXL260706 SHH260036:SHH260706 SRD260036:SRD260706 TAZ260036:TAZ260706 TKV260036:TKV260706 TUR260036:TUR260706 UEN260036:UEN260706 UOJ260036:UOJ260706 UYF260036:UYF260706 VIB260036:VIB260706 VRX260036:VRX260706 WBT260036:WBT260706 WLP260036:WLP260706 WVL260036:WVL260706 D325572:D326242 IZ325572:IZ326242 SV325572:SV326242 ACR325572:ACR326242 AMN325572:AMN326242 AWJ325572:AWJ326242 BGF325572:BGF326242 BQB325572:BQB326242 BZX325572:BZX326242 CJT325572:CJT326242 CTP325572:CTP326242 DDL325572:DDL326242 DNH325572:DNH326242 DXD325572:DXD326242 EGZ325572:EGZ326242 EQV325572:EQV326242 FAR325572:FAR326242 FKN325572:FKN326242 FUJ325572:FUJ326242 GEF325572:GEF326242 GOB325572:GOB326242 GXX325572:GXX326242 HHT325572:HHT326242 HRP325572:HRP326242 IBL325572:IBL326242 ILH325572:ILH326242 IVD325572:IVD326242 JEZ325572:JEZ326242 JOV325572:JOV326242 JYR325572:JYR326242 KIN325572:KIN326242 KSJ325572:KSJ326242 LCF325572:LCF326242 LMB325572:LMB326242 LVX325572:LVX326242 MFT325572:MFT326242 MPP325572:MPP326242 MZL325572:MZL326242 NJH325572:NJH326242 NTD325572:NTD326242 OCZ325572:OCZ326242 OMV325572:OMV326242 OWR325572:OWR326242 PGN325572:PGN326242 PQJ325572:PQJ326242 QAF325572:QAF326242 QKB325572:QKB326242 QTX325572:QTX326242 RDT325572:RDT326242 RNP325572:RNP326242 RXL325572:RXL326242 SHH325572:SHH326242 SRD325572:SRD326242 TAZ325572:TAZ326242 TKV325572:TKV326242 TUR325572:TUR326242 UEN325572:UEN326242 UOJ325572:UOJ326242 UYF325572:UYF326242 VIB325572:VIB326242 VRX325572:VRX326242 WBT325572:WBT326242 WLP325572:WLP326242 WVL325572:WVL326242 D391108:D391778 IZ391108:IZ391778 SV391108:SV391778 ACR391108:ACR391778 AMN391108:AMN391778 AWJ391108:AWJ391778 BGF391108:BGF391778 BQB391108:BQB391778 BZX391108:BZX391778 CJT391108:CJT391778 CTP391108:CTP391778 DDL391108:DDL391778 DNH391108:DNH391778 DXD391108:DXD391778 EGZ391108:EGZ391778 EQV391108:EQV391778 FAR391108:FAR391778 FKN391108:FKN391778 FUJ391108:FUJ391778 GEF391108:GEF391778 GOB391108:GOB391778 GXX391108:GXX391778 HHT391108:HHT391778 HRP391108:HRP391778 IBL391108:IBL391778 ILH391108:ILH391778 IVD391108:IVD391778 JEZ391108:JEZ391778 JOV391108:JOV391778 JYR391108:JYR391778 KIN391108:KIN391778 KSJ391108:KSJ391778 LCF391108:LCF391778 LMB391108:LMB391778 LVX391108:LVX391778 MFT391108:MFT391778 MPP391108:MPP391778 MZL391108:MZL391778 NJH391108:NJH391778 NTD391108:NTD391778 OCZ391108:OCZ391778 OMV391108:OMV391778 OWR391108:OWR391778 PGN391108:PGN391778 PQJ391108:PQJ391778 QAF391108:QAF391778 QKB391108:QKB391778 QTX391108:QTX391778 RDT391108:RDT391778 RNP391108:RNP391778 RXL391108:RXL391778 SHH391108:SHH391778 SRD391108:SRD391778 TAZ391108:TAZ391778 TKV391108:TKV391778 TUR391108:TUR391778 UEN391108:UEN391778 UOJ391108:UOJ391778 UYF391108:UYF391778 VIB391108:VIB391778 VRX391108:VRX391778 WBT391108:WBT391778 WLP391108:WLP391778 WVL391108:WVL391778 D456644:D457314 IZ456644:IZ457314 SV456644:SV457314 ACR456644:ACR457314 AMN456644:AMN457314 AWJ456644:AWJ457314 BGF456644:BGF457314 BQB456644:BQB457314 BZX456644:BZX457314 CJT456644:CJT457314 CTP456644:CTP457314 DDL456644:DDL457314 DNH456644:DNH457314 DXD456644:DXD457314 EGZ456644:EGZ457314 EQV456644:EQV457314 FAR456644:FAR457314 FKN456644:FKN457314 FUJ456644:FUJ457314 GEF456644:GEF457314 GOB456644:GOB457314 GXX456644:GXX457314 HHT456644:HHT457314 HRP456644:HRP457314 IBL456644:IBL457314 ILH456644:ILH457314 IVD456644:IVD457314 JEZ456644:JEZ457314 JOV456644:JOV457314 JYR456644:JYR457314 KIN456644:KIN457314 KSJ456644:KSJ457314 LCF456644:LCF457314 LMB456644:LMB457314 LVX456644:LVX457314 MFT456644:MFT457314 MPP456644:MPP457314 MZL456644:MZL457314 NJH456644:NJH457314 NTD456644:NTD457314 OCZ456644:OCZ457314 OMV456644:OMV457314 OWR456644:OWR457314 PGN456644:PGN457314 PQJ456644:PQJ457314 QAF456644:QAF457314 QKB456644:QKB457314 QTX456644:QTX457314 RDT456644:RDT457314 RNP456644:RNP457314 RXL456644:RXL457314 SHH456644:SHH457314 SRD456644:SRD457314 TAZ456644:TAZ457314 TKV456644:TKV457314 TUR456644:TUR457314 UEN456644:UEN457314 UOJ456644:UOJ457314 UYF456644:UYF457314 VIB456644:VIB457314 VRX456644:VRX457314 WBT456644:WBT457314 WLP456644:WLP457314 WVL456644:WVL457314 D522180:D522850 IZ522180:IZ522850 SV522180:SV522850 ACR522180:ACR522850 AMN522180:AMN522850 AWJ522180:AWJ522850 BGF522180:BGF522850 BQB522180:BQB522850 BZX522180:BZX522850 CJT522180:CJT522850 CTP522180:CTP522850 DDL522180:DDL522850 DNH522180:DNH522850 DXD522180:DXD522850 EGZ522180:EGZ522850 EQV522180:EQV522850 FAR522180:FAR522850 FKN522180:FKN522850 FUJ522180:FUJ522850 GEF522180:GEF522850 GOB522180:GOB522850 GXX522180:GXX522850 HHT522180:HHT522850 HRP522180:HRP522850 IBL522180:IBL522850 ILH522180:ILH522850 IVD522180:IVD522850 JEZ522180:JEZ522850 JOV522180:JOV522850 JYR522180:JYR522850 KIN522180:KIN522850 KSJ522180:KSJ522850 LCF522180:LCF522850 LMB522180:LMB522850 LVX522180:LVX522850 MFT522180:MFT522850 MPP522180:MPP522850 MZL522180:MZL522850 NJH522180:NJH522850 NTD522180:NTD522850 OCZ522180:OCZ522850 OMV522180:OMV522850 OWR522180:OWR522850 PGN522180:PGN522850 PQJ522180:PQJ522850 QAF522180:QAF522850 QKB522180:QKB522850 QTX522180:QTX522850 RDT522180:RDT522850 RNP522180:RNP522850 RXL522180:RXL522850 SHH522180:SHH522850 SRD522180:SRD522850 TAZ522180:TAZ522850 TKV522180:TKV522850 TUR522180:TUR522850 UEN522180:UEN522850 UOJ522180:UOJ522850 UYF522180:UYF522850 VIB522180:VIB522850 VRX522180:VRX522850 WBT522180:WBT522850 WLP522180:WLP522850 WVL522180:WVL522850 D587716:D588386 IZ587716:IZ588386 SV587716:SV588386 ACR587716:ACR588386 AMN587716:AMN588386 AWJ587716:AWJ588386 BGF587716:BGF588386 BQB587716:BQB588386 BZX587716:BZX588386 CJT587716:CJT588386 CTP587716:CTP588386 DDL587716:DDL588386 DNH587716:DNH588386 DXD587716:DXD588386 EGZ587716:EGZ588386 EQV587716:EQV588386 FAR587716:FAR588386 FKN587716:FKN588386 FUJ587716:FUJ588386 GEF587716:GEF588386 GOB587716:GOB588386 GXX587716:GXX588386 HHT587716:HHT588386 HRP587716:HRP588386 IBL587716:IBL588386 ILH587716:ILH588386 IVD587716:IVD588386 JEZ587716:JEZ588386 JOV587716:JOV588386 JYR587716:JYR588386 KIN587716:KIN588386 KSJ587716:KSJ588386 LCF587716:LCF588386 LMB587716:LMB588386 LVX587716:LVX588386 MFT587716:MFT588386 MPP587716:MPP588386 MZL587716:MZL588386 NJH587716:NJH588386 NTD587716:NTD588386 OCZ587716:OCZ588386 OMV587716:OMV588386 OWR587716:OWR588386 PGN587716:PGN588386 PQJ587716:PQJ588386 QAF587716:QAF588386 QKB587716:QKB588386 QTX587716:QTX588386 RDT587716:RDT588386 RNP587716:RNP588386 RXL587716:RXL588386 SHH587716:SHH588386 SRD587716:SRD588386 TAZ587716:TAZ588386 TKV587716:TKV588386 TUR587716:TUR588386 UEN587716:UEN588386 UOJ587716:UOJ588386 UYF587716:UYF588386 VIB587716:VIB588386 VRX587716:VRX588386 WBT587716:WBT588386 WLP587716:WLP588386 WVL587716:WVL588386 D653252:D653922 IZ653252:IZ653922 SV653252:SV653922 ACR653252:ACR653922 AMN653252:AMN653922 AWJ653252:AWJ653922 BGF653252:BGF653922 BQB653252:BQB653922 BZX653252:BZX653922 CJT653252:CJT653922 CTP653252:CTP653922 DDL653252:DDL653922 DNH653252:DNH653922 DXD653252:DXD653922 EGZ653252:EGZ653922 EQV653252:EQV653922 FAR653252:FAR653922 FKN653252:FKN653922 FUJ653252:FUJ653922 GEF653252:GEF653922 GOB653252:GOB653922 GXX653252:GXX653922 HHT653252:HHT653922 HRP653252:HRP653922 IBL653252:IBL653922 ILH653252:ILH653922 IVD653252:IVD653922 JEZ653252:JEZ653922 JOV653252:JOV653922 JYR653252:JYR653922 KIN653252:KIN653922 KSJ653252:KSJ653922 LCF653252:LCF653922 LMB653252:LMB653922 LVX653252:LVX653922 MFT653252:MFT653922 MPP653252:MPP653922 MZL653252:MZL653922 NJH653252:NJH653922 NTD653252:NTD653922 OCZ653252:OCZ653922 OMV653252:OMV653922 OWR653252:OWR653922 PGN653252:PGN653922 PQJ653252:PQJ653922 QAF653252:QAF653922 QKB653252:QKB653922 QTX653252:QTX653922 RDT653252:RDT653922 RNP653252:RNP653922 RXL653252:RXL653922 SHH653252:SHH653922 SRD653252:SRD653922 TAZ653252:TAZ653922 TKV653252:TKV653922 TUR653252:TUR653922 UEN653252:UEN653922 UOJ653252:UOJ653922 UYF653252:UYF653922 VIB653252:VIB653922 VRX653252:VRX653922 WBT653252:WBT653922 WLP653252:WLP653922 WVL653252:WVL653922 D718788:D719458 IZ718788:IZ719458 SV718788:SV719458 ACR718788:ACR719458 AMN718788:AMN719458 AWJ718788:AWJ719458 BGF718788:BGF719458 BQB718788:BQB719458 BZX718788:BZX719458 CJT718788:CJT719458 CTP718788:CTP719458 DDL718788:DDL719458 DNH718788:DNH719458 DXD718788:DXD719458 EGZ718788:EGZ719458 EQV718788:EQV719458 FAR718788:FAR719458 FKN718788:FKN719458 FUJ718788:FUJ719458 GEF718788:GEF719458 GOB718788:GOB719458 GXX718788:GXX719458 HHT718788:HHT719458 HRP718788:HRP719458 IBL718788:IBL719458 ILH718788:ILH719458 IVD718788:IVD719458 JEZ718788:JEZ719458 JOV718788:JOV719458 JYR718788:JYR719458 KIN718788:KIN719458 KSJ718788:KSJ719458 LCF718788:LCF719458 LMB718788:LMB719458 LVX718788:LVX719458 MFT718788:MFT719458 MPP718788:MPP719458 MZL718788:MZL719458 NJH718788:NJH719458 NTD718788:NTD719458 OCZ718788:OCZ719458 OMV718788:OMV719458 OWR718788:OWR719458 PGN718788:PGN719458 PQJ718788:PQJ719458 QAF718788:QAF719458 QKB718788:QKB719458 QTX718788:QTX719458 RDT718788:RDT719458 RNP718788:RNP719458 RXL718788:RXL719458 SHH718788:SHH719458 SRD718788:SRD719458 TAZ718788:TAZ719458 TKV718788:TKV719458 TUR718788:TUR719458 UEN718788:UEN719458 UOJ718788:UOJ719458 UYF718788:UYF719458 VIB718788:VIB719458 VRX718788:VRX719458 WBT718788:WBT719458 WLP718788:WLP719458 WVL718788:WVL719458 D784324:D784994 IZ784324:IZ784994 SV784324:SV784994 ACR784324:ACR784994 AMN784324:AMN784994 AWJ784324:AWJ784994 BGF784324:BGF784994 BQB784324:BQB784994 BZX784324:BZX784994 CJT784324:CJT784994 CTP784324:CTP784994 DDL784324:DDL784994 DNH784324:DNH784994 DXD784324:DXD784994 EGZ784324:EGZ784994 EQV784324:EQV784994 FAR784324:FAR784994 FKN784324:FKN784994 FUJ784324:FUJ784994 GEF784324:GEF784994 GOB784324:GOB784994 GXX784324:GXX784994 HHT784324:HHT784994 HRP784324:HRP784994 IBL784324:IBL784994 ILH784324:ILH784994 IVD784324:IVD784994 JEZ784324:JEZ784994 JOV784324:JOV784994 JYR784324:JYR784994 KIN784324:KIN784994 KSJ784324:KSJ784994 LCF784324:LCF784994 LMB784324:LMB784994 LVX784324:LVX784994 MFT784324:MFT784994 MPP784324:MPP784994 MZL784324:MZL784994 NJH784324:NJH784994 NTD784324:NTD784994 OCZ784324:OCZ784994 OMV784324:OMV784994 OWR784324:OWR784994 PGN784324:PGN784994 PQJ784324:PQJ784994 QAF784324:QAF784994 QKB784324:QKB784994 QTX784324:QTX784994 RDT784324:RDT784994 RNP784324:RNP784994 RXL784324:RXL784994 SHH784324:SHH784994 SRD784324:SRD784994 TAZ784324:TAZ784994 TKV784324:TKV784994 TUR784324:TUR784994 UEN784324:UEN784994 UOJ784324:UOJ784994 UYF784324:UYF784994 VIB784324:VIB784994 VRX784324:VRX784994 WBT784324:WBT784994 WLP784324:WLP784994 WVL784324:WVL784994 D849860:D850530 IZ849860:IZ850530 SV849860:SV850530 ACR849860:ACR850530 AMN849860:AMN850530 AWJ849860:AWJ850530 BGF849860:BGF850530 BQB849860:BQB850530 BZX849860:BZX850530 CJT849860:CJT850530 CTP849860:CTP850530 DDL849860:DDL850530 DNH849860:DNH850530 DXD849860:DXD850530 EGZ849860:EGZ850530 EQV849860:EQV850530 FAR849860:FAR850530 FKN849860:FKN850530 FUJ849860:FUJ850530 GEF849860:GEF850530 GOB849860:GOB850530 GXX849860:GXX850530 HHT849860:HHT850530 HRP849860:HRP850530 IBL849860:IBL850530 ILH849860:ILH850530 IVD849860:IVD850530 JEZ849860:JEZ850530 JOV849860:JOV850530 JYR849860:JYR850530 KIN849860:KIN850530 KSJ849860:KSJ850530 LCF849860:LCF850530 LMB849860:LMB850530 LVX849860:LVX850530 MFT849860:MFT850530 MPP849860:MPP850530 MZL849860:MZL850530 NJH849860:NJH850530 NTD849860:NTD850530 OCZ849860:OCZ850530 OMV849860:OMV850530 OWR849860:OWR850530 PGN849860:PGN850530 PQJ849860:PQJ850530 QAF849860:QAF850530 QKB849860:QKB850530 QTX849860:QTX850530 RDT849860:RDT850530 RNP849860:RNP850530 RXL849860:RXL850530 SHH849860:SHH850530 SRD849860:SRD850530 TAZ849860:TAZ850530 TKV849860:TKV850530 TUR849860:TUR850530 UEN849860:UEN850530 UOJ849860:UOJ850530 UYF849860:UYF850530 VIB849860:VIB850530 VRX849860:VRX850530 WBT849860:WBT850530 WLP849860:WLP850530 WVL849860:WVL850530 D915396:D916066 IZ915396:IZ916066 SV915396:SV916066 ACR915396:ACR916066 AMN915396:AMN916066 AWJ915396:AWJ916066 BGF915396:BGF916066 BQB915396:BQB916066 BZX915396:BZX916066 CJT915396:CJT916066 CTP915396:CTP916066 DDL915396:DDL916066 DNH915396:DNH916066 DXD915396:DXD916066 EGZ915396:EGZ916066 EQV915396:EQV916066 FAR915396:FAR916066 FKN915396:FKN916066 FUJ915396:FUJ916066 GEF915396:GEF916066 GOB915396:GOB916066 GXX915396:GXX916066 HHT915396:HHT916066 HRP915396:HRP916066 IBL915396:IBL916066 ILH915396:ILH916066 IVD915396:IVD916066 JEZ915396:JEZ916066 JOV915396:JOV916066 JYR915396:JYR916066 KIN915396:KIN916066 KSJ915396:KSJ916066 LCF915396:LCF916066 LMB915396:LMB916066 LVX915396:LVX916066 MFT915396:MFT916066 MPP915396:MPP916066 MZL915396:MZL916066 NJH915396:NJH916066 NTD915396:NTD916066 OCZ915396:OCZ916066 OMV915396:OMV916066 OWR915396:OWR916066 PGN915396:PGN916066 PQJ915396:PQJ916066 QAF915396:QAF916066 QKB915396:QKB916066 QTX915396:QTX916066 RDT915396:RDT916066 RNP915396:RNP916066 RXL915396:RXL916066 SHH915396:SHH916066 SRD915396:SRD916066 TAZ915396:TAZ916066 TKV915396:TKV916066 TUR915396:TUR916066 UEN915396:UEN916066 UOJ915396:UOJ916066 UYF915396:UYF916066 VIB915396:VIB916066 VRX915396:VRX916066 WBT915396:WBT916066 WLP915396:WLP916066 WVL915396:WVL916066 D980932:D981602 IZ980932:IZ981602 SV980932:SV981602 ACR980932:ACR981602 AMN980932:AMN981602 AWJ980932:AWJ981602 BGF980932:BGF981602 BQB980932:BQB981602 BZX980932:BZX981602 CJT980932:CJT981602 CTP980932:CTP981602 DDL980932:DDL981602 DNH980932:DNH981602 DXD980932:DXD981602 EGZ980932:EGZ981602 EQV980932:EQV981602 FAR980932:FAR981602 FKN980932:FKN981602 FUJ980932:FUJ981602 GEF980932:GEF981602 GOB980932:GOB981602 GXX980932:GXX981602 HHT980932:HHT981602 HRP980932:HRP981602 IBL980932:IBL981602 ILH980932:ILH981602 IVD980932:IVD981602 JEZ980932:JEZ981602 JOV980932:JOV981602 JYR980932:JYR981602 KIN980932:KIN981602 KSJ980932:KSJ981602 LCF980932:LCF981602 LMB980932:LMB981602 LVX980932:LVX981602 MFT980932:MFT981602 MPP980932:MPP981602 MZL980932:MZL981602 NJH980932:NJH981602 NTD980932:NTD981602 OCZ980932:OCZ981602 OMV980932:OMV981602 OWR980932:OWR981602 PGN980932:PGN981602 PQJ980932:PQJ981602 QAF980932:QAF981602 QKB980932:QKB981602 QTX980932:QTX981602 RDT980932:RDT981602 RNP980932:RNP981602 RXL980932:RXL981602 SHH980932:SHH981602 SRD980932:SRD981602 TAZ980932:TAZ981602 TKV980932:TKV981602 TUR980932:TUR981602 UEN980932:UEN981602 UOJ980932:UOJ981602 UYF980932:UYF981602 VIB980932:VIB981602 VRX980932:VRX981602 WBT980932:WBT981602 WLP980932:WLP981602 D34:D75">
      <formula1>$AJ$3:$AJ$22</formula1>
    </dataValidation>
  </dataValidation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0"/>
  <sheetViews>
    <sheetView topLeftCell="A102" zoomScale="80" zoomScaleNormal="80" workbookViewId="0">
      <selection activeCell="A111" sqref="A111:XFD134"/>
    </sheetView>
  </sheetViews>
  <sheetFormatPr baseColWidth="10" defaultRowHeight="11.25" x14ac:dyDescent="0.2"/>
  <cols>
    <col min="1" max="1" width="5.28515625" style="27" customWidth="1"/>
    <col min="2" max="2" width="11.2851562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12" style="27" bestFit="1" customWidth="1"/>
    <col min="14" max="14" width="12.42578125" style="27" customWidth="1"/>
    <col min="15" max="16" width="15.85546875" style="27" customWidth="1"/>
    <col min="17" max="17" width="40.7109375" style="27" bestFit="1" customWidth="1"/>
    <col min="18" max="18" width="19.140625" style="27" customWidth="1"/>
    <col min="19" max="19" width="58.28515625" style="27" customWidth="1"/>
    <col min="20" max="33" width="11.42578125" style="27"/>
    <col min="34" max="35" width="11.42578125" style="27" hidden="1" customWidth="1"/>
    <col min="36" max="36" width="44.28515625" style="27" hidden="1" customWidth="1"/>
    <col min="37" max="37" width="32.85546875" style="27" hidden="1" customWidth="1"/>
    <col min="38" max="256" width="11.42578125" style="27"/>
    <col min="257" max="257" width="5.28515625" style="27" customWidth="1"/>
    <col min="258" max="258" width="11.28515625" style="27" customWidth="1"/>
    <col min="259" max="259" width="13.5703125" style="27" customWidth="1"/>
    <col min="260" max="260" width="21.7109375" style="27" customWidth="1"/>
    <col min="261" max="261" width="23.5703125" style="27" customWidth="1"/>
    <col min="262" max="262" width="30.42578125" style="27" customWidth="1"/>
    <col min="263" max="263" width="26.28515625" style="27" customWidth="1"/>
    <col min="264" max="264" width="18.42578125" style="27" customWidth="1"/>
    <col min="265" max="265" width="21.140625" style="27" customWidth="1"/>
    <col min="266" max="266" width="11" style="27" bestFit="1" customWidth="1"/>
    <col min="267" max="268" width="14.42578125" style="27" customWidth="1"/>
    <col min="269" max="269" width="12" style="27" bestFit="1" customWidth="1"/>
    <col min="270" max="270" width="12.42578125" style="27" customWidth="1"/>
    <col min="271" max="272" width="15.85546875" style="27" customWidth="1"/>
    <col min="273" max="273" width="32.5703125" style="27" customWidth="1"/>
    <col min="274" max="274" width="19.140625" style="27" customWidth="1"/>
    <col min="275" max="275" width="58.28515625" style="27" customWidth="1"/>
    <col min="276" max="289" width="11.42578125" style="27"/>
    <col min="290" max="293" width="0" style="27" hidden="1" customWidth="1"/>
    <col min="294" max="512" width="11.42578125" style="27"/>
    <col min="513" max="513" width="5.28515625" style="27" customWidth="1"/>
    <col min="514" max="514" width="11.28515625" style="27" customWidth="1"/>
    <col min="515" max="515" width="13.5703125" style="27" customWidth="1"/>
    <col min="516" max="516" width="21.7109375" style="27" customWidth="1"/>
    <col min="517" max="517" width="23.5703125" style="27" customWidth="1"/>
    <col min="518" max="518" width="30.42578125" style="27" customWidth="1"/>
    <col min="519" max="519" width="26.28515625" style="27" customWidth="1"/>
    <col min="520" max="520" width="18.42578125" style="27" customWidth="1"/>
    <col min="521" max="521" width="21.140625" style="27" customWidth="1"/>
    <col min="522" max="522" width="11" style="27" bestFit="1" customWidth="1"/>
    <col min="523" max="524" width="14.42578125" style="27" customWidth="1"/>
    <col min="525" max="525" width="12" style="27" bestFit="1" customWidth="1"/>
    <col min="526" max="526" width="12.42578125" style="27" customWidth="1"/>
    <col min="527" max="528" width="15.85546875" style="27" customWidth="1"/>
    <col min="529" max="529" width="32.5703125" style="27" customWidth="1"/>
    <col min="530" max="530" width="19.140625" style="27" customWidth="1"/>
    <col min="531" max="531" width="58.28515625" style="27" customWidth="1"/>
    <col min="532" max="545" width="11.42578125" style="27"/>
    <col min="546" max="549" width="0" style="27" hidden="1" customWidth="1"/>
    <col min="550" max="768" width="11.42578125" style="27"/>
    <col min="769" max="769" width="5.28515625" style="27" customWidth="1"/>
    <col min="770" max="770" width="11.28515625" style="27" customWidth="1"/>
    <col min="771" max="771" width="13.5703125" style="27" customWidth="1"/>
    <col min="772" max="772" width="21.7109375" style="27" customWidth="1"/>
    <col min="773" max="773" width="23.5703125" style="27" customWidth="1"/>
    <col min="774" max="774" width="30.42578125" style="27" customWidth="1"/>
    <col min="775" max="775" width="26.28515625" style="27" customWidth="1"/>
    <col min="776" max="776" width="18.42578125" style="27" customWidth="1"/>
    <col min="777" max="777" width="21.140625" style="27" customWidth="1"/>
    <col min="778" max="778" width="11" style="27" bestFit="1" customWidth="1"/>
    <col min="779" max="780" width="14.42578125" style="27" customWidth="1"/>
    <col min="781" max="781" width="12" style="27" bestFit="1" customWidth="1"/>
    <col min="782" max="782" width="12.42578125" style="27" customWidth="1"/>
    <col min="783" max="784" width="15.85546875" style="27" customWidth="1"/>
    <col min="785" max="785" width="32.5703125" style="27" customWidth="1"/>
    <col min="786" max="786" width="19.140625" style="27" customWidth="1"/>
    <col min="787" max="787" width="58.28515625" style="27" customWidth="1"/>
    <col min="788" max="801" width="11.42578125" style="27"/>
    <col min="802" max="805" width="0" style="27" hidden="1" customWidth="1"/>
    <col min="806" max="1024" width="11.42578125" style="27"/>
    <col min="1025" max="1025" width="5.28515625" style="27" customWidth="1"/>
    <col min="1026" max="1026" width="11.28515625" style="27" customWidth="1"/>
    <col min="1027" max="1027" width="13.5703125" style="27" customWidth="1"/>
    <col min="1028" max="1028" width="21.7109375" style="27" customWidth="1"/>
    <col min="1029" max="1029" width="23.5703125" style="27" customWidth="1"/>
    <col min="1030" max="1030" width="30.42578125" style="27" customWidth="1"/>
    <col min="1031" max="1031" width="26.28515625" style="27" customWidth="1"/>
    <col min="1032" max="1032" width="18.42578125" style="27" customWidth="1"/>
    <col min="1033" max="1033" width="21.140625" style="27" customWidth="1"/>
    <col min="1034" max="1034" width="11" style="27" bestFit="1" customWidth="1"/>
    <col min="1035" max="1036" width="14.42578125" style="27" customWidth="1"/>
    <col min="1037" max="1037" width="12" style="27" bestFit="1" customWidth="1"/>
    <col min="1038" max="1038" width="12.42578125" style="27" customWidth="1"/>
    <col min="1039" max="1040" width="15.85546875" style="27" customWidth="1"/>
    <col min="1041" max="1041" width="32.5703125" style="27" customWidth="1"/>
    <col min="1042" max="1042" width="19.140625" style="27" customWidth="1"/>
    <col min="1043" max="1043" width="58.28515625" style="27" customWidth="1"/>
    <col min="1044" max="1057" width="11.42578125" style="27"/>
    <col min="1058" max="1061" width="0" style="27" hidden="1" customWidth="1"/>
    <col min="1062" max="1280" width="11.42578125" style="27"/>
    <col min="1281" max="1281" width="5.28515625" style="27" customWidth="1"/>
    <col min="1282" max="1282" width="11.28515625" style="27" customWidth="1"/>
    <col min="1283" max="1283" width="13.5703125" style="27" customWidth="1"/>
    <col min="1284" max="1284" width="21.7109375" style="27" customWidth="1"/>
    <col min="1285" max="1285" width="23.5703125" style="27" customWidth="1"/>
    <col min="1286" max="1286" width="30.42578125" style="27" customWidth="1"/>
    <col min="1287" max="1287" width="26.28515625" style="27" customWidth="1"/>
    <col min="1288" max="1288" width="18.42578125" style="27" customWidth="1"/>
    <col min="1289" max="1289" width="21.140625" style="27" customWidth="1"/>
    <col min="1290" max="1290" width="11" style="27" bestFit="1" customWidth="1"/>
    <col min="1291" max="1292" width="14.42578125" style="27" customWidth="1"/>
    <col min="1293" max="1293" width="12" style="27" bestFit="1" customWidth="1"/>
    <col min="1294" max="1294" width="12.42578125" style="27" customWidth="1"/>
    <col min="1295" max="1296" width="15.85546875" style="27" customWidth="1"/>
    <col min="1297" max="1297" width="32.5703125" style="27" customWidth="1"/>
    <col min="1298" max="1298" width="19.140625" style="27" customWidth="1"/>
    <col min="1299" max="1299" width="58.28515625" style="27" customWidth="1"/>
    <col min="1300" max="1313" width="11.42578125" style="27"/>
    <col min="1314" max="1317" width="0" style="27" hidden="1" customWidth="1"/>
    <col min="1318" max="1536" width="11.42578125" style="27"/>
    <col min="1537" max="1537" width="5.28515625" style="27" customWidth="1"/>
    <col min="1538" max="1538" width="11.28515625" style="27" customWidth="1"/>
    <col min="1539" max="1539" width="13.5703125" style="27" customWidth="1"/>
    <col min="1540" max="1540" width="21.7109375" style="27" customWidth="1"/>
    <col min="1541" max="1541" width="23.5703125" style="27" customWidth="1"/>
    <col min="1542" max="1542" width="30.42578125" style="27" customWidth="1"/>
    <col min="1543" max="1543" width="26.28515625" style="27" customWidth="1"/>
    <col min="1544" max="1544" width="18.42578125" style="27" customWidth="1"/>
    <col min="1545" max="1545" width="21.140625" style="27" customWidth="1"/>
    <col min="1546" max="1546" width="11" style="27" bestFit="1" customWidth="1"/>
    <col min="1547" max="1548" width="14.42578125" style="27" customWidth="1"/>
    <col min="1549" max="1549" width="12" style="27" bestFit="1" customWidth="1"/>
    <col min="1550" max="1550" width="12.42578125" style="27" customWidth="1"/>
    <col min="1551" max="1552" width="15.85546875" style="27" customWidth="1"/>
    <col min="1553" max="1553" width="32.5703125" style="27" customWidth="1"/>
    <col min="1554" max="1554" width="19.140625" style="27" customWidth="1"/>
    <col min="1555" max="1555" width="58.28515625" style="27" customWidth="1"/>
    <col min="1556" max="1569" width="11.42578125" style="27"/>
    <col min="1570" max="1573" width="0" style="27" hidden="1" customWidth="1"/>
    <col min="1574" max="1792" width="11.42578125" style="27"/>
    <col min="1793" max="1793" width="5.28515625" style="27" customWidth="1"/>
    <col min="1794" max="1794" width="11.28515625" style="27" customWidth="1"/>
    <col min="1795" max="1795" width="13.5703125" style="27" customWidth="1"/>
    <col min="1796" max="1796" width="21.7109375" style="27" customWidth="1"/>
    <col min="1797" max="1797" width="23.5703125" style="27" customWidth="1"/>
    <col min="1798" max="1798" width="30.42578125" style="27" customWidth="1"/>
    <col min="1799" max="1799" width="26.28515625" style="27" customWidth="1"/>
    <col min="1800" max="1800" width="18.42578125" style="27" customWidth="1"/>
    <col min="1801" max="1801" width="21.140625" style="27" customWidth="1"/>
    <col min="1802" max="1802" width="11" style="27" bestFit="1" customWidth="1"/>
    <col min="1803" max="1804" width="14.42578125" style="27" customWidth="1"/>
    <col min="1805" max="1805" width="12" style="27" bestFit="1" customWidth="1"/>
    <col min="1806" max="1806" width="12.42578125" style="27" customWidth="1"/>
    <col min="1807" max="1808" width="15.85546875" style="27" customWidth="1"/>
    <col min="1809" max="1809" width="32.5703125" style="27" customWidth="1"/>
    <col min="1810" max="1810" width="19.140625" style="27" customWidth="1"/>
    <col min="1811" max="1811" width="58.28515625" style="27" customWidth="1"/>
    <col min="1812" max="1825" width="11.42578125" style="27"/>
    <col min="1826" max="1829" width="0" style="27" hidden="1" customWidth="1"/>
    <col min="1830" max="2048" width="11.42578125" style="27"/>
    <col min="2049" max="2049" width="5.28515625" style="27" customWidth="1"/>
    <col min="2050" max="2050" width="11.28515625" style="27" customWidth="1"/>
    <col min="2051" max="2051" width="13.5703125" style="27" customWidth="1"/>
    <col min="2052" max="2052" width="21.7109375" style="27" customWidth="1"/>
    <col min="2053" max="2053" width="23.5703125" style="27" customWidth="1"/>
    <col min="2054" max="2054" width="30.42578125" style="27" customWidth="1"/>
    <col min="2055" max="2055" width="26.28515625" style="27" customWidth="1"/>
    <col min="2056" max="2056" width="18.42578125" style="27" customWidth="1"/>
    <col min="2057" max="2057" width="21.140625" style="27" customWidth="1"/>
    <col min="2058" max="2058" width="11" style="27" bestFit="1" customWidth="1"/>
    <col min="2059" max="2060" width="14.42578125" style="27" customWidth="1"/>
    <col min="2061" max="2061" width="12" style="27" bestFit="1" customWidth="1"/>
    <col min="2062" max="2062" width="12.42578125" style="27" customWidth="1"/>
    <col min="2063" max="2064" width="15.85546875" style="27" customWidth="1"/>
    <col min="2065" max="2065" width="32.5703125" style="27" customWidth="1"/>
    <col min="2066" max="2066" width="19.140625" style="27" customWidth="1"/>
    <col min="2067" max="2067" width="58.28515625" style="27" customWidth="1"/>
    <col min="2068" max="2081" width="11.42578125" style="27"/>
    <col min="2082" max="2085" width="0" style="27" hidden="1" customWidth="1"/>
    <col min="2086" max="2304" width="11.42578125" style="27"/>
    <col min="2305" max="2305" width="5.28515625" style="27" customWidth="1"/>
    <col min="2306" max="2306" width="11.28515625" style="27" customWidth="1"/>
    <col min="2307" max="2307" width="13.5703125" style="27" customWidth="1"/>
    <col min="2308" max="2308" width="21.7109375" style="27" customWidth="1"/>
    <col min="2309" max="2309" width="23.5703125" style="27" customWidth="1"/>
    <col min="2310" max="2310" width="30.42578125" style="27" customWidth="1"/>
    <col min="2311" max="2311" width="26.28515625" style="27" customWidth="1"/>
    <col min="2312" max="2312" width="18.42578125" style="27" customWidth="1"/>
    <col min="2313" max="2313" width="21.140625" style="27" customWidth="1"/>
    <col min="2314" max="2314" width="11" style="27" bestFit="1" customWidth="1"/>
    <col min="2315" max="2316" width="14.42578125" style="27" customWidth="1"/>
    <col min="2317" max="2317" width="12" style="27" bestFit="1" customWidth="1"/>
    <col min="2318" max="2318" width="12.42578125" style="27" customWidth="1"/>
    <col min="2319" max="2320" width="15.85546875" style="27" customWidth="1"/>
    <col min="2321" max="2321" width="32.5703125" style="27" customWidth="1"/>
    <col min="2322" max="2322" width="19.140625" style="27" customWidth="1"/>
    <col min="2323" max="2323" width="58.28515625" style="27" customWidth="1"/>
    <col min="2324" max="2337" width="11.42578125" style="27"/>
    <col min="2338" max="2341" width="0" style="27" hidden="1" customWidth="1"/>
    <col min="2342" max="2560" width="11.42578125" style="27"/>
    <col min="2561" max="2561" width="5.28515625" style="27" customWidth="1"/>
    <col min="2562" max="2562" width="11.28515625" style="27" customWidth="1"/>
    <col min="2563" max="2563" width="13.5703125" style="27" customWidth="1"/>
    <col min="2564" max="2564" width="21.7109375" style="27" customWidth="1"/>
    <col min="2565" max="2565" width="23.5703125" style="27" customWidth="1"/>
    <col min="2566" max="2566" width="30.42578125" style="27" customWidth="1"/>
    <col min="2567" max="2567" width="26.28515625" style="27" customWidth="1"/>
    <col min="2568" max="2568" width="18.42578125" style="27" customWidth="1"/>
    <col min="2569" max="2569" width="21.140625" style="27" customWidth="1"/>
    <col min="2570" max="2570" width="11" style="27" bestFit="1" customWidth="1"/>
    <col min="2571" max="2572" width="14.42578125" style="27" customWidth="1"/>
    <col min="2573" max="2573" width="12" style="27" bestFit="1" customWidth="1"/>
    <col min="2574" max="2574" width="12.42578125" style="27" customWidth="1"/>
    <col min="2575" max="2576" width="15.85546875" style="27" customWidth="1"/>
    <col min="2577" max="2577" width="32.5703125" style="27" customWidth="1"/>
    <col min="2578" max="2578" width="19.140625" style="27" customWidth="1"/>
    <col min="2579" max="2579" width="58.28515625" style="27" customWidth="1"/>
    <col min="2580" max="2593" width="11.42578125" style="27"/>
    <col min="2594" max="2597" width="0" style="27" hidden="1" customWidth="1"/>
    <col min="2598" max="2816" width="11.42578125" style="27"/>
    <col min="2817" max="2817" width="5.28515625" style="27" customWidth="1"/>
    <col min="2818" max="2818" width="11.28515625" style="27" customWidth="1"/>
    <col min="2819" max="2819" width="13.5703125" style="27" customWidth="1"/>
    <col min="2820" max="2820" width="21.7109375" style="27" customWidth="1"/>
    <col min="2821" max="2821" width="23.5703125" style="27" customWidth="1"/>
    <col min="2822" max="2822" width="30.42578125" style="27" customWidth="1"/>
    <col min="2823" max="2823" width="26.28515625" style="27" customWidth="1"/>
    <col min="2824" max="2824" width="18.42578125" style="27" customWidth="1"/>
    <col min="2825" max="2825" width="21.140625" style="27" customWidth="1"/>
    <col min="2826" max="2826" width="11" style="27" bestFit="1" customWidth="1"/>
    <col min="2827" max="2828" width="14.42578125" style="27" customWidth="1"/>
    <col min="2829" max="2829" width="12" style="27" bestFit="1" customWidth="1"/>
    <col min="2830" max="2830" width="12.42578125" style="27" customWidth="1"/>
    <col min="2831" max="2832" width="15.85546875" style="27" customWidth="1"/>
    <col min="2833" max="2833" width="32.5703125" style="27" customWidth="1"/>
    <col min="2834" max="2834" width="19.140625" style="27" customWidth="1"/>
    <col min="2835" max="2835" width="58.28515625" style="27" customWidth="1"/>
    <col min="2836" max="2849" width="11.42578125" style="27"/>
    <col min="2850" max="2853" width="0" style="27" hidden="1" customWidth="1"/>
    <col min="2854" max="3072" width="11.42578125" style="27"/>
    <col min="3073" max="3073" width="5.28515625" style="27" customWidth="1"/>
    <col min="3074" max="3074" width="11.28515625" style="27" customWidth="1"/>
    <col min="3075" max="3075" width="13.5703125" style="27" customWidth="1"/>
    <col min="3076" max="3076" width="21.7109375" style="27" customWidth="1"/>
    <col min="3077" max="3077" width="23.5703125" style="27" customWidth="1"/>
    <col min="3078" max="3078" width="30.42578125" style="27" customWidth="1"/>
    <col min="3079" max="3079" width="26.28515625" style="27" customWidth="1"/>
    <col min="3080" max="3080" width="18.42578125" style="27" customWidth="1"/>
    <col min="3081" max="3081" width="21.140625" style="27" customWidth="1"/>
    <col min="3082" max="3082" width="11" style="27" bestFit="1" customWidth="1"/>
    <col min="3083" max="3084" width="14.42578125" style="27" customWidth="1"/>
    <col min="3085" max="3085" width="12" style="27" bestFit="1" customWidth="1"/>
    <col min="3086" max="3086" width="12.42578125" style="27" customWidth="1"/>
    <col min="3087" max="3088" width="15.85546875" style="27" customWidth="1"/>
    <col min="3089" max="3089" width="32.5703125" style="27" customWidth="1"/>
    <col min="3090" max="3090" width="19.140625" style="27" customWidth="1"/>
    <col min="3091" max="3091" width="58.28515625" style="27" customWidth="1"/>
    <col min="3092" max="3105" width="11.42578125" style="27"/>
    <col min="3106" max="3109" width="0" style="27" hidden="1" customWidth="1"/>
    <col min="3110" max="3328" width="11.42578125" style="27"/>
    <col min="3329" max="3329" width="5.28515625" style="27" customWidth="1"/>
    <col min="3330" max="3330" width="11.28515625" style="27" customWidth="1"/>
    <col min="3331" max="3331" width="13.5703125" style="27" customWidth="1"/>
    <col min="3332" max="3332" width="21.7109375" style="27" customWidth="1"/>
    <col min="3333" max="3333" width="23.5703125" style="27" customWidth="1"/>
    <col min="3334" max="3334" width="30.42578125" style="27" customWidth="1"/>
    <col min="3335" max="3335" width="26.28515625" style="27" customWidth="1"/>
    <col min="3336" max="3336" width="18.42578125" style="27" customWidth="1"/>
    <col min="3337" max="3337" width="21.140625" style="27" customWidth="1"/>
    <col min="3338" max="3338" width="11" style="27" bestFit="1" customWidth="1"/>
    <col min="3339" max="3340" width="14.42578125" style="27" customWidth="1"/>
    <col min="3341" max="3341" width="12" style="27" bestFit="1" customWidth="1"/>
    <col min="3342" max="3342" width="12.42578125" style="27" customWidth="1"/>
    <col min="3343" max="3344" width="15.85546875" style="27" customWidth="1"/>
    <col min="3345" max="3345" width="32.5703125" style="27" customWidth="1"/>
    <col min="3346" max="3346" width="19.140625" style="27" customWidth="1"/>
    <col min="3347" max="3347" width="58.28515625" style="27" customWidth="1"/>
    <col min="3348" max="3361" width="11.42578125" style="27"/>
    <col min="3362" max="3365" width="0" style="27" hidden="1" customWidth="1"/>
    <col min="3366" max="3584" width="11.42578125" style="27"/>
    <col min="3585" max="3585" width="5.28515625" style="27" customWidth="1"/>
    <col min="3586" max="3586" width="11.28515625" style="27" customWidth="1"/>
    <col min="3587" max="3587" width="13.5703125" style="27" customWidth="1"/>
    <col min="3588" max="3588" width="21.7109375" style="27" customWidth="1"/>
    <col min="3589" max="3589" width="23.5703125" style="27" customWidth="1"/>
    <col min="3590" max="3590" width="30.42578125" style="27" customWidth="1"/>
    <col min="3591" max="3591" width="26.28515625" style="27" customWidth="1"/>
    <col min="3592" max="3592" width="18.42578125" style="27" customWidth="1"/>
    <col min="3593" max="3593" width="21.140625" style="27" customWidth="1"/>
    <col min="3594" max="3594" width="11" style="27" bestFit="1" customWidth="1"/>
    <col min="3595" max="3596" width="14.42578125" style="27" customWidth="1"/>
    <col min="3597" max="3597" width="12" style="27" bestFit="1" customWidth="1"/>
    <col min="3598" max="3598" width="12.42578125" style="27" customWidth="1"/>
    <col min="3599" max="3600" width="15.85546875" style="27" customWidth="1"/>
    <col min="3601" max="3601" width="32.5703125" style="27" customWidth="1"/>
    <col min="3602" max="3602" width="19.140625" style="27" customWidth="1"/>
    <col min="3603" max="3603" width="58.28515625" style="27" customWidth="1"/>
    <col min="3604" max="3617" width="11.42578125" style="27"/>
    <col min="3618" max="3621" width="0" style="27" hidden="1" customWidth="1"/>
    <col min="3622" max="3840" width="11.42578125" style="27"/>
    <col min="3841" max="3841" width="5.28515625" style="27" customWidth="1"/>
    <col min="3842" max="3842" width="11.28515625" style="27" customWidth="1"/>
    <col min="3843" max="3843" width="13.5703125" style="27" customWidth="1"/>
    <col min="3844" max="3844" width="21.7109375" style="27" customWidth="1"/>
    <col min="3845" max="3845" width="23.5703125" style="27" customWidth="1"/>
    <col min="3846" max="3846" width="30.42578125" style="27" customWidth="1"/>
    <col min="3847" max="3847" width="26.28515625" style="27" customWidth="1"/>
    <col min="3848" max="3848" width="18.42578125" style="27" customWidth="1"/>
    <col min="3849" max="3849" width="21.140625" style="27" customWidth="1"/>
    <col min="3850" max="3850" width="11" style="27" bestFit="1" customWidth="1"/>
    <col min="3851" max="3852" width="14.42578125" style="27" customWidth="1"/>
    <col min="3853" max="3853" width="12" style="27" bestFit="1" customWidth="1"/>
    <col min="3854" max="3854" width="12.42578125" style="27" customWidth="1"/>
    <col min="3855" max="3856" width="15.85546875" style="27" customWidth="1"/>
    <col min="3857" max="3857" width="32.5703125" style="27" customWidth="1"/>
    <col min="3858" max="3858" width="19.140625" style="27" customWidth="1"/>
    <col min="3859" max="3859" width="58.28515625" style="27" customWidth="1"/>
    <col min="3860" max="3873" width="11.42578125" style="27"/>
    <col min="3874" max="3877" width="0" style="27" hidden="1" customWidth="1"/>
    <col min="3878" max="4096" width="11.42578125" style="27"/>
    <col min="4097" max="4097" width="5.28515625" style="27" customWidth="1"/>
    <col min="4098" max="4098" width="11.28515625" style="27" customWidth="1"/>
    <col min="4099" max="4099" width="13.5703125" style="27" customWidth="1"/>
    <col min="4100" max="4100" width="21.7109375" style="27" customWidth="1"/>
    <col min="4101" max="4101" width="23.5703125" style="27" customWidth="1"/>
    <col min="4102" max="4102" width="30.42578125" style="27" customWidth="1"/>
    <col min="4103" max="4103" width="26.28515625" style="27" customWidth="1"/>
    <col min="4104" max="4104" width="18.42578125" style="27" customWidth="1"/>
    <col min="4105" max="4105" width="21.140625" style="27" customWidth="1"/>
    <col min="4106" max="4106" width="11" style="27" bestFit="1" customWidth="1"/>
    <col min="4107" max="4108" width="14.42578125" style="27" customWidth="1"/>
    <col min="4109" max="4109" width="12" style="27" bestFit="1" customWidth="1"/>
    <col min="4110" max="4110" width="12.42578125" style="27" customWidth="1"/>
    <col min="4111" max="4112" width="15.85546875" style="27" customWidth="1"/>
    <col min="4113" max="4113" width="32.5703125" style="27" customWidth="1"/>
    <col min="4114" max="4114" width="19.140625" style="27" customWidth="1"/>
    <col min="4115" max="4115" width="58.28515625" style="27" customWidth="1"/>
    <col min="4116" max="4129" width="11.42578125" style="27"/>
    <col min="4130" max="4133" width="0" style="27" hidden="1" customWidth="1"/>
    <col min="4134" max="4352" width="11.42578125" style="27"/>
    <col min="4353" max="4353" width="5.28515625" style="27" customWidth="1"/>
    <col min="4354" max="4354" width="11.28515625" style="27" customWidth="1"/>
    <col min="4355" max="4355" width="13.5703125" style="27" customWidth="1"/>
    <col min="4356" max="4356" width="21.7109375" style="27" customWidth="1"/>
    <col min="4357" max="4357" width="23.5703125" style="27" customWidth="1"/>
    <col min="4358" max="4358" width="30.42578125" style="27" customWidth="1"/>
    <col min="4359" max="4359" width="26.28515625" style="27" customWidth="1"/>
    <col min="4360" max="4360" width="18.42578125" style="27" customWidth="1"/>
    <col min="4361" max="4361" width="21.140625" style="27" customWidth="1"/>
    <col min="4362" max="4362" width="11" style="27" bestFit="1" customWidth="1"/>
    <col min="4363" max="4364" width="14.42578125" style="27" customWidth="1"/>
    <col min="4365" max="4365" width="12" style="27" bestFit="1" customWidth="1"/>
    <col min="4366" max="4366" width="12.42578125" style="27" customWidth="1"/>
    <col min="4367" max="4368" width="15.85546875" style="27" customWidth="1"/>
    <col min="4369" max="4369" width="32.5703125" style="27" customWidth="1"/>
    <col min="4370" max="4370" width="19.140625" style="27" customWidth="1"/>
    <col min="4371" max="4371" width="58.28515625" style="27" customWidth="1"/>
    <col min="4372" max="4385" width="11.42578125" style="27"/>
    <col min="4386" max="4389" width="0" style="27" hidden="1" customWidth="1"/>
    <col min="4390" max="4608" width="11.42578125" style="27"/>
    <col min="4609" max="4609" width="5.28515625" style="27" customWidth="1"/>
    <col min="4610" max="4610" width="11.28515625" style="27" customWidth="1"/>
    <col min="4611" max="4611" width="13.5703125" style="27" customWidth="1"/>
    <col min="4612" max="4612" width="21.7109375" style="27" customWidth="1"/>
    <col min="4613" max="4613" width="23.5703125" style="27" customWidth="1"/>
    <col min="4614" max="4614" width="30.42578125" style="27" customWidth="1"/>
    <col min="4615" max="4615" width="26.28515625" style="27" customWidth="1"/>
    <col min="4616" max="4616" width="18.42578125" style="27" customWidth="1"/>
    <col min="4617" max="4617" width="21.140625" style="27" customWidth="1"/>
    <col min="4618" max="4618" width="11" style="27" bestFit="1" customWidth="1"/>
    <col min="4619" max="4620" width="14.42578125" style="27" customWidth="1"/>
    <col min="4621" max="4621" width="12" style="27" bestFit="1" customWidth="1"/>
    <col min="4622" max="4622" width="12.42578125" style="27" customWidth="1"/>
    <col min="4623" max="4624" width="15.85546875" style="27" customWidth="1"/>
    <col min="4625" max="4625" width="32.5703125" style="27" customWidth="1"/>
    <col min="4626" max="4626" width="19.140625" style="27" customWidth="1"/>
    <col min="4627" max="4627" width="58.28515625" style="27" customWidth="1"/>
    <col min="4628" max="4641" width="11.42578125" style="27"/>
    <col min="4642" max="4645" width="0" style="27" hidden="1" customWidth="1"/>
    <col min="4646" max="4864" width="11.42578125" style="27"/>
    <col min="4865" max="4865" width="5.28515625" style="27" customWidth="1"/>
    <col min="4866" max="4866" width="11.28515625" style="27" customWidth="1"/>
    <col min="4867" max="4867" width="13.5703125" style="27" customWidth="1"/>
    <col min="4868" max="4868" width="21.7109375" style="27" customWidth="1"/>
    <col min="4869" max="4869" width="23.5703125" style="27" customWidth="1"/>
    <col min="4870" max="4870" width="30.42578125" style="27" customWidth="1"/>
    <col min="4871" max="4871" width="26.28515625" style="27" customWidth="1"/>
    <col min="4872" max="4872" width="18.42578125" style="27" customWidth="1"/>
    <col min="4873" max="4873" width="21.140625" style="27" customWidth="1"/>
    <col min="4874" max="4874" width="11" style="27" bestFit="1" customWidth="1"/>
    <col min="4875" max="4876" width="14.42578125" style="27" customWidth="1"/>
    <col min="4877" max="4877" width="12" style="27" bestFit="1" customWidth="1"/>
    <col min="4878" max="4878" width="12.42578125" style="27" customWidth="1"/>
    <col min="4879" max="4880" width="15.85546875" style="27" customWidth="1"/>
    <col min="4881" max="4881" width="32.5703125" style="27" customWidth="1"/>
    <col min="4882" max="4882" width="19.140625" style="27" customWidth="1"/>
    <col min="4883" max="4883" width="58.28515625" style="27" customWidth="1"/>
    <col min="4884" max="4897" width="11.42578125" style="27"/>
    <col min="4898" max="4901" width="0" style="27" hidden="1" customWidth="1"/>
    <col min="4902" max="5120" width="11.42578125" style="27"/>
    <col min="5121" max="5121" width="5.28515625" style="27" customWidth="1"/>
    <col min="5122" max="5122" width="11.28515625" style="27" customWidth="1"/>
    <col min="5123" max="5123" width="13.5703125" style="27" customWidth="1"/>
    <col min="5124" max="5124" width="21.7109375" style="27" customWidth="1"/>
    <col min="5125" max="5125" width="23.5703125" style="27" customWidth="1"/>
    <col min="5126" max="5126" width="30.42578125" style="27" customWidth="1"/>
    <col min="5127" max="5127" width="26.28515625" style="27" customWidth="1"/>
    <col min="5128" max="5128" width="18.42578125" style="27" customWidth="1"/>
    <col min="5129" max="5129" width="21.140625" style="27" customWidth="1"/>
    <col min="5130" max="5130" width="11" style="27" bestFit="1" customWidth="1"/>
    <col min="5131" max="5132" width="14.42578125" style="27" customWidth="1"/>
    <col min="5133" max="5133" width="12" style="27" bestFit="1" customWidth="1"/>
    <col min="5134" max="5134" width="12.42578125" style="27" customWidth="1"/>
    <col min="5135" max="5136" width="15.85546875" style="27" customWidth="1"/>
    <col min="5137" max="5137" width="32.5703125" style="27" customWidth="1"/>
    <col min="5138" max="5138" width="19.140625" style="27" customWidth="1"/>
    <col min="5139" max="5139" width="58.28515625" style="27" customWidth="1"/>
    <col min="5140" max="5153" width="11.42578125" style="27"/>
    <col min="5154" max="5157" width="0" style="27" hidden="1" customWidth="1"/>
    <col min="5158" max="5376" width="11.42578125" style="27"/>
    <col min="5377" max="5377" width="5.28515625" style="27" customWidth="1"/>
    <col min="5378" max="5378" width="11.28515625" style="27" customWidth="1"/>
    <col min="5379" max="5379" width="13.5703125" style="27" customWidth="1"/>
    <col min="5380" max="5380" width="21.7109375" style="27" customWidth="1"/>
    <col min="5381" max="5381" width="23.5703125" style="27" customWidth="1"/>
    <col min="5382" max="5382" width="30.42578125" style="27" customWidth="1"/>
    <col min="5383" max="5383" width="26.28515625" style="27" customWidth="1"/>
    <col min="5384" max="5384" width="18.42578125" style="27" customWidth="1"/>
    <col min="5385" max="5385" width="21.140625" style="27" customWidth="1"/>
    <col min="5386" max="5386" width="11" style="27" bestFit="1" customWidth="1"/>
    <col min="5387" max="5388" width="14.42578125" style="27" customWidth="1"/>
    <col min="5389" max="5389" width="12" style="27" bestFit="1" customWidth="1"/>
    <col min="5390" max="5390" width="12.42578125" style="27" customWidth="1"/>
    <col min="5391" max="5392" width="15.85546875" style="27" customWidth="1"/>
    <col min="5393" max="5393" width="32.5703125" style="27" customWidth="1"/>
    <col min="5394" max="5394" width="19.140625" style="27" customWidth="1"/>
    <col min="5395" max="5395" width="58.28515625" style="27" customWidth="1"/>
    <col min="5396" max="5409" width="11.42578125" style="27"/>
    <col min="5410" max="5413" width="0" style="27" hidden="1" customWidth="1"/>
    <col min="5414" max="5632" width="11.42578125" style="27"/>
    <col min="5633" max="5633" width="5.28515625" style="27" customWidth="1"/>
    <col min="5634" max="5634" width="11.28515625" style="27" customWidth="1"/>
    <col min="5635" max="5635" width="13.5703125" style="27" customWidth="1"/>
    <col min="5636" max="5636" width="21.7109375" style="27" customWidth="1"/>
    <col min="5637" max="5637" width="23.5703125" style="27" customWidth="1"/>
    <col min="5638" max="5638" width="30.42578125" style="27" customWidth="1"/>
    <col min="5639" max="5639" width="26.28515625" style="27" customWidth="1"/>
    <col min="5640" max="5640" width="18.42578125" style="27" customWidth="1"/>
    <col min="5641" max="5641" width="21.140625" style="27" customWidth="1"/>
    <col min="5642" max="5642" width="11" style="27" bestFit="1" customWidth="1"/>
    <col min="5643" max="5644" width="14.42578125" style="27" customWidth="1"/>
    <col min="5645" max="5645" width="12" style="27" bestFit="1" customWidth="1"/>
    <col min="5646" max="5646" width="12.42578125" style="27" customWidth="1"/>
    <col min="5647" max="5648" width="15.85546875" style="27" customWidth="1"/>
    <col min="5649" max="5649" width="32.5703125" style="27" customWidth="1"/>
    <col min="5650" max="5650" width="19.140625" style="27" customWidth="1"/>
    <col min="5651" max="5651" width="58.28515625" style="27" customWidth="1"/>
    <col min="5652" max="5665" width="11.42578125" style="27"/>
    <col min="5666" max="5669" width="0" style="27" hidden="1" customWidth="1"/>
    <col min="5670" max="5888" width="11.42578125" style="27"/>
    <col min="5889" max="5889" width="5.28515625" style="27" customWidth="1"/>
    <col min="5890" max="5890" width="11.28515625" style="27" customWidth="1"/>
    <col min="5891" max="5891" width="13.5703125" style="27" customWidth="1"/>
    <col min="5892" max="5892" width="21.7109375" style="27" customWidth="1"/>
    <col min="5893" max="5893" width="23.5703125" style="27" customWidth="1"/>
    <col min="5894" max="5894" width="30.42578125" style="27" customWidth="1"/>
    <col min="5895" max="5895" width="26.28515625" style="27" customWidth="1"/>
    <col min="5896" max="5896" width="18.42578125" style="27" customWidth="1"/>
    <col min="5897" max="5897" width="21.140625" style="27" customWidth="1"/>
    <col min="5898" max="5898" width="11" style="27" bestFit="1" customWidth="1"/>
    <col min="5899" max="5900" width="14.42578125" style="27" customWidth="1"/>
    <col min="5901" max="5901" width="12" style="27" bestFit="1" customWidth="1"/>
    <col min="5902" max="5902" width="12.42578125" style="27" customWidth="1"/>
    <col min="5903" max="5904" width="15.85546875" style="27" customWidth="1"/>
    <col min="5905" max="5905" width="32.5703125" style="27" customWidth="1"/>
    <col min="5906" max="5906" width="19.140625" style="27" customWidth="1"/>
    <col min="5907" max="5907" width="58.28515625" style="27" customWidth="1"/>
    <col min="5908" max="5921" width="11.42578125" style="27"/>
    <col min="5922" max="5925" width="0" style="27" hidden="1" customWidth="1"/>
    <col min="5926" max="6144" width="11.42578125" style="27"/>
    <col min="6145" max="6145" width="5.28515625" style="27" customWidth="1"/>
    <col min="6146" max="6146" width="11.28515625" style="27" customWidth="1"/>
    <col min="6147" max="6147" width="13.5703125" style="27" customWidth="1"/>
    <col min="6148" max="6148" width="21.7109375" style="27" customWidth="1"/>
    <col min="6149" max="6149" width="23.5703125" style="27" customWidth="1"/>
    <col min="6150" max="6150" width="30.42578125" style="27" customWidth="1"/>
    <col min="6151" max="6151" width="26.28515625" style="27" customWidth="1"/>
    <col min="6152" max="6152" width="18.42578125" style="27" customWidth="1"/>
    <col min="6153" max="6153" width="21.140625" style="27" customWidth="1"/>
    <col min="6154" max="6154" width="11" style="27" bestFit="1" customWidth="1"/>
    <col min="6155" max="6156" width="14.42578125" style="27" customWidth="1"/>
    <col min="6157" max="6157" width="12" style="27" bestFit="1" customWidth="1"/>
    <col min="6158" max="6158" width="12.42578125" style="27" customWidth="1"/>
    <col min="6159" max="6160" width="15.85546875" style="27" customWidth="1"/>
    <col min="6161" max="6161" width="32.5703125" style="27" customWidth="1"/>
    <col min="6162" max="6162" width="19.140625" style="27" customWidth="1"/>
    <col min="6163" max="6163" width="58.28515625" style="27" customWidth="1"/>
    <col min="6164" max="6177" width="11.42578125" style="27"/>
    <col min="6178" max="6181" width="0" style="27" hidden="1" customWidth="1"/>
    <col min="6182" max="6400" width="11.42578125" style="27"/>
    <col min="6401" max="6401" width="5.28515625" style="27" customWidth="1"/>
    <col min="6402" max="6402" width="11.28515625" style="27" customWidth="1"/>
    <col min="6403" max="6403" width="13.5703125" style="27" customWidth="1"/>
    <col min="6404" max="6404" width="21.7109375" style="27" customWidth="1"/>
    <col min="6405" max="6405" width="23.5703125" style="27" customWidth="1"/>
    <col min="6406" max="6406" width="30.42578125" style="27" customWidth="1"/>
    <col min="6407" max="6407" width="26.28515625" style="27" customWidth="1"/>
    <col min="6408" max="6408" width="18.42578125" style="27" customWidth="1"/>
    <col min="6409" max="6409" width="21.140625" style="27" customWidth="1"/>
    <col min="6410" max="6410" width="11" style="27" bestFit="1" customWidth="1"/>
    <col min="6411" max="6412" width="14.42578125" style="27" customWidth="1"/>
    <col min="6413" max="6413" width="12" style="27" bestFit="1" customWidth="1"/>
    <col min="6414" max="6414" width="12.42578125" style="27" customWidth="1"/>
    <col min="6415" max="6416" width="15.85546875" style="27" customWidth="1"/>
    <col min="6417" max="6417" width="32.5703125" style="27" customWidth="1"/>
    <col min="6418" max="6418" width="19.140625" style="27" customWidth="1"/>
    <col min="6419" max="6419" width="58.28515625" style="27" customWidth="1"/>
    <col min="6420" max="6433" width="11.42578125" style="27"/>
    <col min="6434" max="6437" width="0" style="27" hidden="1" customWidth="1"/>
    <col min="6438" max="6656" width="11.42578125" style="27"/>
    <col min="6657" max="6657" width="5.28515625" style="27" customWidth="1"/>
    <col min="6658" max="6658" width="11.28515625" style="27" customWidth="1"/>
    <col min="6659" max="6659" width="13.5703125" style="27" customWidth="1"/>
    <col min="6660" max="6660" width="21.7109375" style="27" customWidth="1"/>
    <col min="6661" max="6661" width="23.5703125" style="27" customWidth="1"/>
    <col min="6662" max="6662" width="30.42578125" style="27" customWidth="1"/>
    <col min="6663" max="6663" width="26.28515625" style="27" customWidth="1"/>
    <col min="6664" max="6664" width="18.42578125" style="27" customWidth="1"/>
    <col min="6665" max="6665" width="21.140625" style="27" customWidth="1"/>
    <col min="6666" max="6666" width="11" style="27" bestFit="1" customWidth="1"/>
    <col min="6667" max="6668" width="14.42578125" style="27" customWidth="1"/>
    <col min="6669" max="6669" width="12" style="27" bestFit="1" customWidth="1"/>
    <col min="6670" max="6670" width="12.42578125" style="27" customWidth="1"/>
    <col min="6671" max="6672" width="15.85546875" style="27" customWidth="1"/>
    <col min="6673" max="6673" width="32.5703125" style="27" customWidth="1"/>
    <col min="6674" max="6674" width="19.140625" style="27" customWidth="1"/>
    <col min="6675" max="6675" width="58.28515625" style="27" customWidth="1"/>
    <col min="6676" max="6689" width="11.42578125" style="27"/>
    <col min="6690" max="6693" width="0" style="27" hidden="1" customWidth="1"/>
    <col min="6694" max="6912" width="11.42578125" style="27"/>
    <col min="6913" max="6913" width="5.28515625" style="27" customWidth="1"/>
    <col min="6914" max="6914" width="11.28515625" style="27" customWidth="1"/>
    <col min="6915" max="6915" width="13.5703125" style="27" customWidth="1"/>
    <col min="6916" max="6916" width="21.7109375" style="27" customWidth="1"/>
    <col min="6917" max="6917" width="23.5703125" style="27" customWidth="1"/>
    <col min="6918" max="6918" width="30.42578125" style="27" customWidth="1"/>
    <col min="6919" max="6919" width="26.28515625" style="27" customWidth="1"/>
    <col min="6920" max="6920" width="18.42578125" style="27" customWidth="1"/>
    <col min="6921" max="6921" width="21.140625" style="27" customWidth="1"/>
    <col min="6922" max="6922" width="11" style="27" bestFit="1" customWidth="1"/>
    <col min="6923" max="6924" width="14.42578125" style="27" customWidth="1"/>
    <col min="6925" max="6925" width="12" style="27" bestFit="1" customWidth="1"/>
    <col min="6926" max="6926" width="12.42578125" style="27" customWidth="1"/>
    <col min="6927" max="6928" width="15.85546875" style="27" customWidth="1"/>
    <col min="6929" max="6929" width="32.5703125" style="27" customWidth="1"/>
    <col min="6930" max="6930" width="19.140625" style="27" customWidth="1"/>
    <col min="6931" max="6931" width="58.28515625" style="27" customWidth="1"/>
    <col min="6932" max="6945" width="11.42578125" style="27"/>
    <col min="6946" max="6949" width="0" style="27" hidden="1" customWidth="1"/>
    <col min="6950" max="7168" width="11.42578125" style="27"/>
    <col min="7169" max="7169" width="5.28515625" style="27" customWidth="1"/>
    <col min="7170" max="7170" width="11.28515625" style="27" customWidth="1"/>
    <col min="7171" max="7171" width="13.5703125" style="27" customWidth="1"/>
    <col min="7172" max="7172" width="21.7109375" style="27" customWidth="1"/>
    <col min="7173" max="7173" width="23.5703125" style="27" customWidth="1"/>
    <col min="7174" max="7174" width="30.42578125" style="27" customWidth="1"/>
    <col min="7175" max="7175" width="26.28515625" style="27" customWidth="1"/>
    <col min="7176" max="7176" width="18.42578125" style="27" customWidth="1"/>
    <col min="7177" max="7177" width="21.140625" style="27" customWidth="1"/>
    <col min="7178" max="7178" width="11" style="27" bestFit="1" customWidth="1"/>
    <col min="7179" max="7180" width="14.42578125" style="27" customWidth="1"/>
    <col min="7181" max="7181" width="12" style="27" bestFit="1" customWidth="1"/>
    <col min="7182" max="7182" width="12.42578125" style="27" customWidth="1"/>
    <col min="7183" max="7184" width="15.85546875" style="27" customWidth="1"/>
    <col min="7185" max="7185" width="32.5703125" style="27" customWidth="1"/>
    <col min="7186" max="7186" width="19.140625" style="27" customWidth="1"/>
    <col min="7187" max="7187" width="58.28515625" style="27" customWidth="1"/>
    <col min="7188" max="7201" width="11.42578125" style="27"/>
    <col min="7202" max="7205" width="0" style="27" hidden="1" customWidth="1"/>
    <col min="7206" max="7424" width="11.42578125" style="27"/>
    <col min="7425" max="7425" width="5.28515625" style="27" customWidth="1"/>
    <col min="7426" max="7426" width="11.28515625" style="27" customWidth="1"/>
    <col min="7427" max="7427" width="13.5703125" style="27" customWidth="1"/>
    <col min="7428" max="7428" width="21.7109375" style="27" customWidth="1"/>
    <col min="7429" max="7429" width="23.5703125" style="27" customWidth="1"/>
    <col min="7430" max="7430" width="30.42578125" style="27" customWidth="1"/>
    <col min="7431" max="7431" width="26.28515625" style="27" customWidth="1"/>
    <col min="7432" max="7432" width="18.42578125" style="27" customWidth="1"/>
    <col min="7433" max="7433" width="21.140625" style="27" customWidth="1"/>
    <col min="7434" max="7434" width="11" style="27" bestFit="1" customWidth="1"/>
    <col min="7435" max="7436" width="14.42578125" style="27" customWidth="1"/>
    <col min="7437" max="7437" width="12" style="27" bestFit="1" customWidth="1"/>
    <col min="7438" max="7438" width="12.42578125" style="27" customWidth="1"/>
    <col min="7439" max="7440" width="15.85546875" style="27" customWidth="1"/>
    <col min="7441" max="7441" width="32.5703125" style="27" customWidth="1"/>
    <col min="7442" max="7442" width="19.140625" style="27" customWidth="1"/>
    <col min="7443" max="7443" width="58.28515625" style="27" customWidth="1"/>
    <col min="7444" max="7457" width="11.42578125" style="27"/>
    <col min="7458" max="7461" width="0" style="27" hidden="1" customWidth="1"/>
    <col min="7462" max="7680" width="11.42578125" style="27"/>
    <col min="7681" max="7681" width="5.28515625" style="27" customWidth="1"/>
    <col min="7682" max="7682" width="11.28515625" style="27" customWidth="1"/>
    <col min="7683" max="7683" width="13.5703125" style="27" customWidth="1"/>
    <col min="7684" max="7684" width="21.7109375" style="27" customWidth="1"/>
    <col min="7685" max="7685" width="23.5703125" style="27" customWidth="1"/>
    <col min="7686" max="7686" width="30.42578125" style="27" customWidth="1"/>
    <col min="7687" max="7687" width="26.28515625" style="27" customWidth="1"/>
    <col min="7688" max="7688" width="18.42578125" style="27" customWidth="1"/>
    <col min="7689" max="7689" width="21.140625" style="27" customWidth="1"/>
    <col min="7690" max="7690" width="11" style="27" bestFit="1" customWidth="1"/>
    <col min="7691" max="7692" width="14.42578125" style="27" customWidth="1"/>
    <col min="7693" max="7693" width="12" style="27" bestFit="1" customWidth="1"/>
    <col min="7694" max="7694" width="12.42578125" style="27" customWidth="1"/>
    <col min="7695" max="7696" width="15.85546875" style="27" customWidth="1"/>
    <col min="7697" max="7697" width="32.5703125" style="27" customWidth="1"/>
    <col min="7698" max="7698" width="19.140625" style="27" customWidth="1"/>
    <col min="7699" max="7699" width="58.28515625" style="27" customWidth="1"/>
    <col min="7700" max="7713" width="11.42578125" style="27"/>
    <col min="7714" max="7717" width="0" style="27" hidden="1" customWidth="1"/>
    <col min="7718" max="7936" width="11.42578125" style="27"/>
    <col min="7937" max="7937" width="5.28515625" style="27" customWidth="1"/>
    <col min="7938" max="7938" width="11.28515625" style="27" customWidth="1"/>
    <col min="7939" max="7939" width="13.5703125" style="27" customWidth="1"/>
    <col min="7940" max="7940" width="21.7109375" style="27" customWidth="1"/>
    <col min="7941" max="7941" width="23.5703125" style="27" customWidth="1"/>
    <col min="7942" max="7942" width="30.42578125" style="27" customWidth="1"/>
    <col min="7943" max="7943" width="26.28515625" style="27" customWidth="1"/>
    <col min="7944" max="7944" width="18.42578125" style="27" customWidth="1"/>
    <col min="7945" max="7945" width="21.140625" style="27" customWidth="1"/>
    <col min="7946" max="7946" width="11" style="27" bestFit="1" customWidth="1"/>
    <col min="7947" max="7948" width="14.42578125" style="27" customWidth="1"/>
    <col min="7949" max="7949" width="12" style="27" bestFit="1" customWidth="1"/>
    <col min="7950" max="7950" width="12.42578125" style="27" customWidth="1"/>
    <col min="7951" max="7952" width="15.85546875" style="27" customWidth="1"/>
    <col min="7953" max="7953" width="32.5703125" style="27" customWidth="1"/>
    <col min="7954" max="7954" width="19.140625" style="27" customWidth="1"/>
    <col min="7955" max="7955" width="58.28515625" style="27" customWidth="1"/>
    <col min="7956" max="7969" width="11.42578125" style="27"/>
    <col min="7970" max="7973" width="0" style="27" hidden="1" customWidth="1"/>
    <col min="7974" max="8192" width="11.42578125" style="27"/>
    <col min="8193" max="8193" width="5.28515625" style="27" customWidth="1"/>
    <col min="8194" max="8194" width="11.28515625" style="27" customWidth="1"/>
    <col min="8195" max="8195" width="13.5703125" style="27" customWidth="1"/>
    <col min="8196" max="8196" width="21.7109375" style="27" customWidth="1"/>
    <col min="8197" max="8197" width="23.5703125" style="27" customWidth="1"/>
    <col min="8198" max="8198" width="30.42578125" style="27" customWidth="1"/>
    <col min="8199" max="8199" width="26.28515625" style="27" customWidth="1"/>
    <col min="8200" max="8200" width="18.42578125" style="27" customWidth="1"/>
    <col min="8201" max="8201" width="21.140625" style="27" customWidth="1"/>
    <col min="8202" max="8202" width="11" style="27" bestFit="1" customWidth="1"/>
    <col min="8203" max="8204" width="14.42578125" style="27" customWidth="1"/>
    <col min="8205" max="8205" width="12" style="27" bestFit="1" customWidth="1"/>
    <col min="8206" max="8206" width="12.42578125" style="27" customWidth="1"/>
    <col min="8207" max="8208" width="15.85546875" style="27" customWidth="1"/>
    <col min="8209" max="8209" width="32.5703125" style="27" customWidth="1"/>
    <col min="8210" max="8210" width="19.140625" style="27" customWidth="1"/>
    <col min="8211" max="8211" width="58.28515625" style="27" customWidth="1"/>
    <col min="8212" max="8225" width="11.42578125" style="27"/>
    <col min="8226" max="8229" width="0" style="27" hidden="1" customWidth="1"/>
    <col min="8230" max="8448" width="11.42578125" style="27"/>
    <col min="8449" max="8449" width="5.28515625" style="27" customWidth="1"/>
    <col min="8450" max="8450" width="11.28515625" style="27" customWidth="1"/>
    <col min="8451" max="8451" width="13.5703125" style="27" customWidth="1"/>
    <col min="8452" max="8452" width="21.7109375" style="27" customWidth="1"/>
    <col min="8453" max="8453" width="23.5703125" style="27" customWidth="1"/>
    <col min="8454" max="8454" width="30.42578125" style="27" customWidth="1"/>
    <col min="8455" max="8455" width="26.28515625" style="27" customWidth="1"/>
    <col min="8456" max="8456" width="18.42578125" style="27" customWidth="1"/>
    <col min="8457" max="8457" width="21.140625" style="27" customWidth="1"/>
    <col min="8458" max="8458" width="11" style="27" bestFit="1" customWidth="1"/>
    <col min="8459" max="8460" width="14.42578125" style="27" customWidth="1"/>
    <col min="8461" max="8461" width="12" style="27" bestFit="1" customWidth="1"/>
    <col min="8462" max="8462" width="12.42578125" style="27" customWidth="1"/>
    <col min="8463" max="8464" width="15.85546875" style="27" customWidth="1"/>
    <col min="8465" max="8465" width="32.5703125" style="27" customWidth="1"/>
    <col min="8466" max="8466" width="19.140625" style="27" customWidth="1"/>
    <col min="8467" max="8467" width="58.28515625" style="27" customWidth="1"/>
    <col min="8468" max="8481" width="11.42578125" style="27"/>
    <col min="8482" max="8485" width="0" style="27" hidden="1" customWidth="1"/>
    <col min="8486" max="8704" width="11.42578125" style="27"/>
    <col min="8705" max="8705" width="5.28515625" style="27" customWidth="1"/>
    <col min="8706" max="8706" width="11.28515625" style="27" customWidth="1"/>
    <col min="8707" max="8707" width="13.5703125" style="27" customWidth="1"/>
    <col min="8708" max="8708" width="21.7109375" style="27" customWidth="1"/>
    <col min="8709" max="8709" width="23.5703125" style="27" customWidth="1"/>
    <col min="8710" max="8710" width="30.42578125" style="27" customWidth="1"/>
    <col min="8711" max="8711" width="26.28515625" style="27" customWidth="1"/>
    <col min="8712" max="8712" width="18.42578125" style="27" customWidth="1"/>
    <col min="8713" max="8713" width="21.140625" style="27" customWidth="1"/>
    <col min="8714" max="8714" width="11" style="27" bestFit="1" customWidth="1"/>
    <col min="8715" max="8716" width="14.42578125" style="27" customWidth="1"/>
    <col min="8717" max="8717" width="12" style="27" bestFit="1" customWidth="1"/>
    <col min="8718" max="8718" width="12.42578125" style="27" customWidth="1"/>
    <col min="8719" max="8720" width="15.85546875" style="27" customWidth="1"/>
    <col min="8721" max="8721" width="32.5703125" style="27" customWidth="1"/>
    <col min="8722" max="8722" width="19.140625" style="27" customWidth="1"/>
    <col min="8723" max="8723" width="58.28515625" style="27" customWidth="1"/>
    <col min="8724" max="8737" width="11.42578125" style="27"/>
    <col min="8738" max="8741" width="0" style="27" hidden="1" customWidth="1"/>
    <col min="8742" max="8960" width="11.42578125" style="27"/>
    <col min="8961" max="8961" width="5.28515625" style="27" customWidth="1"/>
    <col min="8962" max="8962" width="11.28515625" style="27" customWidth="1"/>
    <col min="8963" max="8963" width="13.5703125" style="27" customWidth="1"/>
    <col min="8964" max="8964" width="21.7109375" style="27" customWidth="1"/>
    <col min="8965" max="8965" width="23.5703125" style="27" customWidth="1"/>
    <col min="8966" max="8966" width="30.42578125" style="27" customWidth="1"/>
    <col min="8967" max="8967" width="26.28515625" style="27" customWidth="1"/>
    <col min="8968" max="8968" width="18.42578125" style="27" customWidth="1"/>
    <col min="8969" max="8969" width="21.140625" style="27" customWidth="1"/>
    <col min="8970" max="8970" width="11" style="27" bestFit="1" customWidth="1"/>
    <col min="8971" max="8972" width="14.42578125" style="27" customWidth="1"/>
    <col min="8973" max="8973" width="12" style="27" bestFit="1" customWidth="1"/>
    <col min="8974" max="8974" width="12.42578125" style="27" customWidth="1"/>
    <col min="8975" max="8976" width="15.85546875" style="27" customWidth="1"/>
    <col min="8977" max="8977" width="32.5703125" style="27" customWidth="1"/>
    <col min="8978" max="8978" width="19.140625" style="27" customWidth="1"/>
    <col min="8979" max="8979" width="58.28515625" style="27" customWidth="1"/>
    <col min="8980" max="8993" width="11.42578125" style="27"/>
    <col min="8994" max="8997" width="0" style="27" hidden="1" customWidth="1"/>
    <col min="8998" max="9216" width="11.42578125" style="27"/>
    <col min="9217" max="9217" width="5.28515625" style="27" customWidth="1"/>
    <col min="9218" max="9218" width="11.28515625" style="27" customWidth="1"/>
    <col min="9219" max="9219" width="13.5703125" style="27" customWidth="1"/>
    <col min="9220" max="9220" width="21.7109375" style="27" customWidth="1"/>
    <col min="9221" max="9221" width="23.5703125" style="27" customWidth="1"/>
    <col min="9222" max="9222" width="30.42578125" style="27" customWidth="1"/>
    <col min="9223" max="9223" width="26.28515625" style="27" customWidth="1"/>
    <col min="9224" max="9224" width="18.42578125" style="27" customWidth="1"/>
    <col min="9225" max="9225" width="21.140625" style="27" customWidth="1"/>
    <col min="9226" max="9226" width="11" style="27" bestFit="1" customWidth="1"/>
    <col min="9227" max="9228" width="14.42578125" style="27" customWidth="1"/>
    <col min="9229" max="9229" width="12" style="27" bestFit="1" customWidth="1"/>
    <col min="9230" max="9230" width="12.42578125" style="27" customWidth="1"/>
    <col min="9231" max="9232" width="15.85546875" style="27" customWidth="1"/>
    <col min="9233" max="9233" width="32.5703125" style="27" customWidth="1"/>
    <col min="9234" max="9234" width="19.140625" style="27" customWidth="1"/>
    <col min="9235" max="9235" width="58.28515625" style="27" customWidth="1"/>
    <col min="9236" max="9249" width="11.42578125" style="27"/>
    <col min="9250" max="9253" width="0" style="27" hidden="1" customWidth="1"/>
    <col min="9254" max="9472" width="11.42578125" style="27"/>
    <col min="9473" max="9473" width="5.28515625" style="27" customWidth="1"/>
    <col min="9474" max="9474" width="11.28515625" style="27" customWidth="1"/>
    <col min="9475" max="9475" width="13.5703125" style="27" customWidth="1"/>
    <col min="9476" max="9476" width="21.7109375" style="27" customWidth="1"/>
    <col min="9477" max="9477" width="23.5703125" style="27" customWidth="1"/>
    <col min="9478" max="9478" width="30.42578125" style="27" customWidth="1"/>
    <col min="9479" max="9479" width="26.28515625" style="27" customWidth="1"/>
    <col min="9480" max="9480" width="18.42578125" style="27" customWidth="1"/>
    <col min="9481" max="9481" width="21.140625" style="27" customWidth="1"/>
    <col min="9482" max="9482" width="11" style="27" bestFit="1" customWidth="1"/>
    <col min="9483" max="9484" width="14.42578125" style="27" customWidth="1"/>
    <col min="9485" max="9485" width="12" style="27" bestFit="1" customWidth="1"/>
    <col min="9486" max="9486" width="12.42578125" style="27" customWidth="1"/>
    <col min="9487" max="9488" width="15.85546875" style="27" customWidth="1"/>
    <col min="9489" max="9489" width="32.5703125" style="27" customWidth="1"/>
    <col min="9490" max="9490" width="19.140625" style="27" customWidth="1"/>
    <col min="9491" max="9491" width="58.28515625" style="27" customWidth="1"/>
    <col min="9492" max="9505" width="11.42578125" style="27"/>
    <col min="9506" max="9509" width="0" style="27" hidden="1" customWidth="1"/>
    <col min="9510" max="9728" width="11.42578125" style="27"/>
    <col min="9729" max="9729" width="5.28515625" style="27" customWidth="1"/>
    <col min="9730" max="9730" width="11.28515625" style="27" customWidth="1"/>
    <col min="9731" max="9731" width="13.5703125" style="27" customWidth="1"/>
    <col min="9732" max="9732" width="21.7109375" style="27" customWidth="1"/>
    <col min="9733" max="9733" width="23.5703125" style="27" customWidth="1"/>
    <col min="9734" max="9734" width="30.42578125" style="27" customWidth="1"/>
    <col min="9735" max="9735" width="26.28515625" style="27" customWidth="1"/>
    <col min="9736" max="9736" width="18.42578125" style="27" customWidth="1"/>
    <col min="9737" max="9737" width="21.140625" style="27" customWidth="1"/>
    <col min="9738" max="9738" width="11" style="27" bestFit="1" customWidth="1"/>
    <col min="9739" max="9740" width="14.42578125" style="27" customWidth="1"/>
    <col min="9741" max="9741" width="12" style="27" bestFit="1" customWidth="1"/>
    <col min="9742" max="9742" width="12.42578125" style="27" customWidth="1"/>
    <col min="9743" max="9744" width="15.85546875" style="27" customWidth="1"/>
    <col min="9745" max="9745" width="32.5703125" style="27" customWidth="1"/>
    <col min="9746" max="9746" width="19.140625" style="27" customWidth="1"/>
    <col min="9747" max="9747" width="58.28515625" style="27" customWidth="1"/>
    <col min="9748" max="9761" width="11.42578125" style="27"/>
    <col min="9762" max="9765" width="0" style="27" hidden="1" customWidth="1"/>
    <col min="9766" max="9984" width="11.42578125" style="27"/>
    <col min="9985" max="9985" width="5.28515625" style="27" customWidth="1"/>
    <col min="9986" max="9986" width="11.28515625" style="27" customWidth="1"/>
    <col min="9987" max="9987" width="13.5703125" style="27" customWidth="1"/>
    <col min="9988" max="9988" width="21.7109375" style="27" customWidth="1"/>
    <col min="9989" max="9989" width="23.5703125" style="27" customWidth="1"/>
    <col min="9990" max="9990" width="30.42578125" style="27" customWidth="1"/>
    <col min="9991" max="9991" width="26.28515625" style="27" customWidth="1"/>
    <col min="9992" max="9992" width="18.42578125" style="27" customWidth="1"/>
    <col min="9993" max="9993" width="21.140625" style="27" customWidth="1"/>
    <col min="9994" max="9994" width="11" style="27" bestFit="1" customWidth="1"/>
    <col min="9995" max="9996" width="14.42578125" style="27" customWidth="1"/>
    <col min="9997" max="9997" width="12" style="27" bestFit="1" customWidth="1"/>
    <col min="9998" max="9998" width="12.42578125" style="27" customWidth="1"/>
    <col min="9999" max="10000" width="15.85546875" style="27" customWidth="1"/>
    <col min="10001" max="10001" width="32.5703125" style="27" customWidth="1"/>
    <col min="10002" max="10002" width="19.140625" style="27" customWidth="1"/>
    <col min="10003" max="10003" width="58.28515625" style="27" customWidth="1"/>
    <col min="10004" max="10017" width="11.42578125" style="27"/>
    <col min="10018" max="10021" width="0" style="27" hidden="1" customWidth="1"/>
    <col min="10022" max="10240" width="11.42578125" style="27"/>
    <col min="10241" max="10241" width="5.28515625" style="27" customWidth="1"/>
    <col min="10242" max="10242" width="11.28515625" style="27" customWidth="1"/>
    <col min="10243" max="10243" width="13.5703125" style="27" customWidth="1"/>
    <col min="10244" max="10244" width="21.7109375" style="27" customWidth="1"/>
    <col min="10245" max="10245" width="23.5703125" style="27" customWidth="1"/>
    <col min="10246" max="10246" width="30.42578125" style="27" customWidth="1"/>
    <col min="10247" max="10247" width="26.28515625" style="27" customWidth="1"/>
    <col min="10248" max="10248" width="18.42578125" style="27" customWidth="1"/>
    <col min="10249" max="10249" width="21.140625" style="27" customWidth="1"/>
    <col min="10250" max="10250" width="11" style="27" bestFit="1" customWidth="1"/>
    <col min="10251" max="10252" width="14.42578125" style="27" customWidth="1"/>
    <col min="10253" max="10253" width="12" style="27" bestFit="1" customWidth="1"/>
    <col min="10254" max="10254" width="12.42578125" style="27" customWidth="1"/>
    <col min="10255" max="10256" width="15.85546875" style="27" customWidth="1"/>
    <col min="10257" max="10257" width="32.5703125" style="27" customWidth="1"/>
    <col min="10258" max="10258" width="19.140625" style="27" customWidth="1"/>
    <col min="10259" max="10259" width="58.28515625" style="27" customWidth="1"/>
    <col min="10260" max="10273" width="11.42578125" style="27"/>
    <col min="10274" max="10277" width="0" style="27" hidden="1" customWidth="1"/>
    <col min="10278" max="10496" width="11.42578125" style="27"/>
    <col min="10497" max="10497" width="5.28515625" style="27" customWidth="1"/>
    <col min="10498" max="10498" width="11.28515625" style="27" customWidth="1"/>
    <col min="10499" max="10499" width="13.5703125" style="27" customWidth="1"/>
    <col min="10500" max="10500" width="21.7109375" style="27" customWidth="1"/>
    <col min="10501" max="10501" width="23.5703125" style="27" customWidth="1"/>
    <col min="10502" max="10502" width="30.42578125" style="27" customWidth="1"/>
    <col min="10503" max="10503" width="26.28515625" style="27" customWidth="1"/>
    <col min="10504" max="10504" width="18.42578125" style="27" customWidth="1"/>
    <col min="10505" max="10505" width="21.140625" style="27" customWidth="1"/>
    <col min="10506" max="10506" width="11" style="27" bestFit="1" customWidth="1"/>
    <col min="10507" max="10508" width="14.42578125" style="27" customWidth="1"/>
    <col min="10509" max="10509" width="12" style="27" bestFit="1" customWidth="1"/>
    <col min="10510" max="10510" width="12.42578125" style="27" customWidth="1"/>
    <col min="10511" max="10512" width="15.85546875" style="27" customWidth="1"/>
    <col min="10513" max="10513" width="32.5703125" style="27" customWidth="1"/>
    <col min="10514" max="10514" width="19.140625" style="27" customWidth="1"/>
    <col min="10515" max="10515" width="58.28515625" style="27" customWidth="1"/>
    <col min="10516" max="10529" width="11.42578125" style="27"/>
    <col min="10530" max="10533" width="0" style="27" hidden="1" customWidth="1"/>
    <col min="10534" max="10752" width="11.42578125" style="27"/>
    <col min="10753" max="10753" width="5.28515625" style="27" customWidth="1"/>
    <col min="10754" max="10754" width="11.28515625" style="27" customWidth="1"/>
    <col min="10755" max="10755" width="13.5703125" style="27" customWidth="1"/>
    <col min="10756" max="10756" width="21.7109375" style="27" customWidth="1"/>
    <col min="10757" max="10757" width="23.5703125" style="27" customWidth="1"/>
    <col min="10758" max="10758" width="30.42578125" style="27" customWidth="1"/>
    <col min="10759" max="10759" width="26.28515625" style="27" customWidth="1"/>
    <col min="10760" max="10760" width="18.42578125" style="27" customWidth="1"/>
    <col min="10761" max="10761" width="21.140625" style="27" customWidth="1"/>
    <col min="10762" max="10762" width="11" style="27" bestFit="1" customWidth="1"/>
    <col min="10763" max="10764" width="14.42578125" style="27" customWidth="1"/>
    <col min="10765" max="10765" width="12" style="27" bestFit="1" customWidth="1"/>
    <col min="10766" max="10766" width="12.42578125" style="27" customWidth="1"/>
    <col min="10767" max="10768" width="15.85546875" style="27" customWidth="1"/>
    <col min="10769" max="10769" width="32.5703125" style="27" customWidth="1"/>
    <col min="10770" max="10770" width="19.140625" style="27" customWidth="1"/>
    <col min="10771" max="10771" width="58.28515625" style="27" customWidth="1"/>
    <col min="10772" max="10785" width="11.42578125" style="27"/>
    <col min="10786" max="10789" width="0" style="27" hidden="1" customWidth="1"/>
    <col min="10790" max="11008" width="11.42578125" style="27"/>
    <col min="11009" max="11009" width="5.28515625" style="27" customWidth="1"/>
    <col min="11010" max="11010" width="11.28515625" style="27" customWidth="1"/>
    <col min="11011" max="11011" width="13.5703125" style="27" customWidth="1"/>
    <col min="11012" max="11012" width="21.7109375" style="27" customWidth="1"/>
    <col min="11013" max="11013" width="23.5703125" style="27" customWidth="1"/>
    <col min="11014" max="11014" width="30.42578125" style="27" customWidth="1"/>
    <col min="11015" max="11015" width="26.28515625" style="27" customWidth="1"/>
    <col min="11016" max="11016" width="18.42578125" style="27" customWidth="1"/>
    <col min="11017" max="11017" width="21.140625" style="27" customWidth="1"/>
    <col min="11018" max="11018" width="11" style="27" bestFit="1" customWidth="1"/>
    <col min="11019" max="11020" width="14.42578125" style="27" customWidth="1"/>
    <col min="11021" max="11021" width="12" style="27" bestFit="1" customWidth="1"/>
    <col min="11022" max="11022" width="12.42578125" style="27" customWidth="1"/>
    <col min="11023" max="11024" width="15.85546875" style="27" customWidth="1"/>
    <col min="11025" max="11025" width="32.5703125" style="27" customWidth="1"/>
    <col min="11026" max="11026" width="19.140625" style="27" customWidth="1"/>
    <col min="11027" max="11027" width="58.28515625" style="27" customWidth="1"/>
    <col min="11028" max="11041" width="11.42578125" style="27"/>
    <col min="11042" max="11045" width="0" style="27" hidden="1" customWidth="1"/>
    <col min="11046" max="11264" width="11.42578125" style="27"/>
    <col min="11265" max="11265" width="5.28515625" style="27" customWidth="1"/>
    <col min="11266" max="11266" width="11.28515625" style="27" customWidth="1"/>
    <col min="11267" max="11267" width="13.5703125" style="27" customWidth="1"/>
    <col min="11268" max="11268" width="21.7109375" style="27" customWidth="1"/>
    <col min="11269" max="11269" width="23.5703125" style="27" customWidth="1"/>
    <col min="11270" max="11270" width="30.42578125" style="27" customWidth="1"/>
    <col min="11271" max="11271" width="26.28515625" style="27" customWidth="1"/>
    <col min="11272" max="11272" width="18.42578125" style="27" customWidth="1"/>
    <col min="11273" max="11273" width="21.140625" style="27" customWidth="1"/>
    <col min="11274" max="11274" width="11" style="27" bestFit="1" customWidth="1"/>
    <col min="11275" max="11276" width="14.42578125" style="27" customWidth="1"/>
    <col min="11277" max="11277" width="12" style="27" bestFit="1" customWidth="1"/>
    <col min="11278" max="11278" width="12.42578125" style="27" customWidth="1"/>
    <col min="11279" max="11280" width="15.85546875" style="27" customWidth="1"/>
    <col min="11281" max="11281" width="32.5703125" style="27" customWidth="1"/>
    <col min="11282" max="11282" width="19.140625" style="27" customWidth="1"/>
    <col min="11283" max="11283" width="58.28515625" style="27" customWidth="1"/>
    <col min="11284" max="11297" width="11.42578125" style="27"/>
    <col min="11298" max="11301" width="0" style="27" hidden="1" customWidth="1"/>
    <col min="11302" max="11520" width="11.42578125" style="27"/>
    <col min="11521" max="11521" width="5.28515625" style="27" customWidth="1"/>
    <col min="11522" max="11522" width="11.28515625" style="27" customWidth="1"/>
    <col min="11523" max="11523" width="13.5703125" style="27" customWidth="1"/>
    <col min="11524" max="11524" width="21.7109375" style="27" customWidth="1"/>
    <col min="11525" max="11525" width="23.5703125" style="27" customWidth="1"/>
    <col min="11526" max="11526" width="30.42578125" style="27" customWidth="1"/>
    <col min="11527" max="11527" width="26.28515625" style="27" customWidth="1"/>
    <col min="11528" max="11528" width="18.42578125" style="27" customWidth="1"/>
    <col min="11529" max="11529" width="21.140625" style="27" customWidth="1"/>
    <col min="11530" max="11530" width="11" style="27" bestFit="1" customWidth="1"/>
    <col min="11531" max="11532" width="14.42578125" style="27" customWidth="1"/>
    <col min="11533" max="11533" width="12" style="27" bestFit="1" customWidth="1"/>
    <col min="11534" max="11534" width="12.42578125" style="27" customWidth="1"/>
    <col min="11535" max="11536" width="15.85546875" style="27" customWidth="1"/>
    <col min="11537" max="11537" width="32.5703125" style="27" customWidth="1"/>
    <col min="11538" max="11538" width="19.140625" style="27" customWidth="1"/>
    <col min="11539" max="11539" width="58.28515625" style="27" customWidth="1"/>
    <col min="11540" max="11553" width="11.42578125" style="27"/>
    <col min="11554" max="11557" width="0" style="27" hidden="1" customWidth="1"/>
    <col min="11558" max="11776" width="11.42578125" style="27"/>
    <col min="11777" max="11777" width="5.28515625" style="27" customWidth="1"/>
    <col min="11778" max="11778" width="11.28515625" style="27" customWidth="1"/>
    <col min="11779" max="11779" width="13.5703125" style="27" customWidth="1"/>
    <col min="11780" max="11780" width="21.7109375" style="27" customWidth="1"/>
    <col min="11781" max="11781" width="23.5703125" style="27" customWidth="1"/>
    <col min="11782" max="11782" width="30.42578125" style="27" customWidth="1"/>
    <col min="11783" max="11783" width="26.28515625" style="27" customWidth="1"/>
    <col min="11784" max="11784" width="18.42578125" style="27" customWidth="1"/>
    <col min="11785" max="11785" width="21.140625" style="27" customWidth="1"/>
    <col min="11786" max="11786" width="11" style="27" bestFit="1" customWidth="1"/>
    <col min="11787" max="11788" width="14.42578125" style="27" customWidth="1"/>
    <col min="11789" max="11789" width="12" style="27" bestFit="1" customWidth="1"/>
    <col min="11790" max="11790" width="12.42578125" style="27" customWidth="1"/>
    <col min="11791" max="11792" width="15.85546875" style="27" customWidth="1"/>
    <col min="11793" max="11793" width="32.5703125" style="27" customWidth="1"/>
    <col min="11794" max="11794" width="19.140625" style="27" customWidth="1"/>
    <col min="11795" max="11795" width="58.28515625" style="27" customWidth="1"/>
    <col min="11796" max="11809" width="11.42578125" style="27"/>
    <col min="11810" max="11813" width="0" style="27" hidden="1" customWidth="1"/>
    <col min="11814" max="12032" width="11.42578125" style="27"/>
    <col min="12033" max="12033" width="5.28515625" style="27" customWidth="1"/>
    <col min="12034" max="12034" width="11.28515625" style="27" customWidth="1"/>
    <col min="12035" max="12035" width="13.5703125" style="27" customWidth="1"/>
    <col min="12036" max="12036" width="21.7109375" style="27" customWidth="1"/>
    <col min="12037" max="12037" width="23.5703125" style="27" customWidth="1"/>
    <col min="12038" max="12038" width="30.42578125" style="27" customWidth="1"/>
    <col min="12039" max="12039" width="26.28515625" style="27" customWidth="1"/>
    <col min="12040" max="12040" width="18.42578125" style="27" customWidth="1"/>
    <col min="12041" max="12041" width="21.140625" style="27" customWidth="1"/>
    <col min="12042" max="12042" width="11" style="27" bestFit="1" customWidth="1"/>
    <col min="12043" max="12044" width="14.42578125" style="27" customWidth="1"/>
    <col min="12045" max="12045" width="12" style="27" bestFit="1" customWidth="1"/>
    <col min="12046" max="12046" width="12.42578125" style="27" customWidth="1"/>
    <col min="12047" max="12048" width="15.85546875" style="27" customWidth="1"/>
    <col min="12049" max="12049" width="32.5703125" style="27" customWidth="1"/>
    <col min="12050" max="12050" width="19.140625" style="27" customWidth="1"/>
    <col min="12051" max="12051" width="58.28515625" style="27" customWidth="1"/>
    <col min="12052" max="12065" width="11.42578125" style="27"/>
    <col min="12066" max="12069" width="0" style="27" hidden="1" customWidth="1"/>
    <col min="12070" max="12288" width="11.42578125" style="27"/>
    <col min="12289" max="12289" width="5.28515625" style="27" customWidth="1"/>
    <col min="12290" max="12290" width="11.28515625" style="27" customWidth="1"/>
    <col min="12291" max="12291" width="13.5703125" style="27" customWidth="1"/>
    <col min="12292" max="12292" width="21.7109375" style="27" customWidth="1"/>
    <col min="12293" max="12293" width="23.5703125" style="27" customWidth="1"/>
    <col min="12294" max="12294" width="30.42578125" style="27" customWidth="1"/>
    <col min="12295" max="12295" width="26.28515625" style="27" customWidth="1"/>
    <col min="12296" max="12296" width="18.42578125" style="27" customWidth="1"/>
    <col min="12297" max="12297" width="21.140625" style="27" customWidth="1"/>
    <col min="12298" max="12298" width="11" style="27" bestFit="1" customWidth="1"/>
    <col min="12299" max="12300" width="14.42578125" style="27" customWidth="1"/>
    <col min="12301" max="12301" width="12" style="27" bestFit="1" customWidth="1"/>
    <col min="12302" max="12302" width="12.42578125" style="27" customWidth="1"/>
    <col min="12303" max="12304" width="15.85546875" style="27" customWidth="1"/>
    <col min="12305" max="12305" width="32.5703125" style="27" customWidth="1"/>
    <col min="12306" max="12306" width="19.140625" style="27" customWidth="1"/>
    <col min="12307" max="12307" width="58.28515625" style="27" customWidth="1"/>
    <col min="12308" max="12321" width="11.42578125" style="27"/>
    <col min="12322" max="12325" width="0" style="27" hidden="1" customWidth="1"/>
    <col min="12326" max="12544" width="11.42578125" style="27"/>
    <col min="12545" max="12545" width="5.28515625" style="27" customWidth="1"/>
    <col min="12546" max="12546" width="11.28515625" style="27" customWidth="1"/>
    <col min="12547" max="12547" width="13.5703125" style="27" customWidth="1"/>
    <col min="12548" max="12548" width="21.7109375" style="27" customWidth="1"/>
    <col min="12549" max="12549" width="23.5703125" style="27" customWidth="1"/>
    <col min="12550" max="12550" width="30.42578125" style="27" customWidth="1"/>
    <col min="12551" max="12551" width="26.28515625" style="27" customWidth="1"/>
    <col min="12552" max="12552" width="18.42578125" style="27" customWidth="1"/>
    <col min="12553" max="12553" width="21.140625" style="27" customWidth="1"/>
    <col min="12554" max="12554" width="11" style="27" bestFit="1" customWidth="1"/>
    <col min="12555" max="12556" width="14.42578125" style="27" customWidth="1"/>
    <col min="12557" max="12557" width="12" style="27" bestFit="1" customWidth="1"/>
    <col min="12558" max="12558" width="12.42578125" style="27" customWidth="1"/>
    <col min="12559" max="12560" width="15.85546875" style="27" customWidth="1"/>
    <col min="12561" max="12561" width="32.5703125" style="27" customWidth="1"/>
    <col min="12562" max="12562" width="19.140625" style="27" customWidth="1"/>
    <col min="12563" max="12563" width="58.28515625" style="27" customWidth="1"/>
    <col min="12564" max="12577" width="11.42578125" style="27"/>
    <col min="12578" max="12581" width="0" style="27" hidden="1" customWidth="1"/>
    <col min="12582" max="12800" width="11.42578125" style="27"/>
    <col min="12801" max="12801" width="5.28515625" style="27" customWidth="1"/>
    <col min="12802" max="12802" width="11.28515625" style="27" customWidth="1"/>
    <col min="12803" max="12803" width="13.5703125" style="27" customWidth="1"/>
    <col min="12804" max="12804" width="21.7109375" style="27" customWidth="1"/>
    <col min="12805" max="12805" width="23.5703125" style="27" customWidth="1"/>
    <col min="12806" max="12806" width="30.42578125" style="27" customWidth="1"/>
    <col min="12807" max="12807" width="26.28515625" style="27" customWidth="1"/>
    <col min="12808" max="12808" width="18.42578125" style="27" customWidth="1"/>
    <col min="12809" max="12809" width="21.140625" style="27" customWidth="1"/>
    <col min="12810" max="12810" width="11" style="27" bestFit="1" customWidth="1"/>
    <col min="12811" max="12812" width="14.42578125" style="27" customWidth="1"/>
    <col min="12813" max="12813" width="12" style="27" bestFit="1" customWidth="1"/>
    <col min="12814" max="12814" width="12.42578125" style="27" customWidth="1"/>
    <col min="12815" max="12816" width="15.85546875" style="27" customWidth="1"/>
    <col min="12817" max="12817" width="32.5703125" style="27" customWidth="1"/>
    <col min="12818" max="12818" width="19.140625" style="27" customWidth="1"/>
    <col min="12819" max="12819" width="58.28515625" style="27" customWidth="1"/>
    <col min="12820" max="12833" width="11.42578125" style="27"/>
    <col min="12834" max="12837" width="0" style="27" hidden="1" customWidth="1"/>
    <col min="12838" max="13056" width="11.42578125" style="27"/>
    <col min="13057" max="13057" width="5.28515625" style="27" customWidth="1"/>
    <col min="13058" max="13058" width="11.28515625" style="27" customWidth="1"/>
    <col min="13059" max="13059" width="13.5703125" style="27" customWidth="1"/>
    <col min="13060" max="13060" width="21.7109375" style="27" customWidth="1"/>
    <col min="13061" max="13061" width="23.5703125" style="27" customWidth="1"/>
    <col min="13062" max="13062" width="30.42578125" style="27" customWidth="1"/>
    <col min="13063" max="13063" width="26.28515625" style="27" customWidth="1"/>
    <col min="13064" max="13064" width="18.42578125" style="27" customWidth="1"/>
    <col min="13065" max="13065" width="21.140625" style="27" customWidth="1"/>
    <col min="13066" max="13066" width="11" style="27" bestFit="1" customWidth="1"/>
    <col min="13067" max="13068" width="14.42578125" style="27" customWidth="1"/>
    <col min="13069" max="13069" width="12" style="27" bestFit="1" customWidth="1"/>
    <col min="13070" max="13070" width="12.42578125" style="27" customWidth="1"/>
    <col min="13071" max="13072" width="15.85546875" style="27" customWidth="1"/>
    <col min="13073" max="13073" width="32.5703125" style="27" customWidth="1"/>
    <col min="13074" max="13074" width="19.140625" style="27" customWidth="1"/>
    <col min="13075" max="13075" width="58.28515625" style="27" customWidth="1"/>
    <col min="13076" max="13089" width="11.42578125" style="27"/>
    <col min="13090" max="13093" width="0" style="27" hidden="1" customWidth="1"/>
    <col min="13094" max="13312" width="11.42578125" style="27"/>
    <col min="13313" max="13313" width="5.28515625" style="27" customWidth="1"/>
    <col min="13314" max="13314" width="11.28515625" style="27" customWidth="1"/>
    <col min="13315" max="13315" width="13.5703125" style="27" customWidth="1"/>
    <col min="13316" max="13316" width="21.7109375" style="27" customWidth="1"/>
    <col min="13317" max="13317" width="23.5703125" style="27" customWidth="1"/>
    <col min="13318" max="13318" width="30.42578125" style="27" customWidth="1"/>
    <col min="13319" max="13319" width="26.28515625" style="27" customWidth="1"/>
    <col min="13320" max="13320" width="18.42578125" style="27" customWidth="1"/>
    <col min="13321" max="13321" width="21.140625" style="27" customWidth="1"/>
    <col min="13322" max="13322" width="11" style="27" bestFit="1" customWidth="1"/>
    <col min="13323" max="13324" width="14.42578125" style="27" customWidth="1"/>
    <col min="13325" max="13325" width="12" style="27" bestFit="1" customWidth="1"/>
    <col min="13326" max="13326" width="12.42578125" style="27" customWidth="1"/>
    <col min="13327" max="13328" width="15.85546875" style="27" customWidth="1"/>
    <col min="13329" max="13329" width="32.5703125" style="27" customWidth="1"/>
    <col min="13330" max="13330" width="19.140625" style="27" customWidth="1"/>
    <col min="13331" max="13331" width="58.28515625" style="27" customWidth="1"/>
    <col min="13332" max="13345" width="11.42578125" style="27"/>
    <col min="13346" max="13349" width="0" style="27" hidden="1" customWidth="1"/>
    <col min="13350" max="13568" width="11.42578125" style="27"/>
    <col min="13569" max="13569" width="5.28515625" style="27" customWidth="1"/>
    <col min="13570" max="13570" width="11.28515625" style="27" customWidth="1"/>
    <col min="13571" max="13571" width="13.5703125" style="27" customWidth="1"/>
    <col min="13572" max="13572" width="21.7109375" style="27" customWidth="1"/>
    <col min="13573" max="13573" width="23.5703125" style="27" customWidth="1"/>
    <col min="13574" max="13574" width="30.42578125" style="27" customWidth="1"/>
    <col min="13575" max="13575" width="26.28515625" style="27" customWidth="1"/>
    <col min="13576" max="13576" width="18.42578125" style="27" customWidth="1"/>
    <col min="13577" max="13577" width="21.140625" style="27" customWidth="1"/>
    <col min="13578" max="13578" width="11" style="27" bestFit="1" customWidth="1"/>
    <col min="13579" max="13580" width="14.42578125" style="27" customWidth="1"/>
    <col min="13581" max="13581" width="12" style="27" bestFit="1" customWidth="1"/>
    <col min="13582" max="13582" width="12.42578125" style="27" customWidth="1"/>
    <col min="13583" max="13584" width="15.85546875" style="27" customWidth="1"/>
    <col min="13585" max="13585" width="32.5703125" style="27" customWidth="1"/>
    <col min="13586" max="13586" width="19.140625" style="27" customWidth="1"/>
    <col min="13587" max="13587" width="58.28515625" style="27" customWidth="1"/>
    <col min="13588" max="13601" width="11.42578125" style="27"/>
    <col min="13602" max="13605" width="0" style="27" hidden="1" customWidth="1"/>
    <col min="13606" max="13824" width="11.42578125" style="27"/>
    <col min="13825" max="13825" width="5.28515625" style="27" customWidth="1"/>
    <col min="13826" max="13826" width="11.28515625" style="27" customWidth="1"/>
    <col min="13827" max="13827" width="13.5703125" style="27" customWidth="1"/>
    <col min="13828" max="13828" width="21.7109375" style="27" customWidth="1"/>
    <col min="13829" max="13829" width="23.5703125" style="27" customWidth="1"/>
    <col min="13830" max="13830" width="30.42578125" style="27" customWidth="1"/>
    <col min="13831" max="13831" width="26.28515625" style="27" customWidth="1"/>
    <col min="13832" max="13832" width="18.42578125" style="27" customWidth="1"/>
    <col min="13833" max="13833" width="21.140625" style="27" customWidth="1"/>
    <col min="13834" max="13834" width="11" style="27" bestFit="1" customWidth="1"/>
    <col min="13835" max="13836" width="14.42578125" style="27" customWidth="1"/>
    <col min="13837" max="13837" width="12" style="27" bestFit="1" customWidth="1"/>
    <col min="13838" max="13838" width="12.42578125" style="27" customWidth="1"/>
    <col min="13839" max="13840" width="15.85546875" style="27" customWidth="1"/>
    <col min="13841" max="13841" width="32.5703125" style="27" customWidth="1"/>
    <col min="13842" max="13842" width="19.140625" style="27" customWidth="1"/>
    <col min="13843" max="13843" width="58.28515625" style="27" customWidth="1"/>
    <col min="13844" max="13857" width="11.42578125" style="27"/>
    <col min="13858" max="13861" width="0" style="27" hidden="1" customWidth="1"/>
    <col min="13862" max="14080" width="11.42578125" style="27"/>
    <col min="14081" max="14081" width="5.28515625" style="27" customWidth="1"/>
    <col min="14082" max="14082" width="11.28515625" style="27" customWidth="1"/>
    <col min="14083" max="14083" width="13.5703125" style="27" customWidth="1"/>
    <col min="14084" max="14084" width="21.7109375" style="27" customWidth="1"/>
    <col min="14085" max="14085" width="23.5703125" style="27" customWidth="1"/>
    <col min="14086" max="14086" width="30.42578125" style="27" customWidth="1"/>
    <col min="14087" max="14087" width="26.28515625" style="27" customWidth="1"/>
    <col min="14088" max="14088" width="18.42578125" style="27" customWidth="1"/>
    <col min="14089" max="14089" width="21.140625" style="27" customWidth="1"/>
    <col min="14090" max="14090" width="11" style="27" bestFit="1" customWidth="1"/>
    <col min="14091" max="14092" width="14.42578125" style="27" customWidth="1"/>
    <col min="14093" max="14093" width="12" style="27" bestFit="1" customWidth="1"/>
    <col min="14094" max="14094" width="12.42578125" style="27" customWidth="1"/>
    <col min="14095" max="14096" width="15.85546875" style="27" customWidth="1"/>
    <col min="14097" max="14097" width="32.5703125" style="27" customWidth="1"/>
    <col min="14098" max="14098" width="19.140625" style="27" customWidth="1"/>
    <col min="14099" max="14099" width="58.28515625" style="27" customWidth="1"/>
    <col min="14100" max="14113" width="11.42578125" style="27"/>
    <col min="14114" max="14117" width="0" style="27" hidden="1" customWidth="1"/>
    <col min="14118" max="14336" width="11.42578125" style="27"/>
    <col min="14337" max="14337" width="5.28515625" style="27" customWidth="1"/>
    <col min="14338" max="14338" width="11.28515625" style="27" customWidth="1"/>
    <col min="14339" max="14339" width="13.5703125" style="27" customWidth="1"/>
    <col min="14340" max="14340" width="21.7109375" style="27" customWidth="1"/>
    <col min="14341" max="14341" width="23.5703125" style="27" customWidth="1"/>
    <col min="14342" max="14342" width="30.42578125" style="27" customWidth="1"/>
    <col min="14343" max="14343" width="26.28515625" style="27" customWidth="1"/>
    <col min="14344" max="14344" width="18.42578125" style="27" customWidth="1"/>
    <col min="14345" max="14345" width="21.140625" style="27" customWidth="1"/>
    <col min="14346" max="14346" width="11" style="27" bestFit="1" customWidth="1"/>
    <col min="14347" max="14348" width="14.42578125" style="27" customWidth="1"/>
    <col min="14349" max="14349" width="12" style="27" bestFit="1" customWidth="1"/>
    <col min="14350" max="14350" width="12.42578125" style="27" customWidth="1"/>
    <col min="14351" max="14352" width="15.85546875" style="27" customWidth="1"/>
    <col min="14353" max="14353" width="32.5703125" style="27" customWidth="1"/>
    <col min="14354" max="14354" width="19.140625" style="27" customWidth="1"/>
    <col min="14355" max="14355" width="58.28515625" style="27" customWidth="1"/>
    <col min="14356" max="14369" width="11.42578125" style="27"/>
    <col min="14370" max="14373" width="0" style="27" hidden="1" customWidth="1"/>
    <col min="14374" max="14592" width="11.42578125" style="27"/>
    <col min="14593" max="14593" width="5.28515625" style="27" customWidth="1"/>
    <col min="14594" max="14594" width="11.28515625" style="27" customWidth="1"/>
    <col min="14595" max="14595" width="13.5703125" style="27" customWidth="1"/>
    <col min="14596" max="14596" width="21.7109375" style="27" customWidth="1"/>
    <col min="14597" max="14597" width="23.5703125" style="27" customWidth="1"/>
    <col min="14598" max="14598" width="30.42578125" style="27" customWidth="1"/>
    <col min="14599" max="14599" width="26.28515625" style="27" customWidth="1"/>
    <col min="14600" max="14600" width="18.42578125" style="27" customWidth="1"/>
    <col min="14601" max="14601" width="21.140625" style="27" customWidth="1"/>
    <col min="14602" max="14602" width="11" style="27" bestFit="1" customWidth="1"/>
    <col min="14603" max="14604" width="14.42578125" style="27" customWidth="1"/>
    <col min="14605" max="14605" width="12" style="27" bestFit="1" customWidth="1"/>
    <col min="14606" max="14606" width="12.42578125" style="27" customWidth="1"/>
    <col min="14607" max="14608" width="15.85546875" style="27" customWidth="1"/>
    <col min="14609" max="14609" width="32.5703125" style="27" customWidth="1"/>
    <col min="14610" max="14610" width="19.140625" style="27" customWidth="1"/>
    <col min="14611" max="14611" width="58.28515625" style="27" customWidth="1"/>
    <col min="14612" max="14625" width="11.42578125" style="27"/>
    <col min="14626" max="14629" width="0" style="27" hidden="1" customWidth="1"/>
    <col min="14630" max="14848" width="11.42578125" style="27"/>
    <col min="14849" max="14849" width="5.28515625" style="27" customWidth="1"/>
    <col min="14850" max="14850" width="11.28515625" style="27" customWidth="1"/>
    <col min="14851" max="14851" width="13.5703125" style="27" customWidth="1"/>
    <col min="14852" max="14852" width="21.7109375" style="27" customWidth="1"/>
    <col min="14853" max="14853" width="23.5703125" style="27" customWidth="1"/>
    <col min="14854" max="14854" width="30.42578125" style="27" customWidth="1"/>
    <col min="14855" max="14855" width="26.28515625" style="27" customWidth="1"/>
    <col min="14856" max="14856" width="18.42578125" style="27" customWidth="1"/>
    <col min="14857" max="14857" width="21.140625" style="27" customWidth="1"/>
    <col min="14858" max="14858" width="11" style="27" bestFit="1" customWidth="1"/>
    <col min="14859" max="14860" width="14.42578125" style="27" customWidth="1"/>
    <col min="14861" max="14861" width="12" style="27" bestFit="1" customWidth="1"/>
    <col min="14862" max="14862" width="12.42578125" style="27" customWidth="1"/>
    <col min="14863" max="14864" width="15.85546875" style="27" customWidth="1"/>
    <col min="14865" max="14865" width="32.5703125" style="27" customWidth="1"/>
    <col min="14866" max="14866" width="19.140625" style="27" customWidth="1"/>
    <col min="14867" max="14867" width="58.28515625" style="27" customWidth="1"/>
    <col min="14868" max="14881" width="11.42578125" style="27"/>
    <col min="14882" max="14885" width="0" style="27" hidden="1" customWidth="1"/>
    <col min="14886" max="15104" width="11.42578125" style="27"/>
    <col min="15105" max="15105" width="5.28515625" style="27" customWidth="1"/>
    <col min="15106" max="15106" width="11.28515625" style="27" customWidth="1"/>
    <col min="15107" max="15107" width="13.5703125" style="27" customWidth="1"/>
    <col min="15108" max="15108" width="21.7109375" style="27" customWidth="1"/>
    <col min="15109" max="15109" width="23.5703125" style="27" customWidth="1"/>
    <col min="15110" max="15110" width="30.42578125" style="27" customWidth="1"/>
    <col min="15111" max="15111" width="26.28515625" style="27" customWidth="1"/>
    <col min="15112" max="15112" width="18.42578125" style="27" customWidth="1"/>
    <col min="15113" max="15113" width="21.140625" style="27" customWidth="1"/>
    <col min="15114" max="15114" width="11" style="27" bestFit="1" customWidth="1"/>
    <col min="15115" max="15116" width="14.42578125" style="27" customWidth="1"/>
    <col min="15117" max="15117" width="12" style="27" bestFit="1" customWidth="1"/>
    <col min="15118" max="15118" width="12.42578125" style="27" customWidth="1"/>
    <col min="15119" max="15120" width="15.85546875" style="27" customWidth="1"/>
    <col min="15121" max="15121" width="32.5703125" style="27" customWidth="1"/>
    <col min="15122" max="15122" width="19.140625" style="27" customWidth="1"/>
    <col min="15123" max="15123" width="58.28515625" style="27" customWidth="1"/>
    <col min="15124" max="15137" width="11.42578125" style="27"/>
    <col min="15138" max="15141" width="0" style="27" hidden="1" customWidth="1"/>
    <col min="15142" max="15360" width="11.42578125" style="27"/>
    <col min="15361" max="15361" width="5.28515625" style="27" customWidth="1"/>
    <col min="15362" max="15362" width="11.28515625" style="27" customWidth="1"/>
    <col min="15363" max="15363" width="13.5703125" style="27" customWidth="1"/>
    <col min="15364" max="15364" width="21.7109375" style="27" customWidth="1"/>
    <col min="15365" max="15365" width="23.5703125" style="27" customWidth="1"/>
    <col min="15366" max="15366" width="30.42578125" style="27" customWidth="1"/>
    <col min="15367" max="15367" width="26.28515625" style="27" customWidth="1"/>
    <col min="15368" max="15368" width="18.42578125" style="27" customWidth="1"/>
    <col min="15369" max="15369" width="21.140625" style="27" customWidth="1"/>
    <col min="15370" max="15370" width="11" style="27" bestFit="1" customWidth="1"/>
    <col min="15371" max="15372" width="14.42578125" style="27" customWidth="1"/>
    <col min="15373" max="15373" width="12" style="27" bestFit="1" customWidth="1"/>
    <col min="15374" max="15374" width="12.42578125" style="27" customWidth="1"/>
    <col min="15375" max="15376" width="15.85546875" style="27" customWidth="1"/>
    <col min="15377" max="15377" width="32.5703125" style="27" customWidth="1"/>
    <col min="15378" max="15378" width="19.140625" style="27" customWidth="1"/>
    <col min="15379" max="15379" width="58.28515625" style="27" customWidth="1"/>
    <col min="15380" max="15393" width="11.42578125" style="27"/>
    <col min="15394" max="15397" width="0" style="27" hidden="1" customWidth="1"/>
    <col min="15398" max="15616" width="11.42578125" style="27"/>
    <col min="15617" max="15617" width="5.28515625" style="27" customWidth="1"/>
    <col min="15618" max="15618" width="11.28515625" style="27" customWidth="1"/>
    <col min="15619" max="15619" width="13.5703125" style="27" customWidth="1"/>
    <col min="15620" max="15620" width="21.7109375" style="27" customWidth="1"/>
    <col min="15621" max="15621" width="23.5703125" style="27" customWidth="1"/>
    <col min="15622" max="15622" width="30.42578125" style="27" customWidth="1"/>
    <col min="15623" max="15623" width="26.28515625" style="27" customWidth="1"/>
    <col min="15624" max="15624" width="18.42578125" style="27" customWidth="1"/>
    <col min="15625" max="15625" width="21.140625" style="27" customWidth="1"/>
    <col min="15626" max="15626" width="11" style="27" bestFit="1" customWidth="1"/>
    <col min="15627" max="15628" width="14.42578125" style="27" customWidth="1"/>
    <col min="15629" max="15629" width="12" style="27" bestFit="1" customWidth="1"/>
    <col min="15630" max="15630" width="12.42578125" style="27" customWidth="1"/>
    <col min="15631" max="15632" width="15.85546875" style="27" customWidth="1"/>
    <col min="15633" max="15633" width="32.5703125" style="27" customWidth="1"/>
    <col min="15634" max="15634" width="19.140625" style="27" customWidth="1"/>
    <col min="15635" max="15635" width="58.28515625" style="27" customWidth="1"/>
    <col min="15636" max="15649" width="11.42578125" style="27"/>
    <col min="15650" max="15653" width="0" style="27" hidden="1" customWidth="1"/>
    <col min="15654" max="15872" width="11.42578125" style="27"/>
    <col min="15873" max="15873" width="5.28515625" style="27" customWidth="1"/>
    <col min="15874" max="15874" width="11.28515625" style="27" customWidth="1"/>
    <col min="15875" max="15875" width="13.5703125" style="27" customWidth="1"/>
    <col min="15876" max="15876" width="21.7109375" style="27" customWidth="1"/>
    <col min="15877" max="15877" width="23.5703125" style="27" customWidth="1"/>
    <col min="15878" max="15878" width="30.42578125" style="27" customWidth="1"/>
    <col min="15879" max="15879" width="26.28515625" style="27" customWidth="1"/>
    <col min="15880" max="15880" width="18.42578125" style="27" customWidth="1"/>
    <col min="15881" max="15881" width="21.140625" style="27" customWidth="1"/>
    <col min="15882" max="15882" width="11" style="27" bestFit="1" customWidth="1"/>
    <col min="15883" max="15884" width="14.42578125" style="27" customWidth="1"/>
    <col min="15885" max="15885" width="12" style="27" bestFit="1" customWidth="1"/>
    <col min="15886" max="15886" width="12.42578125" style="27" customWidth="1"/>
    <col min="15887" max="15888" width="15.85546875" style="27" customWidth="1"/>
    <col min="15889" max="15889" width="32.5703125" style="27" customWidth="1"/>
    <col min="15890" max="15890" width="19.140625" style="27" customWidth="1"/>
    <col min="15891" max="15891" width="58.28515625" style="27" customWidth="1"/>
    <col min="15892" max="15905" width="11.42578125" style="27"/>
    <col min="15906" max="15909" width="0" style="27" hidden="1" customWidth="1"/>
    <col min="15910" max="16128" width="11.42578125" style="27"/>
    <col min="16129" max="16129" width="5.28515625" style="27" customWidth="1"/>
    <col min="16130" max="16130" width="11.28515625" style="27" customWidth="1"/>
    <col min="16131" max="16131" width="13.5703125" style="27" customWidth="1"/>
    <col min="16132" max="16132" width="21.7109375" style="27" customWidth="1"/>
    <col min="16133" max="16133" width="23.5703125" style="27" customWidth="1"/>
    <col min="16134" max="16134" width="30.42578125" style="27" customWidth="1"/>
    <col min="16135" max="16135" width="26.28515625" style="27" customWidth="1"/>
    <col min="16136" max="16136" width="18.42578125" style="27" customWidth="1"/>
    <col min="16137" max="16137" width="21.140625" style="27" customWidth="1"/>
    <col min="16138" max="16138" width="11" style="27" bestFit="1" customWidth="1"/>
    <col min="16139" max="16140" width="14.42578125" style="27" customWidth="1"/>
    <col min="16141" max="16141" width="12" style="27" bestFit="1" customWidth="1"/>
    <col min="16142" max="16142" width="12.42578125" style="27" customWidth="1"/>
    <col min="16143" max="16144" width="15.85546875" style="27" customWidth="1"/>
    <col min="16145" max="16145" width="32.5703125" style="27" customWidth="1"/>
    <col min="16146" max="16146" width="19.140625" style="27" customWidth="1"/>
    <col min="16147" max="16147" width="58.28515625" style="27" customWidth="1"/>
    <col min="16148" max="16161" width="11.42578125" style="27"/>
    <col min="16162" max="16165" width="0" style="27" hidden="1" customWidth="1"/>
    <col min="16166" max="16384" width="11.42578125" style="27"/>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35"/>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78.75" x14ac:dyDescent="0.2">
      <c r="A3" s="16">
        <v>1</v>
      </c>
      <c r="B3" s="115">
        <v>43118</v>
      </c>
      <c r="C3" s="39" t="s">
        <v>128</v>
      </c>
      <c r="D3" s="13" t="s">
        <v>26</v>
      </c>
      <c r="E3" s="13" t="s">
        <v>1044</v>
      </c>
      <c r="F3" s="13" t="s">
        <v>27</v>
      </c>
      <c r="G3" s="13" t="s">
        <v>1045</v>
      </c>
      <c r="H3" s="13" t="s">
        <v>1046</v>
      </c>
      <c r="I3" s="13" t="s">
        <v>28</v>
      </c>
      <c r="J3" s="115">
        <v>43118</v>
      </c>
      <c r="K3" s="115">
        <v>43133</v>
      </c>
      <c r="L3" s="40">
        <f>+K3-J3</f>
        <v>15</v>
      </c>
      <c r="M3" s="13" t="s">
        <v>1047</v>
      </c>
      <c r="N3" s="41" t="s">
        <v>32</v>
      </c>
      <c r="O3" s="22">
        <v>43133</v>
      </c>
      <c r="P3" s="40">
        <f>+O3-J3</f>
        <v>15</v>
      </c>
      <c r="Q3" s="116" t="s">
        <v>1048</v>
      </c>
      <c r="R3" s="117" t="s">
        <v>1049</v>
      </c>
      <c r="S3" s="67" t="s">
        <v>2087</v>
      </c>
      <c r="T3" s="172"/>
      <c r="AH3" s="75" t="s">
        <v>21</v>
      </c>
      <c r="AI3" s="75" t="s">
        <v>21</v>
      </c>
      <c r="AJ3" s="75" t="s">
        <v>21</v>
      </c>
      <c r="AK3" s="75" t="s">
        <v>21</v>
      </c>
    </row>
    <row r="4" spans="1:37" ht="123.75" x14ac:dyDescent="0.2">
      <c r="A4" s="16">
        <v>2</v>
      </c>
      <c r="B4" s="115">
        <v>43118</v>
      </c>
      <c r="C4" s="39" t="s">
        <v>128</v>
      </c>
      <c r="D4" s="13" t="s">
        <v>20</v>
      </c>
      <c r="E4" s="13" t="s">
        <v>1050</v>
      </c>
      <c r="F4" s="13" t="s">
        <v>67</v>
      </c>
      <c r="G4" s="66" t="s">
        <v>1051</v>
      </c>
      <c r="H4" s="66" t="s">
        <v>1052</v>
      </c>
      <c r="I4" s="13" t="s">
        <v>28</v>
      </c>
      <c r="J4" s="109">
        <v>43118</v>
      </c>
      <c r="K4" s="109">
        <v>43133</v>
      </c>
      <c r="L4" s="40">
        <f t="shared" ref="L4:L67" si="0">+K4-J4</f>
        <v>15</v>
      </c>
      <c r="M4" s="13" t="s">
        <v>1047</v>
      </c>
      <c r="N4" s="41" t="s">
        <v>32</v>
      </c>
      <c r="O4" s="109">
        <v>43118</v>
      </c>
      <c r="P4" s="40">
        <f t="shared" ref="P4:P17" si="1">+O4-J4</f>
        <v>0</v>
      </c>
      <c r="Q4" s="66" t="s">
        <v>1053</v>
      </c>
      <c r="R4" s="111" t="s">
        <v>1054</v>
      </c>
      <c r="S4" s="66" t="s">
        <v>132</v>
      </c>
      <c r="T4" s="172"/>
      <c r="AH4" s="75" t="s">
        <v>38</v>
      </c>
      <c r="AI4" s="75" t="s">
        <v>40</v>
      </c>
      <c r="AJ4" s="75" t="s">
        <v>20</v>
      </c>
      <c r="AK4" s="75" t="s">
        <v>31</v>
      </c>
    </row>
    <row r="5" spans="1:37" ht="138.75" customHeight="1" x14ac:dyDescent="0.2">
      <c r="A5" s="16">
        <v>3</v>
      </c>
      <c r="B5" s="115">
        <v>43119</v>
      </c>
      <c r="C5" s="23" t="s">
        <v>128</v>
      </c>
      <c r="D5" s="24" t="s">
        <v>214</v>
      </c>
      <c r="E5" s="118" t="s">
        <v>1055</v>
      </c>
      <c r="F5" s="24" t="s">
        <v>27</v>
      </c>
      <c r="G5" s="66" t="s">
        <v>1056</v>
      </c>
      <c r="H5" s="118" t="s">
        <v>1057</v>
      </c>
      <c r="I5" s="24" t="s">
        <v>28</v>
      </c>
      <c r="J5" s="119">
        <v>43119</v>
      </c>
      <c r="K5" s="119">
        <v>43133</v>
      </c>
      <c r="L5" s="40">
        <f t="shared" si="0"/>
        <v>14</v>
      </c>
      <c r="M5" s="24" t="s">
        <v>1058</v>
      </c>
      <c r="N5" s="65" t="s">
        <v>32</v>
      </c>
      <c r="O5" s="119">
        <v>43130</v>
      </c>
      <c r="P5" s="40">
        <f t="shared" si="1"/>
        <v>11</v>
      </c>
      <c r="Q5" s="118" t="s">
        <v>1059</v>
      </c>
      <c r="R5" s="111" t="s">
        <v>1060</v>
      </c>
      <c r="S5" s="66" t="s">
        <v>132</v>
      </c>
      <c r="T5" s="172"/>
      <c r="AH5" s="75" t="s">
        <v>29</v>
      </c>
      <c r="AI5" s="75" t="s">
        <v>41</v>
      </c>
      <c r="AJ5" s="75" t="s">
        <v>42</v>
      </c>
      <c r="AK5" s="75" t="s">
        <v>43</v>
      </c>
    </row>
    <row r="6" spans="1:37" ht="67.5" x14ac:dyDescent="0.2">
      <c r="A6" s="16">
        <v>4</v>
      </c>
      <c r="B6" s="115">
        <v>43119</v>
      </c>
      <c r="C6" s="39" t="s">
        <v>128</v>
      </c>
      <c r="D6" s="13" t="s">
        <v>20</v>
      </c>
      <c r="E6" s="13" t="s">
        <v>1061</v>
      </c>
      <c r="F6" s="13" t="s">
        <v>31</v>
      </c>
      <c r="G6" s="13" t="s">
        <v>1062</v>
      </c>
      <c r="H6" s="13" t="s">
        <v>1063</v>
      </c>
      <c r="I6" s="13" t="s">
        <v>28</v>
      </c>
      <c r="J6" s="115">
        <v>43119</v>
      </c>
      <c r="K6" s="22">
        <v>43137</v>
      </c>
      <c r="L6" s="40">
        <f t="shared" si="0"/>
        <v>18</v>
      </c>
      <c r="M6" s="13" t="s">
        <v>1047</v>
      </c>
      <c r="N6" s="41" t="s">
        <v>32</v>
      </c>
      <c r="O6" s="22">
        <v>43137</v>
      </c>
      <c r="P6" s="40">
        <f t="shared" si="1"/>
        <v>18</v>
      </c>
      <c r="Q6" s="67" t="s">
        <v>2088</v>
      </c>
      <c r="R6" s="117" t="s">
        <v>2089</v>
      </c>
      <c r="S6" s="67" t="s">
        <v>132</v>
      </c>
      <c r="T6" s="172"/>
      <c r="AH6" s="75" t="s">
        <v>32</v>
      </c>
      <c r="AI6" s="75" t="s">
        <v>44</v>
      </c>
      <c r="AJ6" s="75" t="s">
        <v>35</v>
      </c>
      <c r="AK6" s="75" t="s">
        <v>27</v>
      </c>
    </row>
    <row r="7" spans="1:37" ht="56.25" x14ac:dyDescent="0.2">
      <c r="A7" s="16">
        <v>5</v>
      </c>
      <c r="B7" s="115">
        <v>43123</v>
      </c>
      <c r="C7" s="23" t="s">
        <v>128</v>
      </c>
      <c r="D7" s="24" t="s">
        <v>20</v>
      </c>
      <c r="E7" s="24" t="s">
        <v>1064</v>
      </c>
      <c r="F7" s="24" t="s">
        <v>65</v>
      </c>
      <c r="G7" s="24" t="s">
        <v>2090</v>
      </c>
      <c r="H7" s="24" t="s">
        <v>1065</v>
      </c>
      <c r="I7" s="24" t="s">
        <v>28</v>
      </c>
      <c r="J7" s="119">
        <v>43123</v>
      </c>
      <c r="K7" s="25">
        <v>43126</v>
      </c>
      <c r="L7" s="40">
        <f t="shared" si="0"/>
        <v>3</v>
      </c>
      <c r="M7" s="24" t="s">
        <v>1066</v>
      </c>
      <c r="N7" s="65" t="s">
        <v>32</v>
      </c>
      <c r="O7" s="25">
        <v>43126</v>
      </c>
      <c r="P7" s="40">
        <f t="shared" si="1"/>
        <v>3</v>
      </c>
      <c r="Q7" s="24" t="s">
        <v>1067</v>
      </c>
      <c r="R7" s="44" t="s">
        <v>74</v>
      </c>
      <c r="S7" s="118" t="s">
        <v>132</v>
      </c>
      <c r="T7" s="172"/>
      <c r="AH7" s="75"/>
      <c r="AI7" s="75" t="s">
        <v>28</v>
      </c>
      <c r="AJ7" s="75" t="s">
        <v>26</v>
      </c>
      <c r="AK7" s="75" t="s">
        <v>45</v>
      </c>
    </row>
    <row r="8" spans="1:37" ht="56.25" x14ac:dyDescent="0.2">
      <c r="A8" s="16">
        <v>6</v>
      </c>
      <c r="B8" s="115">
        <v>43124</v>
      </c>
      <c r="C8" s="23" t="s">
        <v>128</v>
      </c>
      <c r="D8" s="24" t="s">
        <v>20</v>
      </c>
      <c r="E8" s="24" t="s">
        <v>1064</v>
      </c>
      <c r="F8" s="24" t="s">
        <v>31</v>
      </c>
      <c r="G8" s="24" t="s">
        <v>1068</v>
      </c>
      <c r="H8" s="24" t="s">
        <v>1063</v>
      </c>
      <c r="I8" s="24" t="s">
        <v>28</v>
      </c>
      <c r="J8" s="109">
        <v>43124</v>
      </c>
      <c r="K8" s="109">
        <v>43139</v>
      </c>
      <c r="L8" s="40">
        <f t="shared" si="0"/>
        <v>15</v>
      </c>
      <c r="M8" s="24" t="s">
        <v>1066</v>
      </c>
      <c r="N8" s="65" t="s">
        <v>32</v>
      </c>
      <c r="O8" s="25">
        <v>43130</v>
      </c>
      <c r="P8" s="40">
        <f t="shared" si="1"/>
        <v>6</v>
      </c>
      <c r="Q8" s="66" t="s">
        <v>1069</v>
      </c>
      <c r="R8" s="44" t="s">
        <v>73</v>
      </c>
      <c r="S8" s="118" t="s">
        <v>132</v>
      </c>
      <c r="T8" s="172"/>
      <c r="AH8" s="75"/>
      <c r="AI8" s="75" t="s">
        <v>37</v>
      </c>
      <c r="AJ8" s="75" t="s">
        <v>22</v>
      </c>
      <c r="AK8" s="75" t="s">
        <v>46</v>
      </c>
    </row>
    <row r="9" spans="1:37" ht="33.75" x14ac:dyDescent="0.2">
      <c r="A9" s="16">
        <v>7</v>
      </c>
      <c r="B9" s="115">
        <v>43124</v>
      </c>
      <c r="C9" s="39" t="s">
        <v>128</v>
      </c>
      <c r="D9" s="13" t="s">
        <v>30</v>
      </c>
      <c r="E9" s="13" t="s">
        <v>159</v>
      </c>
      <c r="F9" s="13" t="s">
        <v>27</v>
      </c>
      <c r="G9" s="120" t="s">
        <v>1056</v>
      </c>
      <c r="H9" s="13" t="s">
        <v>1057</v>
      </c>
      <c r="I9" s="13" t="s">
        <v>28</v>
      </c>
      <c r="J9" s="115">
        <v>43124</v>
      </c>
      <c r="K9" s="115">
        <v>43139</v>
      </c>
      <c r="L9" s="40">
        <f t="shared" si="0"/>
        <v>15</v>
      </c>
      <c r="M9" s="13" t="s">
        <v>1058</v>
      </c>
      <c r="N9" s="41" t="s">
        <v>32</v>
      </c>
      <c r="O9" s="22">
        <v>43130</v>
      </c>
      <c r="P9" s="40">
        <f t="shared" si="1"/>
        <v>6</v>
      </c>
      <c r="Q9" s="120" t="s">
        <v>1070</v>
      </c>
      <c r="R9" s="42" t="s">
        <v>1071</v>
      </c>
      <c r="S9" s="120" t="s">
        <v>132</v>
      </c>
      <c r="T9" s="172"/>
      <c r="AH9" s="75"/>
      <c r="AI9" s="75" t="s">
        <v>66</v>
      </c>
      <c r="AJ9" s="75" t="s">
        <v>68</v>
      </c>
      <c r="AK9" s="75" t="s">
        <v>67</v>
      </c>
    </row>
    <row r="10" spans="1:37" ht="101.25" x14ac:dyDescent="0.2">
      <c r="A10" s="16">
        <v>8</v>
      </c>
      <c r="B10" s="115">
        <v>43125</v>
      </c>
      <c r="C10" s="39" t="s">
        <v>128</v>
      </c>
      <c r="D10" s="13" t="s">
        <v>20</v>
      </c>
      <c r="E10" s="13" t="s">
        <v>1072</v>
      </c>
      <c r="F10" s="13" t="s">
        <v>34</v>
      </c>
      <c r="G10" s="120" t="s">
        <v>1073</v>
      </c>
      <c r="H10" s="13" t="s">
        <v>1057</v>
      </c>
      <c r="I10" s="13" t="s">
        <v>28</v>
      </c>
      <c r="J10" s="115">
        <v>43124</v>
      </c>
      <c r="K10" s="115">
        <v>43129</v>
      </c>
      <c r="L10" s="40">
        <f t="shared" si="0"/>
        <v>5</v>
      </c>
      <c r="M10" s="13" t="s">
        <v>1066</v>
      </c>
      <c r="N10" s="41" t="s">
        <v>32</v>
      </c>
      <c r="O10" s="22">
        <v>43129</v>
      </c>
      <c r="P10" s="40">
        <f t="shared" si="1"/>
        <v>5</v>
      </c>
      <c r="Q10" s="120" t="s">
        <v>1074</v>
      </c>
      <c r="R10" s="42" t="s">
        <v>1075</v>
      </c>
      <c r="S10" s="120" t="s">
        <v>132</v>
      </c>
      <c r="T10" s="172"/>
      <c r="AH10" s="75"/>
      <c r="AI10" s="75" t="s">
        <v>47</v>
      </c>
      <c r="AJ10" s="75" t="s">
        <v>25</v>
      </c>
      <c r="AK10" s="75" t="s">
        <v>48</v>
      </c>
    </row>
    <row r="11" spans="1:37" ht="90" x14ac:dyDescent="0.2">
      <c r="A11" s="16">
        <v>9</v>
      </c>
      <c r="B11" s="115">
        <v>43125</v>
      </c>
      <c r="C11" s="39" t="s">
        <v>128</v>
      </c>
      <c r="D11" s="13" t="s">
        <v>26</v>
      </c>
      <c r="E11" s="13" t="s">
        <v>1076</v>
      </c>
      <c r="F11" s="13" t="s">
        <v>31</v>
      </c>
      <c r="G11" s="120" t="s">
        <v>2091</v>
      </c>
      <c r="H11" s="13" t="s">
        <v>1057</v>
      </c>
      <c r="I11" s="13" t="s">
        <v>28</v>
      </c>
      <c r="J11" s="115">
        <v>43125</v>
      </c>
      <c r="K11" s="115">
        <v>43155</v>
      </c>
      <c r="L11" s="40">
        <f t="shared" si="0"/>
        <v>30</v>
      </c>
      <c r="M11" s="13" t="s">
        <v>1066</v>
      </c>
      <c r="N11" s="41" t="s">
        <v>32</v>
      </c>
      <c r="O11" s="22">
        <v>43152</v>
      </c>
      <c r="P11" s="40">
        <f t="shared" si="1"/>
        <v>27</v>
      </c>
      <c r="Q11" s="120" t="s">
        <v>2092</v>
      </c>
      <c r="R11" s="42"/>
      <c r="S11" s="120" t="s">
        <v>132</v>
      </c>
      <c r="T11" s="172"/>
      <c r="AH11" s="75"/>
      <c r="AI11" s="75" t="s">
        <v>69</v>
      </c>
      <c r="AJ11" s="75" t="s">
        <v>24</v>
      </c>
      <c r="AK11" s="75" t="s">
        <v>70</v>
      </c>
    </row>
    <row r="12" spans="1:37" ht="45" x14ac:dyDescent="0.2">
      <c r="A12" s="16">
        <v>10</v>
      </c>
      <c r="B12" s="115">
        <v>43126</v>
      </c>
      <c r="C12" s="39" t="s">
        <v>128</v>
      </c>
      <c r="D12" s="13" t="s">
        <v>20</v>
      </c>
      <c r="E12" s="13" t="s">
        <v>1077</v>
      </c>
      <c r="F12" s="13" t="s">
        <v>70</v>
      </c>
      <c r="G12" s="120" t="s">
        <v>1078</v>
      </c>
      <c r="H12" s="13" t="s">
        <v>1057</v>
      </c>
      <c r="I12" s="13" t="s">
        <v>28</v>
      </c>
      <c r="J12" s="115">
        <v>43126</v>
      </c>
      <c r="K12" s="115">
        <v>43140</v>
      </c>
      <c r="L12" s="40">
        <f t="shared" si="0"/>
        <v>14</v>
      </c>
      <c r="M12" s="13" t="s">
        <v>1066</v>
      </c>
      <c r="N12" s="41" t="s">
        <v>32</v>
      </c>
      <c r="O12" s="22">
        <v>43129</v>
      </c>
      <c r="P12" s="40">
        <f t="shared" si="1"/>
        <v>3</v>
      </c>
      <c r="Q12" s="120" t="s">
        <v>1079</v>
      </c>
      <c r="R12" s="42" t="s">
        <v>2093</v>
      </c>
      <c r="S12" s="120" t="s">
        <v>132</v>
      </c>
      <c r="T12" s="172"/>
      <c r="AH12" s="75"/>
      <c r="AI12" s="75" t="s">
        <v>49</v>
      </c>
      <c r="AJ12" s="75" t="s">
        <v>50</v>
      </c>
      <c r="AK12" s="75" t="s">
        <v>51</v>
      </c>
    </row>
    <row r="13" spans="1:37" ht="33.75" x14ac:dyDescent="0.2">
      <c r="A13" s="16">
        <v>11</v>
      </c>
      <c r="B13" s="115">
        <v>43130</v>
      </c>
      <c r="C13" s="39" t="s">
        <v>128</v>
      </c>
      <c r="D13" s="13" t="s">
        <v>214</v>
      </c>
      <c r="E13" s="13" t="s">
        <v>1080</v>
      </c>
      <c r="F13" s="13" t="s">
        <v>27</v>
      </c>
      <c r="G13" s="120" t="s">
        <v>1056</v>
      </c>
      <c r="H13" s="13" t="s">
        <v>1057</v>
      </c>
      <c r="I13" s="13" t="s">
        <v>28</v>
      </c>
      <c r="J13" s="115">
        <v>43130</v>
      </c>
      <c r="K13" s="115">
        <v>43159</v>
      </c>
      <c r="L13" s="40">
        <f t="shared" si="0"/>
        <v>29</v>
      </c>
      <c r="M13" s="13" t="s">
        <v>1058</v>
      </c>
      <c r="N13" s="41" t="s">
        <v>32</v>
      </c>
      <c r="O13" s="22">
        <v>43155</v>
      </c>
      <c r="P13" s="40">
        <f t="shared" si="1"/>
        <v>25</v>
      </c>
      <c r="Q13" s="120" t="s">
        <v>4503</v>
      </c>
      <c r="R13" s="42" t="s">
        <v>4504</v>
      </c>
      <c r="S13" s="120" t="s">
        <v>132</v>
      </c>
      <c r="T13" s="172"/>
      <c r="AH13" s="75"/>
      <c r="AI13" s="75" t="s">
        <v>2414</v>
      </c>
      <c r="AJ13" s="75" t="s">
        <v>53</v>
      </c>
      <c r="AK13" s="75" t="s">
        <v>54</v>
      </c>
    </row>
    <row r="14" spans="1:37" ht="45" x14ac:dyDescent="0.2">
      <c r="A14" s="16">
        <v>12</v>
      </c>
      <c r="B14" s="115">
        <v>43130</v>
      </c>
      <c r="C14" s="39" t="s">
        <v>128</v>
      </c>
      <c r="D14" s="13" t="s">
        <v>20</v>
      </c>
      <c r="E14" s="13" t="s">
        <v>1077</v>
      </c>
      <c r="F14" s="13" t="s">
        <v>70</v>
      </c>
      <c r="G14" s="120" t="s">
        <v>1078</v>
      </c>
      <c r="H14" s="13" t="s">
        <v>1057</v>
      </c>
      <c r="I14" s="13" t="s">
        <v>28</v>
      </c>
      <c r="J14" s="115">
        <v>43130</v>
      </c>
      <c r="K14" s="115">
        <v>43131</v>
      </c>
      <c r="L14" s="40">
        <f t="shared" si="0"/>
        <v>1</v>
      </c>
      <c r="M14" s="13" t="s">
        <v>1066</v>
      </c>
      <c r="N14" s="41" t="s">
        <v>32</v>
      </c>
      <c r="O14" s="22">
        <v>43131</v>
      </c>
      <c r="P14" s="40">
        <f t="shared" si="1"/>
        <v>1</v>
      </c>
      <c r="Q14" s="120" t="s">
        <v>1079</v>
      </c>
      <c r="R14" s="42"/>
      <c r="S14" s="120" t="s">
        <v>132</v>
      </c>
      <c r="T14" s="172"/>
      <c r="AH14" s="75"/>
      <c r="AI14" s="75" t="s">
        <v>52</v>
      </c>
      <c r="AJ14" s="75" t="s">
        <v>55</v>
      </c>
      <c r="AK14" s="75" t="s">
        <v>36</v>
      </c>
    </row>
    <row r="15" spans="1:37" ht="33.75" x14ac:dyDescent="0.2">
      <c r="A15" s="16">
        <v>13</v>
      </c>
      <c r="B15" s="115">
        <v>43131</v>
      </c>
      <c r="C15" s="39" t="s">
        <v>128</v>
      </c>
      <c r="D15" s="13" t="s">
        <v>20</v>
      </c>
      <c r="E15" s="13" t="s">
        <v>1081</v>
      </c>
      <c r="F15" s="13" t="s">
        <v>31</v>
      </c>
      <c r="G15" s="120" t="s">
        <v>1068</v>
      </c>
      <c r="H15" s="13" t="s">
        <v>1057</v>
      </c>
      <c r="I15" s="13" t="s">
        <v>28</v>
      </c>
      <c r="J15" s="115">
        <v>43131</v>
      </c>
      <c r="K15" s="115">
        <v>43159</v>
      </c>
      <c r="L15" s="40">
        <f t="shared" si="0"/>
        <v>28</v>
      </c>
      <c r="M15" s="13" t="s">
        <v>1066</v>
      </c>
      <c r="N15" s="41" t="s">
        <v>32</v>
      </c>
      <c r="O15" s="22">
        <v>43144</v>
      </c>
      <c r="P15" s="40">
        <f t="shared" si="1"/>
        <v>13</v>
      </c>
      <c r="Q15" s="120" t="s">
        <v>2094</v>
      </c>
      <c r="R15" s="42" t="s">
        <v>2095</v>
      </c>
      <c r="S15" s="120" t="s">
        <v>132</v>
      </c>
      <c r="T15" s="172"/>
      <c r="AH15" s="75"/>
      <c r="AI15" s="75"/>
      <c r="AJ15" s="75" t="s">
        <v>56</v>
      </c>
      <c r="AK15" s="75" t="s">
        <v>57</v>
      </c>
    </row>
    <row r="16" spans="1:37" ht="67.5" x14ac:dyDescent="0.2">
      <c r="A16" s="16">
        <v>14</v>
      </c>
      <c r="B16" s="115">
        <v>43133</v>
      </c>
      <c r="C16" s="39" t="s">
        <v>1325</v>
      </c>
      <c r="D16" s="13" t="s">
        <v>20</v>
      </c>
      <c r="E16" s="13" t="s">
        <v>2096</v>
      </c>
      <c r="F16" s="13" t="s">
        <v>70</v>
      </c>
      <c r="G16" s="120" t="s">
        <v>1078</v>
      </c>
      <c r="H16" s="13" t="s">
        <v>1057</v>
      </c>
      <c r="I16" s="13" t="s">
        <v>37</v>
      </c>
      <c r="J16" s="115">
        <v>43133</v>
      </c>
      <c r="K16" s="115">
        <v>43159</v>
      </c>
      <c r="L16" s="40">
        <f t="shared" si="0"/>
        <v>26</v>
      </c>
      <c r="M16" s="13" t="s">
        <v>2097</v>
      </c>
      <c r="N16" s="41" t="s">
        <v>32</v>
      </c>
      <c r="O16" s="22">
        <v>43147</v>
      </c>
      <c r="P16" s="40">
        <f t="shared" si="1"/>
        <v>14</v>
      </c>
      <c r="Q16" s="120" t="s">
        <v>2098</v>
      </c>
      <c r="R16" s="42" t="s">
        <v>2099</v>
      </c>
      <c r="S16" s="120" t="s">
        <v>132</v>
      </c>
      <c r="T16" s="172"/>
      <c r="AH16" s="75"/>
      <c r="AI16" s="75"/>
      <c r="AJ16" s="75" t="s">
        <v>58</v>
      </c>
      <c r="AK16" s="75" t="s">
        <v>59</v>
      </c>
    </row>
    <row r="17" spans="1:37" ht="67.5" x14ac:dyDescent="0.2">
      <c r="A17" s="16">
        <v>15</v>
      </c>
      <c r="B17" s="115">
        <v>43133</v>
      </c>
      <c r="C17" s="39" t="s">
        <v>1325</v>
      </c>
      <c r="D17" s="13" t="s">
        <v>20</v>
      </c>
      <c r="E17" s="13" t="s">
        <v>2100</v>
      </c>
      <c r="F17" s="13" t="s">
        <v>31</v>
      </c>
      <c r="G17" s="120" t="s">
        <v>1068</v>
      </c>
      <c r="H17" s="13" t="s">
        <v>1057</v>
      </c>
      <c r="I17" s="13" t="s">
        <v>37</v>
      </c>
      <c r="J17" s="115">
        <v>43133</v>
      </c>
      <c r="K17" s="115">
        <v>43148</v>
      </c>
      <c r="L17" s="40">
        <f t="shared" si="0"/>
        <v>15</v>
      </c>
      <c r="M17" s="13" t="s">
        <v>2097</v>
      </c>
      <c r="N17" s="41" t="s">
        <v>32</v>
      </c>
      <c r="O17" s="22">
        <v>43137</v>
      </c>
      <c r="P17" s="40">
        <f t="shared" si="1"/>
        <v>4</v>
      </c>
      <c r="Q17" s="120" t="s">
        <v>2101</v>
      </c>
      <c r="R17" s="42" t="s">
        <v>2089</v>
      </c>
      <c r="S17" s="120" t="s">
        <v>132</v>
      </c>
      <c r="T17" s="172"/>
      <c r="AH17" s="75"/>
      <c r="AI17" s="75"/>
      <c r="AJ17" s="75" t="s">
        <v>30</v>
      </c>
      <c r="AK17" s="75" t="s">
        <v>60</v>
      </c>
    </row>
    <row r="18" spans="1:37" ht="56.25" x14ac:dyDescent="0.2">
      <c r="A18" s="16">
        <v>16</v>
      </c>
      <c r="B18" s="115">
        <v>43138</v>
      </c>
      <c r="C18" s="39" t="s">
        <v>1325</v>
      </c>
      <c r="D18" s="13" t="s">
        <v>20</v>
      </c>
      <c r="E18" s="13" t="s">
        <v>2102</v>
      </c>
      <c r="F18" s="13" t="s">
        <v>27</v>
      </c>
      <c r="G18" s="120" t="s">
        <v>2103</v>
      </c>
      <c r="H18" s="13" t="s">
        <v>2104</v>
      </c>
      <c r="I18" s="13" t="s">
        <v>28</v>
      </c>
      <c r="J18" s="115">
        <v>43138</v>
      </c>
      <c r="K18" s="115">
        <v>43165</v>
      </c>
      <c r="L18" s="40">
        <f t="shared" si="0"/>
        <v>27</v>
      </c>
      <c r="M18" s="13" t="s">
        <v>2097</v>
      </c>
      <c r="N18" s="41" t="s">
        <v>32</v>
      </c>
      <c r="O18" s="22">
        <v>43146</v>
      </c>
      <c r="P18" s="40"/>
      <c r="Q18" s="120" t="s">
        <v>2105</v>
      </c>
      <c r="R18" s="42" t="s">
        <v>2106</v>
      </c>
      <c r="S18" s="120" t="s">
        <v>132</v>
      </c>
      <c r="T18" s="172"/>
      <c r="AH18" s="75"/>
      <c r="AI18" s="75"/>
      <c r="AJ18" s="75"/>
      <c r="AK18" s="75"/>
    </row>
    <row r="19" spans="1:37" ht="67.5" x14ac:dyDescent="0.2">
      <c r="A19" s="16">
        <v>17</v>
      </c>
      <c r="B19" s="115">
        <v>43140</v>
      </c>
      <c r="C19" s="39" t="s">
        <v>1325</v>
      </c>
      <c r="D19" s="13" t="s">
        <v>20</v>
      </c>
      <c r="E19" s="13" t="s">
        <v>2107</v>
      </c>
      <c r="F19" s="13" t="s">
        <v>27</v>
      </c>
      <c r="G19" s="120" t="s">
        <v>2108</v>
      </c>
      <c r="H19" s="13" t="s">
        <v>1057</v>
      </c>
      <c r="I19" s="13" t="s">
        <v>37</v>
      </c>
      <c r="J19" s="115">
        <v>43140</v>
      </c>
      <c r="K19" s="115">
        <v>43170</v>
      </c>
      <c r="L19" s="40">
        <f t="shared" si="0"/>
        <v>30</v>
      </c>
      <c r="M19" s="13" t="s">
        <v>1047</v>
      </c>
      <c r="N19" s="41" t="s">
        <v>32</v>
      </c>
      <c r="O19" s="22">
        <v>43158</v>
      </c>
      <c r="P19" s="40">
        <v>18</v>
      </c>
      <c r="Q19" s="120" t="s">
        <v>2109</v>
      </c>
      <c r="R19" s="42" t="s">
        <v>2110</v>
      </c>
      <c r="S19" s="120" t="s">
        <v>132</v>
      </c>
      <c r="T19" s="172"/>
      <c r="AH19" s="75"/>
      <c r="AI19" s="75"/>
      <c r="AJ19" s="75" t="s">
        <v>33</v>
      </c>
      <c r="AK19" s="75" t="s">
        <v>61</v>
      </c>
    </row>
    <row r="20" spans="1:37" ht="56.25" x14ac:dyDescent="0.2">
      <c r="A20" s="16">
        <v>18</v>
      </c>
      <c r="B20" s="115">
        <v>43140</v>
      </c>
      <c r="C20" s="39" t="s">
        <v>1325</v>
      </c>
      <c r="D20" s="13" t="s">
        <v>20</v>
      </c>
      <c r="E20" s="13" t="s">
        <v>2111</v>
      </c>
      <c r="F20" s="13" t="s">
        <v>31</v>
      </c>
      <c r="G20" s="120" t="s">
        <v>2112</v>
      </c>
      <c r="H20" s="13" t="s">
        <v>2113</v>
      </c>
      <c r="I20" s="13" t="s">
        <v>37</v>
      </c>
      <c r="J20" s="115">
        <v>43140</v>
      </c>
      <c r="K20" s="115">
        <v>43170</v>
      </c>
      <c r="L20" s="40">
        <f t="shared" si="0"/>
        <v>30</v>
      </c>
      <c r="M20" s="13" t="s">
        <v>1066</v>
      </c>
      <c r="N20" s="41" t="s">
        <v>32</v>
      </c>
      <c r="O20" s="22">
        <v>43151</v>
      </c>
      <c r="P20" s="40">
        <v>11</v>
      </c>
      <c r="Q20" s="120" t="s">
        <v>2114</v>
      </c>
      <c r="R20" s="42" t="s">
        <v>2115</v>
      </c>
      <c r="S20" s="120" t="s">
        <v>132</v>
      </c>
      <c r="T20" s="172"/>
      <c r="AH20" s="75"/>
      <c r="AI20" s="75"/>
      <c r="AJ20" s="75" t="s">
        <v>23</v>
      </c>
      <c r="AK20" s="75" t="s">
        <v>62</v>
      </c>
    </row>
    <row r="21" spans="1:37" ht="45" x14ac:dyDescent="0.2">
      <c r="A21" s="16">
        <v>19</v>
      </c>
      <c r="B21" s="115">
        <v>43144</v>
      </c>
      <c r="C21" s="23" t="s">
        <v>1325</v>
      </c>
      <c r="D21" s="24" t="s">
        <v>20</v>
      </c>
      <c r="E21" s="24" t="s">
        <v>2116</v>
      </c>
      <c r="F21" s="24" t="s">
        <v>27</v>
      </c>
      <c r="G21" s="118" t="s">
        <v>2117</v>
      </c>
      <c r="H21" s="24" t="s">
        <v>2113</v>
      </c>
      <c r="I21" s="24" t="s">
        <v>28</v>
      </c>
      <c r="J21" s="109">
        <v>43144</v>
      </c>
      <c r="K21" s="109">
        <v>43174</v>
      </c>
      <c r="L21" s="40">
        <f t="shared" si="0"/>
        <v>30</v>
      </c>
      <c r="M21" s="24" t="s">
        <v>2118</v>
      </c>
      <c r="N21" s="65" t="s">
        <v>32</v>
      </c>
      <c r="O21" s="25">
        <v>43158</v>
      </c>
      <c r="P21" s="40">
        <v>14</v>
      </c>
      <c r="Q21" s="118" t="s">
        <v>2119</v>
      </c>
      <c r="R21" s="44" t="s">
        <v>2110</v>
      </c>
      <c r="S21" s="118" t="s">
        <v>132</v>
      </c>
      <c r="T21" s="172"/>
      <c r="AH21" s="75"/>
      <c r="AI21" s="75"/>
      <c r="AJ21" s="75" t="s">
        <v>214</v>
      </c>
      <c r="AK21" s="75" t="s">
        <v>63</v>
      </c>
    </row>
    <row r="22" spans="1:37" ht="67.5" x14ac:dyDescent="0.2">
      <c r="A22" s="16">
        <v>20</v>
      </c>
      <c r="B22" s="115">
        <v>43144</v>
      </c>
      <c r="C22" s="23" t="s">
        <v>1325</v>
      </c>
      <c r="D22" s="24" t="s">
        <v>20</v>
      </c>
      <c r="E22" s="24" t="s">
        <v>2120</v>
      </c>
      <c r="F22" s="24" t="s">
        <v>31</v>
      </c>
      <c r="G22" s="118" t="s">
        <v>2121</v>
      </c>
      <c r="H22" s="24" t="s">
        <v>2113</v>
      </c>
      <c r="I22" s="24" t="s">
        <v>28</v>
      </c>
      <c r="J22" s="109">
        <v>43144</v>
      </c>
      <c r="K22" s="109">
        <v>43174</v>
      </c>
      <c r="L22" s="40">
        <f t="shared" si="0"/>
        <v>30</v>
      </c>
      <c r="M22" s="24" t="s">
        <v>1047</v>
      </c>
      <c r="N22" s="65" t="s">
        <v>32</v>
      </c>
      <c r="O22" s="25">
        <v>43157</v>
      </c>
      <c r="P22" s="40">
        <v>13</v>
      </c>
      <c r="Q22" s="118" t="s">
        <v>2122</v>
      </c>
      <c r="R22" s="44" t="s">
        <v>134</v>
      </c>
      <c r="S22" s="118" t="s">
        <v>132</v>
      </c>
      <c r="T22" s="172"/>
      <c r="AH22" s="75"/>
      <c r="AI22" s="75"/>
      <c r="AJ22" s="75" t="s">
        <v>52</v>
      </c>
      <c r="AK22" s="75" t="s">
        <v>64</v>
      </c>
    </row>
    <row r="23" spans="1:37" ht="45" x14ac:dyDescent="0.2">
      <c r="A23" s="16">
        <v>21</v>
      </c>
      <c r="B23" s="115">
        <v>43146</v>
      </c>
      <c r="C23" s="23" t="s">
        <v>1325</v>
      </c>
      <c r="D23" s="24" t="s">
        <v>20</v>
      </c>
      <c r="E23" s="24" t="s">
        <v>2123</v>
      </c>
      <c r="F23" s="24" t="s">
        <v>27</v>
      </c>
      <c r="G23" s="118" t="s">
        <v>2124</v>
      </c>
      <c r="H23" s="24" t="s">
        <v>2113</v>
      </c>
      <c r="I23" s="24" t="s">
        <v>28</v>
      </c>
      <c r="J23" s="109">
        <v>43146</v>
      </c>
      <c r="K23" s="109">
        <v>43176</v>
      </c>
      <c r="L23" s="40">
        <f t="shared" si="0"/>
        <v>30</v>
      </c>
      <c r="M23" s="24" t="s">
        <v>2118</v>
      </c>
      <c r="N23" s="65" t="s">
        <v>32</v>
      </c>
      <c r="O23" s="25">
        <v>43146</v>
      </c>
      <c r="P23" s="40">
        <v>0</v>
      </c>
      <c r="Q23" s="118" t="s">
        <v>2125</v>
      </c>
      <c r="R23" s="44" t="s">
        <v>2106</v>
      </c>
      <c r="S23" s="118" t="s">
        <v>132</v>
      </c>
      <c r="T23" s="172"/>
      <c r="AK23" s="75" t="s">
        <v>5</v>
      </c>
    </row>
    <row r="24" spans="1:37" ht="67.5" x14ac:dyDescent="0.2">
      <c r="A24" s="16">
        <v>22</v>
      </c>
      <c r="B24" s="115">
        <v>43146</v>
      </c>
      <c r="C24" s="39" t="s">
        <v>1325</v>
      </c>
      <c r="D24" s="13" t="s">
        <v>30</v>
      </c>
      <c r="E24" s="67" t="s">
        <v>2126</v>
      </c>
      <c r="F24" s="13" t="s">
        <v>31</v>
      </c>
      <c r="G24" s="67" t="s">
        <v>2127</v>
      </c>
      <c r="H24" s="67" t="s">
        <v>2128</v>
      </c>
      <c r="I24" s="13" t="s">
        <v>28</v>
      </c>
      <c r="J24" s="115">
        <v>43146</v>
      </c>
      <c r="K24" s="115">
        <v>43176</v>
      </c>
      <c r="L24" s="40">
        <f t="shared" si="0"/>
        <v>30</v>
      </c>
      <c r="M24" s="13" t="s">
        <v>2097</v>
      </c>
      <c r="N24" s="41" t="s">
        <v>32</v>
      </c>
      <c r="O24" s="22">
        <v>43147</v>
      </c>
      <c r="P24" s="40">
        <v>1</v>
      </c>
      <c r="Q24" s="67" t="s">
        <v>2129</v>
      </c>
      <c r="R24" s="42" t="s">
        <v>2115</v>
      </c>
      <c r="S24" s="67" t="s">
        <v>132</v>
      </c>
      <c r="T24" s="172"/>
      <c r="AK24" s="75" t="s">
        <v>65</v>
      </c>
    </row>
    <row r="25" spans="1:37" ht="33.75" x14ac:dyDescent="0.2">
      <c r="A25" s="16">
        <v>23</v>
      </c>
      <c r="B25" s="115">
        <v>43146</v>
      </c>
      <c r="C25" s="39" t="s">
        <v>1325</v>
      </c>
      <c r="D25" s="13" t="s">
        <v>20</v>
      </c>
      <c r="E25" s="67" t="s">
        <v>2130</v>
      </c>
      <c r="F25" s="13" t="s">
        <v>31</v>
      </c>
      <c r="G25" s="67" t="s">
        <v>2131</v>
      </c>
      <c r="H25" s="67" t="s">
        <v>2128</v>
      </c>
      <c r="I25" s="13" t="s">
        <v>28</v>
      </c>
      <c r="J25" s="22">
        <v>43146</v>
      </c>
      <c r="K25" s="22">
        <v>43176</v>
      </c>
      <c r="L25" s="40">
        <f t="shared" si="0"/>
        <v>30</v>
      </c>
      <c r="M25" s="67" t="s">
        <v>2097</v>
      </c>
      <c r="N25" s="41" t="s">
        <v>32</v>
      </c>
      <c r="O25" s="22">
        <v>43164</v>
      </c>
      <c r="P25" s="40">
        <v>18</v>
      </c>
      <c r="Q25" s="67" t="s">
        <v>2132</v>
      </c>
      <c r="R25" s="117" t="s">
        <v>134</v>
      </c>
      <c r="S25" s="67" t="s">
        <v>132</v>
      </c>
      <c r="T25" s="172"/>
      <c r="AK25" s="27" t="s">
        <v>34</v>
      </c>
    </row>
    <row r="26" spans="1:37" ht="56.25" x14ac:dyDescent="0.2">
      <c r="A26" s="16">
        <v>24</v>
      </c>
      <c r="B26" s="115">
        <v>43148</v>
      </c>
      <c r="C26" s="23" t="s">
        <v>1325</v>
      </c>
      <c r="D26" s="24" t="s">
        <v>20</v>
      </c>
      <c r="E26" s="66" t="s">
        <v>2133</v>
      </c>
      <c r="F26" s="24" t="s">
        <v>27</v>
      </c>
      <c r="G26" s="66" t="s">
        <v>2134</v>
      </c>
      <c r="H26" s="24" t="s">
        <v>2135</v>
      </c>
      <c r="I26" s="24" t="s">
        <v>28</v>
      </c>
      <c r="J26" s="109">
        <v>43148</v>
      </c>
      <c r="K26" s="109">
        <v>43178</v>
      </c>
      <c r="L26" s="40">
        <f t="shared" si="0"/>
        <v>30</v>
      </c>
      <c r="M26" s="66" t="s">
        <v>2097</v>
      </c>
      <c r="N26" s="65" t="s">
        <v>32</v>
      </c>
      <c r="O26" s="109">
        <v>43158</v>
      </c>
      <c r="P26" s="40">
        <v>10</v>
      </c>
      <c r="Q26" s="66" t="s">
        <v>2136</v>
      </c>
      <c r="R26" s="111" t="s">
        <v>2137</v>
      </c>
      <c r="S26" s="66" t="s">
        <v>132</v>
      </c>
      <c r="T26" s="172"/>
    </row>
    <row r="27" spans="1:37" ht="56.25" x14ac:dyDescent="0.2">
      <c r="A27" s="16">
        <v>25</v>
      </c>
      <c r="B27" s="115">
        <v>43150</v>
      </c>
      <c r="C27" s="23" t="s">
        <v>1325</v>
      </c>
      <c r="D27" s="24" t="s">
        <v>20</v>
      </c>
      <c r="E27" s="66" t="s">
        <v>2102</v>
      </c>
      <c r="F27" s="24" t="s">
        <v>27</v>
      </c>
      <c r="G27" s="66" t="s">
        <v>2134</v>
      </c>
      <c r="H27" s="24" t="s">
        <v>2135</v>
      </c>
      <c r="I27" s="24" t="s">
        <v>28</v>
      </c>
      <c r="J27" s="109">
        <v>43150</v>
      </c>
      <c r="K27" s="109">
        <v>43177</v>
      </c>
      <c r="L27" s="40">
        <f t="shared" si="0"/>
        <v>27</v>
      </c>
      <c r="M27" s="66" t="s">
        <v>2097</v>
      </c>
      <c r="N27" s="65" t="s">
        <v>32</v>
      </c>
      <c r="O27" s="109">
        <v>43158</v>
      </c>
      <c r="P27" s="40">
        <v>8</v>
      </c>
      <c r="Q27" s="66" t="s">
        <v>2138</v>
      </c>
      <c r="R27" s="111" t="s">
        <v>2139</v>
      </c>
      <c r="S27" s="24" t="s">
        <v>132</v>
      </c>
      <c r="T27" s="172"/>
    </row>
    <row r="28" spans="1:37" ht="33.75" x14ac:dyDescent="0.2">
      <c r="A28" s="16">
        <v>26</v>
      </c>
      <c r="B28" s="115">
        <v>43152</v>
      </c>
      <c r="C28" s="23" t="s">
        <v>1325</v>
      </c>
      <c r="D28" s="24" t="s">
        <v>30</v>
      </c>
      <c r="E28" s="66" t="s">
        <v>2140</v>
      </c>
      <c r="F28" s="24" t="s">
        <v>27</v>
      </c>
      <c r="G28" s="66" t="s">
        <v>2141</v>
      </c>
      <c r="H28" s="66" t="s">
        <v>2135</v>
      </c>
      <c r="I28" s="24" t="s">
        <v>28</v>
      </c>
      <c r="J28" s="109">
        <v>43152</v>
      </c>
      <c r="K28" s="109">
        <v>43179</v>
      </c>
      <c r="L28" s="40">
        <f t="shared" si="0"/>
        <v>27</v>
      </c>
      <c r="M28" s="66" t="s">
        <v>1058</v>
      </c>
      <c r="N28" s="65" t="s">
        <v>32</v>
      </c>
      <c r="O28" s="109">
        <v>43175</v>
      </c>
      <c r="P28" s="40">
        <v>23</v>
      </c>
      <c r="Q28" s="66" t="s">
        <v>3252</v>
      </c>
      <c r="R28" s="111" t="s">
        <v>3253</v>
      </c>
      <c r="S28" s="66" t="s">
        <v>132</v>
      </c>
      <c r="T28" s="172"/>
    </row>
    <row r="29" spans="1:37" ht="33.75" x14ac:dyDescent="0.2">
      <c r="A29" s="16">
        <v>27</v>
      </c>
      <c r="B29" s="115">
        <v>43152</v>
      </c>
      <c r="C29" s="39" t="s">
        <v>1325</v>
      </c>
      <c r="D29" s="13" t="s">
        <v>30</v>
      </c>
      <c r="E29" s="67" t="s">
        <v>2142</v>
      </c>
      <c r="F29" s="13" t="s">
        <v>27</v>
      </c>
      <c r="G29" s="67" t="s">
        <v>2141</v>
      </c>
      <c r="H29" s="67" t="s">
        <v>2135</v>
      </c>
      <c r="I29" s="13" t="s">
        <v>28</v>
      </c>
      <c r="J29" s="115">
        <v>43152</v>
      </c>
      <c r="K29" s="115">
        <v>43179</v>
      </c>
      <c r="L29" s="40">
        <f t="shared" si="0"/>
        <v>27</v>
      </c>
      <c r="M29" s="67" t="s">
        <v>1058</v>
      </c>
      <c r="N29" s="41" t="s">
        <v>32</v>
      </c>
      <c r="O29" s="115">
        <v>43175</v>
      </c>
      <c r="P29" s="40">
        <v>23</v>
      </c>
      <c r="Q29" s="67" t="s">
        <v>3254</v>
      </c>
      <c r="R29" s="117" t="s">
        <v>3255</v>
      </c>
      <c r="S29" s="67" t="s">
        <v>132</v>
      </c>
      <c r="T29" s="172"/>
    </row>
    <row r="30" spans="1:37" ht="33.75" x14ac:dyDescent="0.2">
      <c r="A30" s="16">
        <v>28</v>
      </c>
      <c r="B30" s="115">
        <v>43152</v>
      </c>
      <c r="C30" s="39" t="s">
        <v>1325</v>
      </c>
      <c r="D30" s="13" t="s">
        <v>30</v>
      </c>
      <c r="E30" s="67" t="s">
        <v>2140</v>
      </c>
      <c r="F30" s="13" t="s">
        <v>27</v>
      </c>
      <c r="G30" s="67" t="s">
        <v>2141</v>
      </c>
      <c r="H30" s="67" t="s">
        <v>2135</v>
      </c>
      <c r="I30" s="13" t="s">
        <v>28</v>
      </c>
      <c r="J30" s="115">
        <v>43152</v>
      </c>
      <c r="K30" s="115">
        <v>43179</v>
      </c>
      <c r="L30" s="40">
        <f t="shared" si="0"/>
        <v>27</v>
      </c>
      <c r="M30" s="67" t="s">
        <v>1058</v>
      </c>
      <c r="N30" s="41" t="s">
        <v>32</v>
      </c>
      <c r="O30" s="115">
        <v>43175</v>
      </c>
      <c r="P30" s="40">
        <v>23</v>
      </c>
      <c r="Q30" s="67" t="s">
        <v>3256</v>
      </c>
      <c r="R30" s="117" t="s">
        <v>3255</v>
      </c>
      <c r="S30" s="67" t="s">
        <v>132</v>
      </c>
      <c r="T30" s="172"/>
    </row>
    <row r="31" spans="1:37" ht="33.75" x14ac:dyDescent="0.2">
      <c r="A31" s="16">
        <v>29</v>
      </c>
      <c r="B31" s="115">
        <v>43152</v>
      </c>
      <c r="C31" s="39" t="s">
        <v>1325</v>
      </c>
      <c r="D31" s="13" t="s">
        <v>30</v>
      </c>
      <c r="E31" s="67" t="s">
        <v>2140</v>
      </c>
      <c r="F31" s="13" t="s">
        <v>27</v>
      </c>
      <c r="G31" s="67" t="s">
        <v>2141</v>
      </c>
      <c r="H31" s="67" t="s">
        <v>2135</v>
      </c>
      <c r="I31" s="13" t="s">
        <v>28</v>
      </c>
      <c r="J31" s="115">
        <v>43152</v>
      </c>
      <c r="K31" s="115">
        <v>43179</v>
      </c>
      <c r="L31" s="40">
        <f t="shared" si="0"/>
        <v>27</v>
      </c>
      <c r="M31" s="67" t="s">
        <v>1058</v>
      </c>
      <c r="N31" s="41" t="s">
        <v>32</v>
      </c>
      <c r="O31" s="115">
        <v>43175</v>
      </c>
      <c r="P31" s="40">
        <v>23</v>
      </c>
      <c r="Q31" s="67" t="s">
        <v>3257</v>
      </c>
      <c r="R31" s="117" t="s">
        <v>3255</v>
      </c>
      <c r="S31" s="67" t="s">
        <v>132</v>
      </c>
      <c r="T31" s="172"/>
    </row>
    <row r="32" spans="1:37" ht="33.75" x14ac:dyDescent="0.2">
      <c r="A32" s="16">
        <v>30</v>
      </c>
      <c r="B32" s="115">
        <v>43152</v>
      </c>
      <c r="C32" s="23" t="s">
        <v>1325</v>
      </c>
      <c r="D32" s="24" t="s">
        <v>30</v>
      </c>
      <c r="E32" s="66" t="s">
        <v>2140</v>
      </c>
      <c r="F32" s="24" t="s">
        <v>27</v>
      </c>
      <c r="G32" s="66" t="s">
        <v>2141</v>
      </c>
      <c r="H32" s="66" t="s">
        <v>2135</v>
      </c>
      <c r="I32" s="24" t="s">
        <v>28</v>
      </c>
      <c r="J32" s="109">
        <v>43152</v>
      </c>
      <c r="K32" s="109">
        <v>43185</v>
      </c>
      <c r="L32" s="40">
        <f t="shared" si="0"/>
        <v>33</v>
      </c>
      <c r="M32" s="66" t="s">
        <v>1058</v>
      </c>
      <c r="N32" s="65" t="s">
        <v>32</v>
      </c>
      <c r="O32" s="109">
        <v>43185</v>
      </c>
      <c r="P32" s="40">
        <v>33</v>
      </c>
      <c r="Q32" s="66" t="s">
        <v>3258</v>
      </c>
      <c r="R32" s="111" t="s">
        <v>3259</v>
      </c>
      <c r="S32" s="118" t="s">
        <v>132</v>
      </c>
      <c r="T32" s="172"/>
    </row>
    <row r="33" spans="1:20" ht="33.75" x14ac:dyDescent="0.2">
      <c r="A33" s="16">
        <v>31</v>
      </c>
      <c r="B33" s="115">
        <v>43152</v>
      </c>
      <c r="C33" s="39" t="s">
        <v>1325</v>
      </c>
      <c r="D33" s="13" t="s">
        <v>30</v>
      </c>
      <c r="E33" s="13" t="s">
        <v>2140</v>
      </c>
      <c r="F33" s="13" t="s">
        <v>27</v>
      </c>
      <c r="G33" s="13" t="s">
        <v>2141</v>
      </c>
      <c r="H33" s="13" t="s">
        <v>2135</v>
      </c>
      <c r="I33" s="13" t="s">
        <v>28</v>
      </c>
      <c r="J33" s="22">
        <v>43152</v>
      </c>
      <c r="K33" s="22">
        <v>43185</v>
      </c>
      <c r="L33" s="40">
        <f t="shared" si="0"/>
        <v>33</v>
      </c>
      <c r="M33" s="67" t="s">
        <v>1058</v>
      </c>
      <c r="N33" s="41" t="s">
        <v>32</v>
      </c>
      <c r="O33" s="22">
        <v>43185</v>
      </c>
      <c r="P33" s="40">
        <v>33</v>
      </c>
      <c r="Q33" s="13" t="s">
        <v>3260</v>
      </c>
      <c r="R33" s="42" t="s">
        <v>3261</v>
      </c>
      <c r="S33" s="13" t="s">
        <v>132</v>
      </c>
      <c r="T33" s="172"/>
    </row>
    <row r="34" spans="1:20" ht="33.75" x14ac:dyDescent="0.2">
      <c r="A34" s="16">
        <v>32</v>
      </c>
      <c r="B34" s="115">
        <v>43152</v>
      </c>
      <c r="C34" s="39" t="s">
        <v>1325</v>
      </c>
      <c r="D34" s="13" t="s">
        <v>30</v>
      </c>
      <c r="E34" s="13" t="s">
        <v>2140</v>
      </c>
      <c r="F34" s="13" t="s">
        <v>27</v>
      </c>
      <c r="G34" s="13" t="s">
        <v>2141</v>
      </c>
      <c r="H34" s="13" t="s">
        <v>2135</v>
      </c>
      <c r="I34" s="13" t="s">
        <v>28</v>
      </c>
      <c r="J34" s="22">
        <v>43152</v>
      </c>
      <c r="K34" s="22">
        <v>43185</v>
      </c>
      <c r="L34" s="40">
        <f t="shared" si="0"/>
        <v>33</v>
      </c>
      <c r="M34" s="67" t="s">
        <v>1058</v>
      </c>
      <c r="N34" s="41" t="s">
        <v>32</v>
      </c>
      <c r="O34" s="22">
        <v>43185</v>
      </c>
      <c r="P34" s="40">
        <v>33</v>
      </c>
      <c r="Q34" s="13" t="s">
        <v>3262</v>
      </c>
      <c r="R34" s="42" t="s">
        <v>3263</v>
      </c>
      <c r="S34" s="13" t="s">
        <v>132</v>
      </c>
      <c r="T34" s="172"/>
    </row>
    <row r="35" spans="1:20" ht="33.75" x14ac:dyDescent="0.2">
      <c r="A35" s="16">
        <v>33</v>
      </c>
      <c r="B35" s="115">
        <v>43154</v>
      </c>
      <c r="C35" s="39" t="s">
        <v>1325</v>
      </c>
      <c r="D35" s="13" t="s">
        <v>35</v>
      </c>
      <c r="E35" s="13" t="s">
        <v>2143</v>
      </c>
      <c r="F35" s="13" t="s">
        <v>27</v>
      </c>
      <c r="G35" s="13" t="s">
        <v>2144</v>
      </c>
      <c r="H35" s="13" t="s">
        <v>2145</v>
      </c>
      <c r="I35" s="13" t="s">
        <v>28</v>
      </c>
      <c r="J35" s="22">
        <v>43154</v>
      </c>
      <c r="K35" s="22">
        <v>43181</v>
      </c>
      <c r="L35" s="40">
        <f t="shared" si="0"/>
        <v>27</v>
      </c>
      <c r="M35" s="13" t="s">
        <v>1066</v>
      </c>
      <c r="N35" s="41" t="s">
        <v>32</v>
      </c>
      <c r="O35" s="22">
        <v>43154</v>
      </c>
      <c r="P35" s="40">
        <v>0</v>
      </c>
      <c r="Q35" s="13" t="s">
        <v>2146</v>
      </c>
      <c r="R35" s="42" t="s">
        <v>74</v>
      </c>
      <c r="S35" s="13" t="s">
        <v>132</v>
      </c>
      <c r="T35" s="172"/>
    </row>
    <row r="36" spans="1:20" ht="101.25" x14ac:dyDescent="0.2">
      <c r="A36" s="16">
        <v>34</v>
      </c>
      <c r="B36" s="115">
        <v>43154</v>
      </c>
      <c r="C36" s="39" t="s">
        <v>1325</v>
      </c>
      <c r="D36" s="13" t="s">
        <v>20</v>
      </c>
      <c r="E36" s="13" t="s">
        <v>2147</v>
      </c>
      <c r="F36" s="13" t="s">
        <v>27</v>
      </c>
      <c r="G36" s="13" t="s">
        <v>2134</v>
      </c>
      <c r="H36" s="13" t="s">
        <v>2135</v>
      </c>
      <c r="I36" s="13" t="s">
        <v>28</v>
      </c>
      <c r="J36" s="22">
        <v>43154</v>
      </c>
      <c r="K36" s="22">
        <v>43183</v>
      </c>
      <c r="L36" s="40">
        <f t="shared" si="0"/>
        <v>29</v>
      </c>
      <c r="M36" s="13" t="s">
        <v>2097</v>
      </c>
      <c r="N36" s="41" t="s">
        <v>32</v>
      </c>
      <c r="O36" s="22">
        <v>43182</v>
      </c>
      <c r="P36" s="40">
        <v>28</v>
      </c>
      <c r="Q36" s="13" t="s">
        <v>3264</v>
      </c>
      <c r="R36" s="42" t="s">
        <v>3265</v>
      </c>
      <c r="S36" s="13" t="s">
        <v>132</v>
      </c>
      <c r="T36" s="172"/>
    </row>
    <row r="37" spans="1:20" ht="112.5" x14ac:dyDescent="0.2">
      <c r="A37" s="16">
        <v>35</v>
      </c>
      <c r="B37" s="115">
        <v>43157</v>
      </c>
      <c r="C37" s="39" t="s">
        <v>1325</v>
      </c>
      <c r="D37" s="13" t="s">
        <v>26</v>
      </c>
      <c r="E37" s="13" t="s">
        <v>2147</v>
      </c>
      <c r="F37" s="13" t="s">
        <v>27</v>
      </c>
      <c r="G37" s="13" t="s">
        <v>2134</v>
      </c>
      <c r="H37" s="13" t="s">
        <v>2135</v>
      </c>
      <c r="I37" s="13" t="s">
        <v>28</v>
      </c>
      <c r="J37" s="22">
        <v>43157</v>
      </c>
      <c r="K37" s="22">
        <v>43184</v>
      </c>
      <c r="L37" s="40">
        <f t="shared" si="0"/>
        <v>27</v>
      </c>
      <c r="M37" s="13" t="s">
        <v>2148</v>
      </c>
      <c r="N37" s="41" t="s">
        <v>32</v>
      </c>
      <c r="O37" s="22">
        <v>43182</v>
      </c>
      <c r="P37" s="40">
        <v>25</v>
      </c>
      <c r="Q37" s="13" t="s">
        <v>3266</v>
      </c>
      <c r="R37" s="42" t="s">
        <v>3265</v>
      </c>
      <c r="S37" s="13" t="s">
        <v>132</v>
      </c>
      <c r="T37" s="172"/>
    </row>
    <row r="38" spans="1:20" ht="123.75" x14ac:dyDescent="0.2">
      <c r="A38" s="16">
        <v>36</v>
      </c>
      <c r="B38" s="115">
        <v>43158</v>
      </c>
      <c r="C38" s="39" t="s">
        <v>1325</v>
      </c>
      <c r="D38" s="13" t="s">
        <v>26</v>
      </c>
      <c r="E38" s="13" t="s">
        <v>2149</v>
      </c>
      <c r="F38" s="13" t="s">
        <v>27</v>
      </c>
      <c r="G38" s="13" t="s">
        <v>2150</v>
      </c>
      <c r="H38" s="13" t="s">
        <v>2151</v>
      </c>
      <c r="I38" s="13" t="s">
        <v>28</v>
      </c>
      <c r="J38" s="22">
        <v>43158</v>
      </c>
      <c r="K38" s="22">
        <v>43185</v>
      </c>
      <c r="L38" s="40">
        <f t="shared" si="0"/>
        <v>27</v>
      </c>
      <c r="M38" s="13" t="s">
        <v>2152</v>
      </c>
      <c r="N38" s="41" t="s">
        <v>32</v>
      </c>
      <c r="O38" s="22">
        <v>43168</v>
      </c>
      <c r="P38" s="40">
        <v>10</v>
      </c>
      <c r="Q38" s="13" t="s">
        <v>3267</v>
      </c>
      <c r="R38" s="42" t="s">
        <v>3268</v>
      </c>
      <c r="S38" s="13" t="s">
        <v>132</v>
      </c>
      <c r="T38" s="172"/>
    </row>
    <row r="39" spans="1:20" ht="33.75" x14ac:dyDescent="0.2">
      <c r="A39" s="16">
        <v>37</v>
      </c>
      <c r="B39" s="115">
        <v>43158</v>
      </c>
      <c r="C39" s="39" t="s">
        <v>1325</v>
      </c>
      <c r="D39" s="13" t="s">
        <v>30</v>
      </c>
      <c r="E39" s="13" t="s">
        <v>2153</v>
      </c>
      <c r="F39" s="13" t="s">
        <v>27</v>
      </c>
      <c r="G39" s="13" t="s">
        <v>2154</v>
      </c>
      <c r="H39" s="13" t="s">
        <v>2135</v>
      </c>
      <c r="I39" s="13" t="s">
        <v>28</v>
      </c>
      <c r="J39" s="22">
        <v>43158</v>
      </c>
      <c r="K39" s="22">
        <v>43186</v>
      </c>
      <c r="L39" s="40">
        <f t="shared" si="0"/>
        <v>28</v>
      </c>
      <c r="M39" s="13" t="s">
        <v>1058</v>
      </c>
      <c r="N39" s="41" t="s">
        <v>32</v>
      </c>
      <c r="O39" s="22">
        <v>43186</v>
      </c>
      <c r="P39" s="40">
        <v>28</v>
      </c>
      <c r="Q39" s="13" t="s">
        <v>4505</v>
      </c>
      <c r="R39" s="42"/>
      <c r="S39" s="13" t="s">
        <v>132</v>
      </c>
      <c r="T39" s="172"/>
    </row>
    <row r="40" spans="1:20" ht="33.75" x14ac:dyDescent="0.2">
      <c r="A40" s="16">
        <v>38</v>
      </c>
      <c r="B40" s="115">
        <v>43158</v>
      </c>
      <c r="C40" s="39" t="s">
        <v>1325</v>
      </c>
      <c r="D40" s="13" t="s">
        <v>30</v>
      </c>
      <c r="E40" s="13" t="s">
        <v>2155</v>
      </c>
      <c r="F40" s="13" t="s">
        <v>43</v>
      </c>
      <c r="G40" s="13" t="s">
        <v>2154</v>
      </c>
      <c r="H40" s="13" t="s">
        <v>2135</v>
      </c>
      <c r="I40" s="13" t="s">
        <v>28</v>
      </c>
      <c r="J40" s="22">
        <v>43158</v>
      </c>
      <c r="K40" s="22">
        <v>43186</v>
      </c>
      <c r="L40" s="40">
        <f t="shared" si="0"/>
        <v>28</v>
      </c>
      <c r="M40" s="13" t="s">
        <v>1058</v>
      </c>
      <c r="N40" s="41" t="s">
        <v>32</v>
      </c>
      <c r="O40" s="22">
        <v>43186</v>
      </c>
      <c r="P40" s="40">
        <v>28</v>
      </c>
      <c r="Q40" s="13" t="s">
        <v>4506</v>
      </c>
      <c r="R40" s="42"/>
      <c r="S40" s="13" t="s">
        <v>132</v>
      </c>
      <c r="T40" s="172"/>
    </row>
    <row r="41" spans="1:20" ht="33.75" x14ac:dyDescent="0.2">
      <c r="A41" s="16">
        <v>39</v>
      </c>
      <c r="B41" s="115">
        <v>43158</v>
      </c>
      <c r="C41" s="39" t="s">
        <v>1325</v>
      </c>
      <c r="D41" s="13" t="s">
        <v>30</v>
      </c>
      <c r="E41" s="13" t="s">
        <v>2153</v>
      </c>
      <c r="F41" s="13" t="s">
        <v>27</v>
      </c>
      <c r="G41" s="13" t="s">
        <v>2154</v>
      </c>
      <c r="H41" s="13" t="s">
        <v>2135</v>
      </c>
      <c r="I41" s="13" t="s">
        <v>28</v>
      </c>
      <c r="J41" s="22">
        <v>43158</v>
      </c>
      <c r="K41" s="22">
        <v>43186</v>
      </c>
      <c r="L41" s="40">
        <f t="shared" si="0"/>
        <v>28</v>
      </c>
      <c r="M41" s="13" t="s">
        <v>1058</v>
      </c>
      <c r="N41" s="41" t="s">
        <v>32</v>
      </c>
      <c r="O41" s="22">
        <v>43186</v>
      </c>
      <c r="P41" s="40">
        <v>28</v>
      </c>
      <c r="Q41" s="13" t="s">
        <v>4505</v>
      </c>
      <c r="R41" s="42"/>
      <c r="S41" s="13" t="s">
        <v>132</v>
      </c>
      <c r="T41" s="172"/>
    </row>
    <row r="42" spans="1:20" ht="33.75" x14ac:dyDescent="0.2">
      <c r="A42" s="16">
        <v>40</v>
      </c>
      <c r="B42" s="115">
        <v>43158</v>
      </c>
      <c r="C42" s="39" t="s">
        <v>1325</v>
      </c>
      <c r="D42" s="13" t="s">
        <v>30</v>
      </c>
      <c r="E42" s="13" t="s">
        <v>2155</v>
      </c>
      <c r="F42" s="13" t="s">
        <v>34</v>
      </c>
      <c r="G42" s="13" t="s">
        <v>2154</v>
      </c>
      <c r="H42" s="13" t="s">
        <v>2135</v>
      </c>
      <c r="I42" s="13" t="s">
        <v>28</v>
      </c>
      <c r="J42" s="22">
        <v>43158</v>
      </c>
      <c r="K42" s="22">
        <v>43186</v>
      </c>
      <c r="L42" s="40">
        <f t="shared" si="0"/>
        <v>28</v>
      </c>
      <c r="M42" s="13" t="s">
        <v>1058</v>
      </c>
      <c r="N42" s="41" t="s">
        <v>32</v>
      </c>
      <c r="O42" s="22">
        <v>43186</v>
      </c>
      <c r="P42" s="40">
        <v>28</v>
      </c>
      <c r="Q42" s="13" t="s">
        <v>4507</v>
      </c>
      <c r="R42" s="42"/>
      <c r="S42" s="13" t="s">
        <v>132</v>
      </c>
      <c r="T42" s="172"/>
    </row>
    <row r="43" spans="1:20" ht="22.5" x14ac:dyDescent="0.2">
      <c r="A43" s="16">
        <v>41</v>
      </c>
      <c r="B43" s="115">
        <v>43158</v>
      </c>
      <c r="C43" s="39" t="s">
        <v>1325</v>
      </c>
      <c r="D43" s="13" t="s">
        <v>30</v>
      </c>
      <c r="E43" s="13" t="s">
        <v>2156</v>
      </c>
      <c r="F43" s="13" t="s">
        <v>27</v>
      </c>
      <c r="G43" s="13" t="s">
        <v>2154</v>
      </c>
      <c r="H43" s="13" t="s">
        <v>2135</v>
      </c>
      <c r="I43" s="13" t="s">
        <v>28</v>
      </c>
      <c r="J43" s="22">
        <v>43158</v>
      </c>
      <c r="K43" s="22">
        <v>43186</v>
      </c>
      <c r="L43" s="40">
        <f t="shared" si="0"/>
        <v>28</v>
      </c>
      <c r="M43" s="13" t="s">
        <v>1058</v>
      </c>
      <c r="N43" s="41" t="s">
        <v>32</v>
      </c>
      <c r="O43" s="22">
        <v>43186</v>
      </c>
      <c r="P43" s="40">
        <v>28</v>
      </c>
      <c r="Q43" s="13" t="s">
        <v>4508</v>
      </c>
      <c r="R43" s="42"/>
      <c r="S43" s="13" t="s">
        <v>132</v>
      </c>
      <c r="T43" s="172"/>
    </row>
    <row r="44" spans="1:20" ht="22.5" x14ac:dyDescent="0.2">
      <c r="A44" s="16">
        <v>42</v>
      </c>
      <c r="B44" s="115">
        <v>43158</v>
      </c>
      <c r="C44" s="39" t="s">
        <v>1325</v>
      </c>
      <c r="D44" s="13" t="s">
        <v>30</v>
      </c>
      <c r="E44" s="13" t="s">
        <v>2156</v>
      </c>
      <c r="F44" s="13" t="s">
        <v>27</v>
      </c>
      <c r="G44" s="13" t="s">
        <v>2154</v>
      </c>
      <c r="H44" s="13" t="s">
        <v>2135</v>
      </c>
      <c r="I44" s="13" t="s">
        <v>28</v>
      </c>
      <c r="J44" s="22">
        <v>43158</v>
      </c>
      <c r="K44" s="22">
        <v>43186</v>
      </c>
      <c r="L44" s="40">
        <f t="shared" si="0"/>
        <v>28</v>
      </c>
      <c r="M44" s="13" t="s">
        <v>1058</v>
      </c>
      <c r="N44" s="41" t="s">
        <v>32</v>
      </c>
      <c r="O44" s="22">
        <v>43186</v>
      </c>
      <c r="P44" s="40">
        <v>28</v>
      </c>
      <c r="Q44" s="13" t="s">
        <v>4509</v>
      </c>
      <c r="R44" s="42"/>
      <c r="S44" s="13" t="s">
        <v>132</v>
      </c>
      <c r="T44" s="172"/>
    </row>
    <row r="45" spans="1:20" ht="22.5" x14ac:dyDescent="0.2">
      <c r="A45" s="16">
        <v>43</v>
      </c>
      <c r="B45" s="115">
        <v>43158</v>
      </c>
      <c r="C45" s="39" t="s">
        <v>1325</v>
      </c>
      <c r="D45" s="13" t="s">
        <v>30</v>
      </c>
      <c r="E45" s="13" t="s">
        <v>2156</v>
      </c>
      <c r="F45" s="13" t="s">
        <v>27</v>
      </c>
      <c r="G45" s="13" t="s">
        <v>2154</v>
      </c>
      <c r="H45" s="13" t="s">
        <v>2135</v>
      </c>
      <c r="I45" s="13" t="s">
        <v>28</v>
      </c>
      <c r="J45" s="22">
        <v>43158</v>
      </c>
      <c r="K45" s="22">
        <v>43186</v>
      </c>
      <c r="L45" s="40">
        <f t="shared" si="0"/>
        <v>28</v>
      </c>
      <c r="M45" s="13" t="s">
        <v>1058</v>
      </c>
      <c r="N45" s="41" t="s">
        <v>32</v>
      </c>
      <c r="O45" s="22">
        <v>43186</v>
      </c>
      <c r="P45" s="40">
        <v>28</v>
      </c>
      <c r="Q45" s="13" t="s">
        <v>4510</v>
      </c>
      <c r="R45" s="42"/>
      <c r="S45" s="13" t="s">
        <v>132</v>
      </c>
      <c r="T45" s="172"/>
    </row>
    <row r="46" spans="1:20" ht="22.5" x14ac:dyDescent="0.2">
      <c r="A46" s="16">
        <v>44</v>
      </c>
      <c r="B46" s="115">
        <v>43158</v>
      </c>
      <c r="C46" s="39" t="s">
        <v>1325</v>
      </c>
      <c r="D46" s="13" t="s">
        <v>30</v>
      </c>
      <c r="E46" s="13" t="s">
        <v>2156</v>
      </c>
      <c r="F46" s="13" t="s">
        <v>27</v>
      </c>
      <c r="G46" s="13" t="s">
        <v>2154</v>
      </c>
      <c r="H46" s="13" t="s">
        <v>2135</v>
      </c>
      <c r="I46" s="13" t="s">
        <v>28</v>
      </c>
      <c r="J46" s="22">
        <v>43158</v>
      </c>
      <c r="K46" s="22">
        <v>43186</v>
      </c>
      <c r="L46" s="40">
        <f t="shared" si="0"/>
        <v>28</v>
      </c>
      <c r="M46" s="13" t="s">
        <v>1058</v>
      </c>
      <c r="N46" s="41" t="s">
        <v>32</v>
      </c>
      <c r="O46" s="22">
        <v>43186</v>
      </c>
      <c r="P46" s="40">
        <v>28</v>
      </c>
      <c r="Q46" s="13" t="s">
        <v>4511</v>
      </c>
      <c r="R46" s="42"/>
      <c r="S46" s="13" t="s">
        <v>132</v>
      </c>
      <c r="T46" s="172"/>
    </row>
    <row r="47" spans="1:20" ht="56.25" x14ac:dyDescent="0.2">
      <c r="A47" s="16">
        <v>45</v>
      </c>
      <c r="B47" s="115">
        <v>43165</v>
      </c>
      <c r="C47" s="39" t="s">
        <v>1438</v>
      </c>
      <c r="D47" s="13" t="s">
        <v>20</v>
      </c>
      <c r="E47" s="13" t="s">
        <v>3269</v>
      </c>
      <c r="F47" s="13" t="s">
        <v>31</v>
      </c>
      <c r="G47" s="13" t="s">
        <v>3270</v>
      </c>
      <c r="H47" s="13" t="s">
        <v>2128</v>
      </c>
      <c r="I47" s="13" t="s">
        <v>28</v>
      </c>
      <c r="J47" s="22">
        <v>43165</v>
      </c>
      <c r="K47" s="22">
        <v>43195</v>
      </c>
      <c r="L47" s="40">
        <f t="shared" si="0"/>
        <v>30</v>
      </c>
      <c r="M47" s="13" t="s">
        <v>1066</v>
      </c>
      <c r="N47" s="41" t="s">
        <v>32</v>
      </c>
      <c r="O47" s="22">
        <v>43166</v>
      </c>
      <c r="P47" s="40">
        <v>1</v>
      </c>
      <c r="Q47" s="13" t="s">
        <v>3271</v>
      </c>
      <c r="R47" s="42" t="s">
        <v>3272</v>
      </c>
      <c r="S47" s="13" t="s">
        <v>132</v>
      </c>
      <c r="T47" s="172"/>
    </row>
    <row r="48" spans="1:20" ht="78.75" x14ac:dyDescent="0.2">
      <c r="A48" s="16">
        <v>46</v>
      </c>
      <c r="B48" s="115">
        <v>43168</v>
      </c>
      <c r="C48" s="39" t="s">
        <v>1438</v>
      </c>
      <c r="D48" s="13" t="s">
        <v>20</v>
      </c>
      <c r="E48" s="13" t="s">
        <v>3273</v>
      </c>
      <c r="F48" s="13" t="s">
        <v>57</v>
      </c>
      <c r="G48" s="13" t="s">
        <v>3274</v>
      </c>
      <c r="H48" s="13" t="s">
        <v>3275</v>
      </c>
      <c r="I48" s="13" t="s">
        <v>41</v>
      </c>
      <c r="J48" s="22">
        <v>43168</v>
      </c>
      <c r="K48" s="22">
        <v>43228</v>
      </c>
      <c r="L48" s="40">
        <f t="shared" si="0"/>
        <v>60</v>
      </c>
      <c r="M48" s="13" t="s">
        <v>2097</v>
      </c>
      <c r="N48" s="41" t="s">
        <v>32</v>
      </c>
      <c r="O48" s="22">
        <v>43228</v>
      </c>
      <c r="P48" s="40">
        <v>60</v>
      </c>
      <c r="Q48" s="13" t="s">
        <v>6345</v>
      </c>
      <c r="R48" s="42" t="s">
        <v>74</v>
      </c>
      <c r="S48" s="13" t="s">
        <v>132</v>
      </c>
      <c r="T48" s="172"/>
    </row>
    <row r="49" spans="1:20" ht="67.5" x14ac:dyDescent="0.2">
      <c r="A49" s="16">
        <v>47</v>
      </c>
      <c r="B49" s="115">
        <v>43172</v>
      </c>
      <c r="C49" s="39" t="s">
        <v>1438</v>
      </c>
      <c r="D49" s="13" t="s">
        <v>20</v>
      </c>
      <c r="E49" s="13" t="s">
        <v>3276</v>
      </c>
      <c r="F49" s="13" t="s">
        <v>31</v>
      </c>
      <c r="G49" s="13" t="s">
        <v>3277</v>
      </c>
      <c r="H49" s="13" t="s">
        <v>2128</v>
      </c>
      <c r="I49" s="13" t="s">
        <v>37</v>
      </c>
      <c r="J49" s="22">
        <v>43172</v>
      </c>
      <c r="K49" s="22">
        <v>43202</v>
      </c>
      <c r="L49" s="40">
        <f t="shared" si="0"/>
        <v>30</v>
      </c>
      <c r="M49" s="13" t="s">
        <v>1047</v>
      </c>
      <c r="N49" s="41" t="s">
        <v>32</v>
      </c>
      <c r="O49" s="22">
        <v>43216</v>
      </c>
      <c r="P49" s="40">
        <v>44</v>
      </c>
      <c r="Q49" s="13" t="s">
        <v>4512</v>
      </c>
      <c r="R49" s="42" t="s">
        <v>3272</v>
      </c>
      <c r="S49" s="13" t="s">
        <v>132</v>
      </c>
      <c r="T49" s="172"/>
    </row>
    <row r="50" spans="1:20" ht="67.5" x14ac:dyDescent="0.2">
      <c r="A50" s="16">
        <v>48</v>
      </c>
      <c r="B50" s="115">
        <v>43172</v>
      </c>
      <c r="C50" s="39" t="s">
        <v>1438</v>
      </c>
      <c r="D50" s="13" t="s">
        <v>20</v>
      </c>
      <c r="E50" s="13" t="s">
        <v>4513</v>
      </c>
      <c r="F50" s="13" t="s">
        <v>27</v>
      </c>
      <c r="G50" s="13" t="s">
        <v>2103</v>
      </c>
      <c r="H50" s="13" t="s">
        <v>2104</v>
      </c>
      <c r="I50" s="13" t="s">
        <v>28</v>
      </c>
      <c r="J50" s="22">
        <v>43172</v>
      </c>
      <c r="K50" s="22">
        <v>43203</v>
      </c>
      <c r="L50" s="40">
        <f t="shared" si="0"/>
        <v>31</v>
      </c>
      <c r="M50" s="13" t="s">
        <v>1047</v>
      </c>
      <c r="N50" s="41" t="s">
        <v>32</v>
      </c>
      <c r="O50" s="22">
        <v>43174</v>
      </c>
      <c r="P50" s="40">
        <v>2</v>
      </c>
      <c r="Q50" s="13" t="s">
        <v>4514</v>
      </c>
      <c r="R50" s="42" t="s">
        <v>4515</v>
      </c>
      <c r="S50" s="13" t="s">
        <v>132</v>
      </c>
      <c r="T50" s="172"/>
    </row>
    <row r="51" spans="1:20" ht="56.25" x14ac:dyDescent="0.2">
      <c r="A51" s="16">
        <v>49</v>
      </c>
      <c r="B51" s="115">
        <v>43173</v>
      </c>
      <c r="C51" s="39" t="s">
        <v>1438</v>
      </c>
      <c r="D51" s="13" t="s">
        <v>20</v>
      </c>
      <c r="E51" s="13" t="s">
        <v>4516</v>
      </c>
      <c r="F51" s="13" t="s">
        <v>27</v>
      </c>
      <c r="G51" s="13" t="s">
        <v>3278</v>
      </c>
      <c r="H51" s="13" t="s">
        <v>3279</v>
      </c>
      <c r="I51" s="13" t="s">
        <v>28</v>
      </c>
      <c r="J51" s="22">
        <v>43173</v>
      </c>
      <c r="K51" s="22">
        <v>43200</v>
      </c>
      <c r="L51" s="40">
        <f t="shared" si="0"/>
        <v>27</v>
      </c>
      <c r="M51" s="13" t="s">
        <v>1058</v>
      </c>
      <c r="N51" s="41" t="s">
        <v>32</v>
      </c>
      <c r="O51" s="22">
        <v>43180</v>
      </c>
      <c r="P51" s="40">
        <v>7</v>
      </c>
      <c r="Q51" s="13" t="s">
        <v>4517</v>
      </c>
      <c r="R51" s="42" t="s">
        <v>4518</v>
      </c>
      <c r="S51" s="13" t="s">
        <v>132</v>
      </c>
      <c r="T51" s="172"/>
    </row>
    <row r="52" spans="1:20" ht="33.75" x14ac:dyDescent="0.2">
      <c r="A52" s="16">
        <v>50</v>
      </c>
      <c r="B52" s="115">
        <v>43174</v>
      </c>
      <c r="C52" s="39" t="s">
        <v>1438</v>
      </c>
      <c r="D52" s="13" t="s">
        <v>30</v>
      </c>
      <c r="E52" s="13" t="s">
        <v>159</v>
      </c>
      <c r="F52" s="13" t="s">
        <v>27</v>
      </c>
      <c r="G52" s="13" t="s">
        <v>2154</v>
      </c>
      <c r="H52" s="13" t="s">
        <v>2135</v>
      </c>
      <c r="I52" s="13" t="s">
        <v>28</v>
      </c>
      <c r="J52" s="22">
        <v>43174</v>
      </c>
      <c r="K52" s="22">
        <v>43206</v>
      </c>
      <c r="L52" s="40">
        <f t="shared" si="0"/>
        <v>32</v>
      </c>
      <c r="M52" s="13" t="s">
        <v>1058</v>
      </c>
      <c r="N52" s="41" t="s">
        <v>32</v>
      </c>
      <c r="O52" s="22">
        <v>43206</v>
      </c>
      <c r="P52" s="40">
        <v>32</v>
      </c>
      <c r="Q52" s="13" t="s">
        <v>4519</v>
      </c>
      <c r="R52" s="42" t="s">
        <v>4520</v>
      </c>
      <c r="S52" s="13" t="s">
        <v>132</v>
      </c>
      <c r="T52" s="172"/>
    </row>
    <row r="53" spans="1:20" ht="33.75" x14ac:dyDescent="0.2">
      <c r="A53" s="16">
        <v>51</v>
      </c>
      <c r="B53" s="115">
        <v>43174</v>
      </c>
      <c r="C53" s="39" t="s">
        <v>1438</v>
      </c>
      <c r="D53" s="13" t="s">
        <v>30</v>
      </c>
      <c r="E53" s="13" t="s">
        <v>159</v>
      </c>
      <c r="F53" s="13" t="s">
        <v>27</v>
      </c>
      <c r="G53" s="13" t="s">
        <v>2154</v>
      </c>
      <c r="H53" s="13" t="s">
        <v>2135</v>
      </c>
      <c r="I53" s="13" t="s">
        <v>28</v>
      </c>
      <c r="J53" s="22">
        <v>43174</v>
      </c>
      <c r="K53" s="22">
        <v>43206</v>
      </c>
      <c r="L53" s="40">
        <f t="shared" si="0"/>
        <v>32</v>
      </c>
      <c r="M53" s="13" t="s">
        <v>1058</v>
      </c>
      <c r="N53" s="41" t="s">
        <v>32</v>
      </c>
      <c r="O53" s="22">
        <v>43206</v>
      </c>
      <c r="P53" s="40">
        <v>32</v>
      </c>
      <c r="Q53" s="13" t="s">
        <v>4521</v>
      </c>
      <c r="R53" s="42" t="s">
        <v>4522</v>
      </c>
      <c r="S53" s="13" t="s">
        <v>132</v>
      </c>
      <c r="T53" s="172"/>
    </row>
    <row r="54" spans="1:20" ht="33.75" x14ac:dyDescent="0.2">
      <c r="A54" s="16">
        <v>52</v>
      </c>
      <c r="B54" s="115">
        <v>43174</v>
      </c>
      <c r="C54" s="39" t="s">
        <v>1438</v>
      </c>
      <c r="D54" s="13" t="s">
        <v>30</v>
      </c>
      <c r="E54" s="13" t="s">
        <v>159</v>
      </c>
      <c r="F54" s="13" t="s">
        <v>27</v>
      </c>
      <c r="G54" s="13" t="s">
        <v>2154</v>
      </c>
      <c r="H54" s="13" t="s">
        <v>2135</v>
      </c>
      <c r="I54" s="13" t="s">
        <v>28</v>
      </c>
      <c r="J54" s="22">
        <v>43174</v>
      </c>
      <c r="K54" s="22">
        <v>43206</v>
      </c>
      <c r="L54" s="40">
        <f t="shared" si="0"/>
        <v>32</v>
      </c>
      <c r="M54" s="13" t="s">
        <v>1058</v>
      </c>
      <c r="N54" s="41" t="s">
        <v>32</v>
      </c>
      <c r="O54" s="22">
        <v>43206</v>
      </c>
      <c r="P54" s="40">
        <v>32</v>
      </c>
      <c r="Q54" s="13" t="s">
        <v>4523</v>
      </c>
      <c r="R54" s="42" t="s">
        <v>4524</v>
      </c>
      <c r="S54" s="13" t="s">
        <v>132</v>
      </c>
      <c r="T54" s="172"/>
    </row>
    <row r="55" spans="1:20" ht="33.75" x14ac:dyDescent="0.2">
      <c r="A55" s="16">
        <v>53</v>
      </c>
      <c r="B55" s="115">
        <v>43180</v>
      </c>
      <c r="C55" s="39" t="s">
        <v>1438</v>
      </c>
      <c r="D55" s="13" t="s">
        <v>30</v>
      </c>
      <c r="E55" s="13" t="s">
        <v>159</v>
      </c>
      <c r="F55" s="13" t="s">
        <v>27</v>
      </c>
      <c r="G55" s="13" t="s">
        <v>2154</v>
      </c>
      <c r="H55" s="13" t="s">
        <v>2135</v>
      </c>
      <c r="I55" s="13" t="s">
        <v>28</v>
      </c>
      <c r="J55" s="22">
        <v>43180</v>
      </c>
      <c r="K55" s="22">
        <v>43208</v>
      </c>
      <c r="L55" s="40">
        <f t="shared" si="0"/>
        <v>28</v>
      </c>
      <c r="M55" s="13" t="s">
        <v>3280</v>
      </c>
      <c r="N55" s="41" t="s">
        <v>32</v>
      </c>
      <c r="O55" s="22">
        <v>43185</v>
      </c>
      <c r="P55" s="40">
        <v>5</v>
      </c>
      <c r="Q55" s="13" t="s">
        <v>4525</v>
      </c>
      <c r="R55" s="42" t="s">
        <v>4526</v>
      </c>
      <c r="S55" s="13" t="s">
        <v>132</v>
      </c>
      <c r="T55" s="172"/>
    </row>
    <row r="56" spans="1:20" ht="56.25" x14ac:dyDescent="0.2">
      <c r="A56" s="16">
        <v>54</v>
      </c>
      <c r="B56" s="115">
        <v>43180</v>
      </c>
      <c r="C56" s="39" t="s">
        <v>1438</v>
      </c>
      <c r="D56" s="13" t="s">
        <v>30</v>
      </c>
      <c r="E56" s="13" t="s">
        <v>6346</v>
      </c>
      <c r="F56" s="13" t="s">
        <v>31</v>
      </c>
      <c r="G56" s="13" t="s">
        <v>2131</v>
      </c>
      <c r="H56" s="13" t="s">
        <v>2135</v>
      </c>
      <c r="I56" s="13" t="s">
        <v>28</v>
      </c>
      <c r="J56" s="22">
        <v>43180</v>
      </c>
      <c r="K56" s="22">
        <v>43208</v>
      </c>
      <c r="L56" s="40">
        <f t="shared" si="0"/>
        <v>28</v>
      </c>
      <c r="M56" s="13" t="s">
        <v>72</v>
      </c>
      <c r="N56" s="41" t="s">
        <v>32</v>
      </c>
      <c r="O56" s="22">
        <v>43219</v>
      </c>
      <c r="P56" s="40">
        <v>39</v>
      </c>
      <c r="Q56" s="13" t="s">
        <v>4527</v>
      </c>
      <c r="R56" s="42" t="s">
        <v>78</v>
      </c>
      <c r="S56" s="13" t="s">
        <v>132</v>
      </c>
      <c r="T56" s="172"/>
    </row>
    <row r="57" spans="1:20" ht="56.25" x14ac:dyDescent="0.2">
      <c r="A57" s="16">
        <v>55</v>
      </c>
      <c r="B57" s="115">
        <v>43180</v>
      </c>
      <c r="C57" s="39" t="s">
        <v>1438</v>
      </c>
      <c r="D57" s="13" t="s">
        <v>30</v>
      </c>
      <c r="E57" s="13" t="s">
        <v>6347</v>
      </c>
      <c r="F57" s="13" t="s">
        <v>70</v>
      </c>
      <c r="G57" s="13" t="s">
        <v>2131</v>
      </c>
      <c r="H57" s="13" t="s">
        <v>2135</v>
      </c>
      <c r="I57" s="13" t="s">
        <v>28</v>
      </c>
      <c r="J57" s="22">
        <v>43180</v>
      </c>
      <c r="K57" s="22">
        <v>43208</v>
      </c>
      <c r="L57" s="40">
        <f t="shared" si="0"/>
        <v>28</v>
      </c>
      <c r="M57" s="13" t="s">
        <v>6348</v>
      </c>
      <c r="N57" s="41" t="s">
        <v>32</v>
      </c>
      <c r="O57" s="22">
        <v>43219</v>
      </c>
      <c r="P57" s="40">
        <v>39</v>
      </c>
      <c r="Q57" s="13" t="s">
        <v>6349</v>
      </c>
      <c r="R57" s="42" t="s">
        <v>6350</v>
      </c>
      <c r="S57" s="13" t="s">
        <v>132</v>
      </c>
      <c r="T57" s="172"/>
    </row>
    <row r="58" spans="1:20" ht="33.75" x14ac:dyDescent="0.2">
      <c r="A58" s="16">
        <v>56</v>
      </c>
      <c r="B58" s="115">
        <v>43181</v>
      </c>
      <c r="C58" s="39" t="s">
        <v>1438</v>
      </c>
      <c r="D58" s="13" t="s">
        <v>214</v>
      </c>
      <c r="E58" s="13" t="s">
        <v>3281</v>
      </c>
      <c r="F58" s="13" t="s">
        <v>27</v>
      </c>
      <c r="G58" s="13" t="s">
        <v>3282</v>
      </c>
      <c r="H58" s="13" t="s">
        <v>1057</v>
      </c>
      <c r="I58" s="13" t="s">
        <v>28</v>
      </c>
      <c r="J58" s="22">
        <v>43181</v>
      </c>
      <c r="K58" s="22">
        <v>43212</v>
      </c>
      <c r="L58" s="40">
        <f t="shared" si="0"/>
        <v>31</v>
      </c>
      <c r="M58" s="13" t="s">
        <v>1058</v>
      </c>
      <c r="N58" s="41" t="s">
        <v>32</v>
      </c>
      <c r="O58" s="22">
        <v>43207</v>
      </c>
      <c r="P58" s="40">
        <v>26</v>
      </c>
      <c r="Q58" s="13" t="s">
        <v>4528</v>
      </c>
      <c r="R58" s="42" t="s">
        <v>4529</v>
      </c>
      <c r="S58" s="13" t="s">
        <v>132</v>
      </c>
      <c r="T58" s="172"/>
    </row>
    <row r="59" spans="1:20" ht="33.75" x14ac:dyDescent="0.2">
      <c r="A59" s="16">
        <v>57</v>
      </c>
      <c r="B59" s="115">
        <v>43195</v>
      </c>
      <c r="C59" s="39" t="s">
        <v>125</v>
      </c>
      <c r="D59" s="13" t="s">
        <v>214</v>
      </c>
      <c r="E59" s="13" t="s">
        <v>4530</v>
      </c>
      <c r="F59" s="13" t="s">
        <v>27</v>
      </c>
      <c r="G59" s="13" t="s">
        <v>1056</v>
      </c>
      <c r="H59" s="13" t="s">
        <v>1057</v>
      </c>
      <c r="I59" s="13" t="s">
        <v>28</v>
      </c>
      <c r="J59" s="22">
        <v>43195</v>
      </c>
      <c r="K59" s="22">
        <v>43224</v>
      </c>
      <c r="L59" s="40">
        <f t="shared" si="0"/>
        <v>29</v>
      </c>
      <c r="M59" s="13" t="s">
        <v>1058</v>
      </c>
      <c r="N59" s="41" t="s">
        <v>32</v>
      </c>
      <c r="O59" s="22">
        <v>43220</v>
      </c>
      <c r="P59" s="40">
        <v>25</v>
      </c>
      <c r="Q59" s="13" t="s">
        <v>4531</v>
      </c>
      <c r="R59" s="42" t="s">
        <v>4532</v>
      </c>
      <c r="S59" s="13" t="s">
        <v>132</v>
      </c>
      <c r="T59" s="172"/>
    </row>
    <row r="60" spans="1:20" ht="67.5" x14ac:dyDescent="0.2">
      <c r="A60" s="16">
        <v>58</v>
      </c>
      <c r="B60" s="115">
        <v>43195</v>
      </c>
      <c r="C60" s="39" t="s">
        <v>125</v>
      </c>
      <c r="D60" s="13" t="s">
        <v>20</v>
      </c>
      <c r="E60" s="13" t="s">
        <v>4533</v>
      </c>
      <c r="F60" s="13" t="s">
        <v>31</v>
      </c>
      <c r="G60" s="13" t="s">
        <v>4534</v>
      </c>
      <c r="H60" s="13" t="s">
        <v>2128</v>
      </c>
      <c r="I60" s="13" t="s">
        <v>28</v>
      </c>
      <c r="J60" s="22">
        <v>43195</v>
      </c>
      <c r="K60" s="22">
        <v>43224</v>
      </c>
      <c r="L60" s="40">
        <f t="shared" si="0"/>
        <v>29</v>
      </c>
      <c r="M60" s="13" t="s">
        <v>72</v>
      </c>
      <c r="N60" s="41" t="s">
        <v>32</v>
      </c>
      <c r="O60" s="22">
        <v>43196</v>
      </c>
      <c r="P60" s="40">
        <v>1</v>
      </c>
      <c r="Q60" s="13" t="s">
        <v>4535</v>
      </c>
      <c r="R60" s="42" t="s">
        <v>74</v>
      </c>
      <c r="S60" s="13" t="s">
        <v>132</v>
      </c>
      <c r="T60" s="172"/>
    </row>
    <row r="61" spans="1:20" ht="33.75" x14ac:dyDescent="0.2">
      <c r="A61" s="16">
        <v>59</v>
      </c>
      <c r="B61" s="115">
        <v>43196</v>
      </c>
      <c r="C61" s="39" t="s">
        <v>125</v>
      </c>
      <c r="D61" s="13" t="s">
        <v>214</v>
      </c>
      <c r="E61" s="13" t="s">
        <v>4536</v>
      </c>
      <c r="F61" s="13" t="s">
        <v>27</v>
      </c>
      <c r="G61" s="13" t="s">
        <v>1056</v>
      </c>
      <c r="H61" s="13" t="s">
        <v>1057</v>
      </c>
      <c r="I61" s="13" t="s">
        <v>28</v>
      </c>
      <c r="J61" s="22">
        <v>43196</v>
      </c>
      <c r="K61" s="22">
        <v>43226</v>
      </c>
      <c r="L61" s="40">
        <f t="shared" si="0"/>
        <v>30</v>
      </c>
      <c r="M61" s="13" t="s">
        <v>1058</v>
      </c>
      <c r="N61" s="41" t="s">
        <v>32</v>
      </c>
      <c r="O61" s="22">
        <v>43221</v>
      </c>
      <c r="P61" s="40">
        <v>25</v>
      </c>
      <c r="Q61" s="13" t="s">
        <v>6351</v>
      </c>
      <c r="R61" s="42" t="s">
        <v>6352</v>
      </c>
      <c r="S61" s="13" t="s">
        <v>132</v>
      </c>
      <c r="T61" s="172"/>
    </row>
    <row r="62" spans="1:20" ht="33.75" x14ac:dyDescent="0.2">
      <c r="A62" s="16">
        <v>60</v>
      </c>
      <c r="B62" s="115">
        <v>43196</v>
      </c>
      <c r="C62" s="39" t="s">
        <v>125</v>
      </c>
      <c r="D62" s="13" t="s">
        <v>214</v>
      </c>
      <c r="E62" s="13" t="s">
        <v>4537</v>
      </c>
      <c r="F62" s="13" t="s">
        <v>27</v>
      </c>
      <c r="G62" s="13" t="s">
        <v>1056</v>
      </c>
      <c r="H62" s="13" t="s">
        <v>1057</v>
      </c>
      <c r="I62" s="13" t="s">
        <v>28</v>
      </c>
      <c r="J62" s="22">
        <v>43196</v>
      </c>
      <c r="K62" s="22">
        <v>43226</v>
      </c>
      <c r="L62" s="40">
        <f t="shared" si="0"/>
        <v>30</v>
      </c>
      <c r="M62" s="13" t="s">
        <v>1058</v>
      </c>
      <c r="N62" s="41" t="s">
        <v>32</v>
      </c>
      <c r="O62" s="22">
        <v>43226</v>
      </c>
      <c r="P62" s="40">
        <v>30</v>
      </c>
      <c r="Q62" s="13" t="s">
        <v>6353</v>
      </c>
      <c r="R62" s="42" t="s">
        <v>6353</v>
      </c>
      <c r="S62" s="13" t="s">
        <v>132</v>
      </c>
      <c r="T62" s="172"/>
    </row>
    <row r="63" spans="1:20" ht="56.25" x14ac:dyDescent="0.2">
      <c r="A63" s="16">
        <v>61</v>
      </c>
      <c r="B63" s="115">
        <v>43200</v>
      </c>
      <c r="C63" s="39" t="s">
        <v>125</v>
      </c>
      <c r="D63" s="13" t="s">
        <v>214</v>
      </c>
      <c r="E63" s="13" t="s">
        <v>4538</v>
      </c>
      <c r="F63" s="13" t="s">
        <v>27</v>
      </c>
      <c r="G63" s="13" t="s">
        <v>170</v>
      </c>
      <c r="H63" s="13" t="s">
        <v>1057</v>
      </c>
      <c r="I63" s="13" t="s">
        <v>28</v>
      </c>
      <c r="J63" s="22">
        <v>43200</v>
      </c>
      <c r="K63" s="22">
        <v>43231</v>
      </c>
      <c r="L63" s="40">
        <f t="shared" si="0"/>
        <v>31</v>
      </c>
      <c r="M63" s="13" t="s">
        <v>3280</v>
      </c>
      <c r="N63" s="41" t="s">
        <v>32</v>
      </c>
      <c r="O63" s="22">
        <v>43231</v>
      </c>
      <c r="P63" s="40">
        <v>31</v>
      </c>
      <c r="Q63" s="13" t="s">
        <v>6354</v>
      </c>
      <c r="R63" s="42" t="s">
        <v>6355</v>
      </c>
      <c r="S63" s="13" t="s">
        <v>132</v>
      </c>
      <c r="T63" s="172"/>
    </row>
    <row r="64" spans="1:20" ht="56.25" x14ac:dyDescent="0.2">
      <c r="A64" s="16">
        <v>62</v>
      </c>
      <c r="B64" s="115">
        <v>43200</v>
      </c>
      <c r="C64" s="39" t="s">
        <v>125</v>
      </c>
      <c r="D64" s="13" t="s">
        <v>20</v>
      </c>
      <c r="E64" s="13" t="s">
        <v>4539</v>
      </c>
      <c r="F64" s="13" t="s">
        <v>31</v>
      </c>
      <c r="G64" s="13" t="s">
        <v>4540</v>
      </c>
      <c r="H64" s="13" t="s">
        <v>2128</v>
      </c>
      <c r="I64" s="13" t="s">
        <v>28</v>
      </c>
      <c r="J64" s="22">
        <v>43200</v>
      </c>
      <c r="K64" s="22">
        <v>43230</v>
      </c>
      <c r="L64" s="40">
        <f t="shared" si="0"/>
        <v>30</v>
      </c>
      <c r="M64" s="13" t="s">
        <v>1047</v>
      </c>
      <c r="N64" s="41" t="s">
        <v>32</v>
      </c>
      <c r="O64" s="22">
        <v>43213</v>
      </c>
      <c r="P64" s="40">
        <v>13</v>
      </c>
      <c r="Q64" s="13" t="s">
        <v>4541</v>
      </c>
      <c r="R64" s="42" t="s">
        <v>78</v>
      </c>
      <c r="S64" s="13" t="s">
        <v>132</v>
      </c>
      <c r="T64" s="172"/>
    </row>
    <row r="65" spans="1:20" ht="33.75" x14ac:dyDescent="0.2">
      <c r="A65" s="16">
        <v>63</v>
      </c>
      <c r="B65" s="115">
        <v>43201</v>
      </c>
      <c r="C65" s="39" t="s">
        <v>125</v>
      </c>
      <c r="D65" s="13" t="s">
        <v>30</v>
      </c>
      <c r="E65" s="13" t="s">
        <v>4542</v>
      </c>
      <c r="F65" s="13" t="s">
        <v>43</v>
      </c>
      <c r="G65" s="13" t="s">
        <v>4540</v>
      </c>
      <c r="H65" s="13" t="s">
        <v>4543</v>
      </c>
      <c r="I65" s="13" t="s">
        <v>28</v>
      </c>
      <c r="J65" s="22">
        <v>43201</v>
      </c>
      <c r="K65" s="22">
        <v>43231</v>
      </c>
      <c r="L65" s="40">
        <f t="shared" si="0"/>
        <v>30</v>
      </c>
      <c r="M65" s="13" t="s">
        <v>4544</v>
      </c>
      <c r="N65" s="41" t="s">
        <v>32</v>
      </c>
      <c r="O65" s="22">
        <v>43213</v>
      </c>
      <c r="P65" s="40">
        <v>12</v>
      </c>
      <c r="Q65" s="13" t="s">
        <v>4545</v>
      </c>
      <c r="R65" s="42" t="s">
        <v>78</v>
      </c>
      <c r="S65" s="13" t="s">
        <v>132</v>
      </c>
      <c r="T65" s="172"/>
    </row>
    <row r="66" spans="1:20" ht="78.75" x14ac:dyDescent="0.2">
      <c r="A66" s="16">
        <v>64</v>
      </c>
      <c r="B66" s="115">
        <v>43203</v>
      </c>
      <c r="C66" s="39" t="s">
        <v>125</v>
      </c>
      <c r="D66" s="13" t="s">
        <v>35</v>
      </c>
      <c r="E66" s="13" t="s">
        <v>4546</v>
      </c>
      <c r="F66" s="13" t="s">
        <v>27</v>
      </c>
      <c r="G66" s="13" t="s">
        <v>4547</v>
      </c>
      <c r="H66" s="13" t="s">
        <v>2104</v>
      </c>
      <c r="I66" s="13" t="s">
        <v>28</v>
      </c>
      <c r="J66" s="22">
        <v>43203</v>
      </c>
      <c r="K66" s="22">
        <v>43233</v>
      </c>
      <c r="L66" s="40">
        <f t="shared" si="0"/>
        <v>30</v>
      </c>
      <c r="M66" s="13" t="s">
        <v>1047</v>
      </c>
      <c r="N66" s="41" t="s">
        <v>32</v>
      </c>
      <c r="O66" s="22">
        <v>43214</v>
      </c>
      <c r="P66" s="40">
        <v>11</v>
      </c>
      <c r="Q66" s="13" t="s">
        <v>6356</v>
      </c>
      <c r="R66" s="42" t="s">
        <v>3272</v>
      </c>
      <c r="S66" s="13" t="s">
        <v>132</v>
      </c>
      <c r="T66" s="172"/>
    </row>
    <row r="67" spans="1:20" ht="45" x14ac:dyDescent="0.2">
      <c r="A67" s="16">
        <v>65</v>
      </c>
      <c r="B67" s="115">
        <v>43206</v>
      </c>
      <c r="C67" s="39" t="s">
        <v>125</v>
      </c>
      <c r="D67" s="13" t="s">
        <v>26</v>
      </c>
      <c r="E67" s="13" t="s">
        <v>4548</v>
      </c>
      <c r="F67" s="13" t="s">
        <v>31</v>
      </c>
      <c r="G67" s="13" t="s">
        <v>4549</v>
      </c>
      <c r="H67" s="13" t="s">
        <v>4550</v>
      </c>
      <c r="I67" s="13" t="s">
        <v>28</v>
      </c>
      <c r="J67" s="22">
        <v>43206</v>
      </c>
      <c r="K67" s="22">
        <v>43236</v>
      </c>
      <c r="L67" s="40">
        <f t="shared" si="0"/>
        <v>30</v>
      </c>
      <c r="M67" s="13" t="s">
        <v>1047</v>
      </c>
      <c r="N67" s="41" t="s">
        <v>32</v>
      </c>
      <c r="O67" s="22">
        <v>43209</v>
      </c>
      <c r="P67" s="40">
        <v>3</v>
      </c>
      <c r="Q67" s="13" t="s">
        <v>4551</v>
      </c>
      <c r="R67" s="42" t="s">
        <v>74</v>
      </c>
      <c r="S67" s="13" t="s">
        <v>132</v>
      </c>
      <c r="T67" s="172"/>
    </row>
    <row r="68" spans="1:20" ht="78.75" x14ac:dyDescent="0.2">
      <c r="A68" s="16">
        <v>66</v>
      </c>
      <c r="B68" s="115">
        <v>43206</v>
      </c>
      <c r="C68" s="39" t="s">
        <v>125</v>
      </c>
      <c r="D68" s="13" t="s">
        <v>20</v>
      </c>
      <c r="E68" s="13" t="s">
        <v>4552</v>
      </c>
      <c r="F68" s="13" t="s">
        <v>31</v>
      </c>
      <c r="G68" s="13" t="s">
        <v>4553</v>
      </c>
      <c r="H68" s="13" t="s">
        <v>4554</v>
      </c>
      <c r="I68" s="13" t="s">
        <v>28</v>
      </c>
      <c r="J68" s="22">
        <v>43206</v>
      </c>
      <c r="K68" s="22">
        <v>43236</v>
      </c>
      <c r="L68" s="40">
        <f t="shared" ref="L68:L110" si="2">+K68-J68</f>
        <v>30</v>
      </c>
      <c r="M68" s="13" t="s">
        <v>1047</v>
      </c>
      <c r="N68" s="41" t="s">
        <v>32</v>
      </c>
      <c r="O68" s="22">
        <v>43207</v>
      </c>
      <c r="P68" s="40">
        <v>1</v>
      </c>
      <c r="Q68" s="13" t="s">
        <v>4555</v>
      </c>
      <c r="R68" s="42" t="s">
        <v>74</v>
      </c>
      <c r="S68" s="13" t="s">
        <v>132</v>
      </c>
      <c r="T68" s="172"/>
    </row>
    <row r="69" spans="1:20" ht="45" x14ac:dyDescent="0.2">
      <c r="A69" s="16">
        <v>67</v>
      </c>
      <c r="B69" s="115">
        <v>43207</v>
      </c>
      <c r="C69" s="39" t="s">
        <v>125</v>
      </c>
      <c r="D69" s="13" t="s">
        <v>214</v>
      </c>
      <c r="E69" s="13" t="s">
        <v>4556</v>
      </c>
      <c r="F69" s="13" t="s">
        <v>48</v>
      </c>
      <c r="G69" s="13" t="s">
        <v>4557</v>
      </c>
      <c r="H69" s="13" t="s">
        <v>4558</v>
      </c>
      <c r="I69" s="13" t="s">
        <v>28</v>
      </c>
      <c r="J69" s="22">
        <v>43207</v>
      </c>
      <c r="K69" s="22">
        <v>43237</v>
      </c>
      <c r="L69" s="40">
        <f t="shared" si="2"/>
        <v>30</v>
      </c>
      <c r="M69" s="13" t="s">
        <v>1058</v>
      </c>
      <c r="N69" s="41" t="s">
        <v>32</v>
      </c>
      <c r="O69" s="22">
        <v>43237</v>
      </c>
      <c r="P69" s="40">
        <v>30</v>
      </c>
      <c r="Q69" s="13" t="s">
        <v>6357</v>
      </c>
      <c r="R69" s="42" t="s">
        <v>6357</v>
      </c>
      <c r="S69" s="13" t="s">
        <v>132</v>
      </c>
      <c r="T69" s="172"/>
    </row>
    <row r="70" spans="1:20" ht="33.75" x14ac:dyDescent="0.2">
      <c r="A70" s="16">
        <v>68</v>
      </c>
      <c r="B70" s="115">
        <v>43207</v>
      </c>
      <c r="C70" s="39" t="s">
        <v>125</v>
      </c>
      <c r="D70" s="13" t="s">
        <v>214</v>
      </c>
      <c r="E70" s="13" t="s">
        <v>4556</v>
      </c>
      <c r="F70" s="13" t="s">
        <v>27</v>
      </c>
      <c r="G70" s="13" t="s">
        <v>4559</v>
      </c>
      <c r="H70" s="13" t="s">
        <v>4558</v>
      </c>
      <c r="I70" s="13" t="s">
        <v>28</v>
      </c>
      <c r="J70" s="22">
        <v>43207</v>
      </c>
      <c r="K70" s="22">
        <v>43237</v>
      </c>
      <c r="L70" s="40">
        <f t="shared" si="2"/>
        <v>30</v>
      </c>
      <c r="M70" s="13" t="s">
        <v>1058</v>
      </c>
      <c r="N70" s="41" t="s">
        <v>32</v>
      </c>
      <c r="O70" s="22">
        <v>43237</v>
      </c>
      <c r="P70" s="40">
        <v>30</v>
      </c>
      <c r="Q70" s="13" t="s">
        <v>6358</v>
      </c>
      <c r="R70" s="42" t="s">
        <v>6359</v>
      </c>
      <c r="S70" s="13" t="s">
        <v>132</v>
      </c>
      <c r="T70" s="172"/>
    </row>
    <row r="71" spans="1:20" ht="33.75" x14ac:dyDescent="0.2">
      <c r="A71" s="16">
        <v>69</v>
      </c>
      <c r="B71" s="115">
        <v>43207</v>
      </c>
      <c r="C71" s="39" t="s">
        <v>125</v>
      </c>
      <c r="D71" s="13" t="s">
        <v>214</v>
      </c>
      <c r="E71" s="13" t="s">
        <v>4556</v>
      </c>
      <c r="F71" s="13" t="s">
        <v>27</v>
      </c>
      <c r="G71" s="13" t="s">
        <v>4560</v>
      </c>
      <c r="H71" s="13" t="s">
        <v>4558</v>
      </c>
      <c r="I71" s="13" t="s">
        <v>28</v>
      </c>
      <c r="J71" s="22">
        <v>43207</v>
      </c>
      <c r="K71" s="22">
        <v>43237</v>
      </c>
      <c r="L71" s="40">
        <f t="shared" si="2"/>
        <v>30</v>
      </c>
      <c r="M71" s="13" t="s">
        <v>1058</v>
      </c>
      <c r="N71" s="41" t="s">
        <v>32</v>
      </c>
      <c r="O71" s="22">
        <v>43237</v>
      </c>
      <c r="P71" s="40">
        <v>30</v>
      </c>
      <c r="Q71" s="13" t="s">
        <v>6360</v>
      </c>
      <c r="R71" s="42" t="s">
        <v>6361</v>
      </c>
      <c r="S71" s="13" t="s">
        <v>132</v>
      </c>
      <c r="T71" s="172"/>
    </row>
    <row r="72" spans="1:20" ht="45" x14ac:dyDescent="0.2">
      <c r="A72" s="16">
        <v>70</v>
      </c>
      <c r="B72" s="115">
        <v>43209</v>
      </c>
      <c r="C72" s="39" t="s">
        <v>125</v>
      </c>
      <c r="D72" s="13" t="s">
        <v>20</v>
      </c>
      <c r="E72" s="13" t="s">
        <v>4561</v>
      </c>
      <c r="F72" s="13" t="s">
        <v>31</v>
      </c>
      <c r="G72" s="13" t="s">
        <v>4562</v>
      </c>
      <c r="H72" s="13" t="s">
        <v>4563</v>
      </c>
      <c r="I72" s="13" t="s">
        <v>28</v>
      </c>
      <c r="J72" s="22">
        <v>43209</v>
      </c>
      <c r="K72" s="22">
        <v>43239</v>
      </c>
      <c r="L72" s="40">
        <f t="shared" si="2"/>
        <v>30</v>
      </c>
      <c r="M72" s="13" t="s">
        <v>1047</v>
      </c>
      <c r="N72" s="41" t="s">
        <v>32</v>
      </c>
      <c r="O72" s="22">
        <v>43214</v>
      </c>
      <c r="P72" s="40">
        <v>5</v>
      </c>
      <c r="Q72" s="13" t="s">
        <v>4564</v>
      </c>
      <c r="R72" s="42" t="s">
        <v>74</v>
      </c>
      <c r="S72" s="13" t="s">
        <v>132</v>
      </c>
      <c r="T72" s="172"/>
    </row>
    <row r="73" spans="1:20" ht="101.25" x14ac:dyDescent="0.2">
      <c r="A73" s="16">
        <v>71</v>
      </c>
      <c r="B73" s="115">
        <v>43209</v>
      </c>
      <c r="C73" s="39" t="s">
        <v>125</v>
      </c>
      <c r="D73" s="13" t="s">
        <v>20</v>
      </c>
      <c r="E73" s="13" t="s">
        <v>4565</v>
      </c>
      <c r="F73" s="13" t="s">
        <v>31</v>
      </c>
      <c r="G73" s="13" t="s">
        <v>4566</v>
      </c>
      <c r="H73" s="13" t="s">
        <v>4567</v>
      </c>
      <c r="I73" s="13" t="s">
        <v>28</v>
      </c>
      <c r="J73" s="22">
        <v>43209</v>
      </c>
      <c r="K73" s="22">
        <v>43239</v>
      </c>
      <c r="L73" s="40">
        <f t="shared" si="2"/>
        <v>30</v>
      </c>
      <c r="M73" s="13" t="s">
        <v>1047</v>
      </c>
      <c r="N73" s="41" t="s">
        <v>32</v>
      </c>
      <c r="O73" s="22">
        <v>43214</v>
      </c>
      <c r="P73" s="40">
        <v>5</v>
      </c>
      <c r="Q73" s="13" t="s">
        <v>4568</v>
      </c>
      <c r="R73" s="42" t="s">
        <v>4569</v>
      </c>
      <c r="S73" s="13" t="s">
        <v>132</v>
      </c>
      <c r="T73" s="172"/>
    </row>
    <row r="74" spans="1:20" ht="22.5" x14ac:dyDescent="0.2">
      <c r="A74" s="16">
        <v>72</v>
      </c>
      <c r="B74" s="115">
        <v>43213</v>
      </c>
      <c r="C74" s="39" t="s">
        <v>125</v>
      </c>
      <c r="D74" s="13" t="s">
        <v>26</v>
      </c>
      <c r="E74" s="13" t="s">
        <v>4570</v>
      </c>
      <c r="F74" s="13" t="s">
        <v>51</v>
      </c>
      <c r="G74" s="13" t="s">
        <v>4540</v>
      </c>
      <c r="H74" s="13" t="s">
        <v>2104</v>
      </c>
      <c r="I74" s="13" t="s">
        <v>28</v>
      </c>
      <c r="J74" s="22">
        <v>43213</v>
      </c>
      <c r="K74" s="22">
        <v>43243</v>
      </c>
      <c r="L74" s="40">
        <f t="shared" si="2"/>
        <v>30</v>
      </c>
      <c r="M74" s="13" t="s">
        <v>1047</v>
      </c>
      <c r="N74" s="41" t="s">
        <v>32</v>
      </c>
      <c r="O74" s="22">
        <v>43213</v>
      </c>
      <c r="P74" s="40">
        <v>0</v>
      </c>
      <c r="Q74" s="13" t="s">
        <v>4571</v>
      </c>
      <c r="R74" s="42" t="s">
        <v>134</v>
      </c>
      <c r="S74" s="13" t="s">
        <v>132</v>
      </c>
      <c r="T74" s="172"/>
    </row>
    <row r="75" spans="1:20" ht="56.25" x14ac:dyDescent="0.2">
      <c r="A75" s="16">
        <v>73</v>
      </c>
      <c r="B75" s="115">
        <v>43213</v>
      </c>
      <c r="C75" s="39" t="s">
        <v>125</v>
      </c>
      <c r="D75" s="13" t="s">
        <v>26</v>
      </c>
      <c r="E75" s="13" t="s">
        <v>6362</v>
      </c>
      <c r="F75" s="13" t="s">
        <v>31</v>
      </c>
      <c r="G75" s="13" t="s">
        <v>4572</v>
      </c>
      <c r="H75" s="13" t="s">
        <v>2128</v>
      </c>
      <c r="I75" s="13" t="s">
        <v>28</v>
      </c>
      <c r="J75" s="22">
        <v>43213</v>
      </c>
      <c r="K75" s="22">
        <v>43243</v>
      </c>
      <c r="L75" s="40">
        <f t="shared" si="2"/>
        <v>30</v>
      </c>
      <c r="M75" s="13" t="s">
        <v>1047</v>
      </c>
      <c r="N75" s="41" t="s">
        <v>32</v>
      </c>
      <c r="O75" s="22">
        <v>43237</v>
      </c>
      <c r="P75" s="40">
        <v>24</v>
      </c>
      <c r="Q75" s="13" t="s">
        <v>6363</v>
      </c>
      <c r="R75" s="42" t="s">
        <v>74</v>
      </c>
      <c r="S75" s="13" t="s">
        <v>132</v>
      </c>
      <c r="T75" s="172"/>
    </row>
    <row r="76" spans="1:20" ht="45" x14ac:dyDescent="0.2">
      <c r="A76" s="16">
        <v>74</v>
      </c>
      <c r="B76" s="115">
        <v>43214</v>
      </c>
      <c r="C76" s="39" t="s">
        <v>125</v>
      </c>
      <c r="D76" s="13" t="s">
        <v>214</v>
      </c>
      <c r="E76" s="13" t="s">
        <v>4573</v>
      </c>
      <c r="F76" s="13" t="s">
        <v>27</v>
      </c>
      <c r="G76" s="13" t="s">
        <v>4574</v>
      </c>
      <c r="H76" s="13" t="s">
        <v>4558</v>
      </c>
      <c r="I76" s="13" t="s">
        <v>28</v>
      </c>
      <c r="J76" s="22">
        <v>43214</v>
      </c>
      <c r="K76" s="22">
        <v>43244</v>
      </c>
      <c r="L76" s="40">
        <f t="shared" si="2"/>
        <v>30</v>
      </c>
      <c r="M76" s="13" t="s">
        <v>3280</v>
      </c>
      <c r="N76" s="41" t="s">
        <v>32</v>
      </c>
      <c r="O76" s="22">
        <v>43237</v>
      </c>
      <c r="P76" s="40">
        <v>23</v>
      </c>
      <c r="Q76" s="13" t="s">
        <v>6364</v>
      </c>
      <c r="R76" s="42" t="s">
        <v>6365</v>
      </c>
      <c r="S76" s="13" t="s">
        <v>132</v>
      </c>
      <c r="T76" s="172"/>
    </row>
    <row r="77" spans="1:20" ht="45" x14ac:dyDescent="0.2">
      <c r="A77" s="16">
        <v>75</v>
      </c>
      <c r="B77" s="115">
        <v>43214</v>
      </c>
      <c r="C77" s="39" t="s">
        <v>125</v>
      </c>
      <c r="D77" s="13" t="s">
        <v>30</v>
      </c>
      <c r="E77" s="13" t="s">
        <v>4575</v>
      </c>
      <c r="F77" s="13" t="s">
        <v>27</v>
      </c>
      <c r="G77" s="13" t="s">
        <v>6366</v>
      </c>
      <c r="H77" s="13" t="s">
        <v>4558</v>
      </c>
      <c r="I77" s="13" t="s">
        <v>28</v>
      </c>
      <c r="J77" s="22">
        <v>43214</v>
      </c>
      <c r="K77" s="22">
        <v>43244</v>
      </c>
      <c r="L77" s="40">
        <f t="shared" si="2"/>
        <v>30</v>
      </c>
      <c r="M77" s="13" t="s">
        <v>1058</v>
      </c>
      <c r="N77" s="41" t="s">
        <v>32</v>
      </c>
      <c r="O77" s="22">
        <v>43248</v>
      </c>
      <c r="P77" s="40">
        <v>34</v>
      </c>
      <c r="Q77" s="13" t="s">
        <v>6367</v>
      </c>
      <c r="R77" s="42" t="s">
        <v>6367</v>
      </c>
      <c r="S77" s="13" t="s">
        <v>132</v>
      </c>
      <c r="T77" s="172"/>
    </row>
    <row r="78" spans="1:20" ht="33.75" x14ac:dyDescent="0.2">
      <c r="A78" s="16">
        <v>76</v>
      </c>
      <c r="B78" s="115">
        <v>43214</v>
      </c>
      <c r="C78" s="39" t="s">
        <v>125</v>
      </c>
      <c r="D78" s="13" t="s">
        <v>30</v>
      </c>
      <c r="E78" s="13" t="s">
        <v>4576</v>
      </c>
      <c r="F78" s="13" t="s">
        <v>34</v>
      </c>
      <c r="G78" s="13" t="s">
        <v>4540</v>
      </c>
      <c r="H78" s="13" t="s">
        <v>4558</v>
      </c>
      <c r="I78" s="13" t="s">
        <v>28</v>
      </c>
      <c r="J78" s="22">
        <v>43214</v>
      </c>
      <c r="K78" s="22">
        <v>43244</v>
      </c>
      <c r="L78" s="40">
        <f t="shared" si="2"/>
        <v>30</v>
      </c>
      <c r="M78" s="13" t="s">
        <v>1047</v>
      </c>
      <c r="N78" s="41" t="s">
        <v>32</v>
      </c>
      <c r="O78" s="22">
        <v>43220</v>
      </c>
      <c r="P78" s="40">
        <v>6</v>
      </c>
      <c r="Q78" s="13" t="s">
        <v>4577</v>
      </c>
      <c r="R78" s="42" t="s">
        <v>134</v>
      </c>
      <c r="S78" s="13" t="s">
        <v>132</v>
      </c>
      <c r="T78" s="172"/>
    </row>
    <row r="79" spans="1:20" ht="33.75" x14ac:dyDescent="0.2">
      <c r="A79" s="16">
        <v>77</v>
      </c>
      <c r="B79" s="115">
        <v>43214</v>
      </c>
      <c r="C79" s="39" t="s">
        <v>125</v>
      </c>
      <c r="D79" s="13" t="s">
        <v>30</v>
      </c>
      <c r="E79" s="13" t="s">
        <v>4578</v>
      </c>
      <c r="F79" s="13" t="s">
        <v>27</v>
      </c>
      <c r="G79" s="13" t="s">
        <v>4579</v>
      </c>
      <c r="H79" s="13" t="s">
        <v>4558</v>
      </c>
      <c r="I79" s="13" t="s">
        <v>28</v>
      </c>
      <c r="J79" s="22">
        <v>43214</v>
      </c>
      <c r="K79" s="22">
        <v>43244</v>
      </c>
      <c r="L79" s="40">
        <f t="shared" si="2"/>
        <v>30</v>
      </c>
      <c r="M79" s="13" t="s">
        <v>1058</v>
      </c>
      <c r="N79" s="41" t="s">
        <v>32</v>
      </c>
      <c r="O79" s="22">
        <v>43248</v>
      </c>
      <c r="P79" s="40">
        <v>34</v>
      </c>
      <c r="Q79" s="13" t="s">
        <v>6368</v>
      </c>
      <c r="R79" s="42" t="s">
        <v>6368</v>
      </c>
      <c r="S79" s="13" t="s">
        <v>132</v>
      </c>
      <c r="T79" s="172"/>
    </row>
    <row r="80" spans="1:20" ht="33.75" x14ac:dyDescent="0.2">
      <c r="A80" s="16">
        <v>78</v>
      </c>
      <c r="B80" s="115">
        <v>43214</v>
      </c>
      <c r="C80" s="39" t="s">
        <v>125</v>
      </c>
      <c r="D80" s="13" t="s">
        <v>30</v>
      </c>
      <c r="E80" s="13" t="s">
        <v>4578</v>
      </c>
      <c r="F80" s="13" t="s">
        <v>27</v>
      </c>
      <c r="G80" s="13" t="s">
        <v>4580</v>
      </c>
      <c r="H80" s="13" t="s">
        <v>4558</v>
      </c>
      <c r="I80" s="13" t="s">
        <v>28</v>
      </c>
      <c r="J80" s="22">
        <v>43214</v>
      </c>
      <c r="K80" s="22">
        <v>43244</v>
      </c>
      <c r="L80" s="40">
        <f t="shared" si="2"/>
        <v>30</v>
      </c>
      <c r="M80" s="13" t="s">
        <v>1058</v>
      </c>
      <c r="N80" s="41" t="s">
        <v>32</v>
      </c>
      <c r="O80" s="22">
        <v>43248</v>
      </c>
      <c r="P80" s="40">
        <v>34</v>
      </c>
      <c r="Q80" s="13" t="s">
        <v>6369</v>
      </c>
      <c r="R80" s="42" t="s">
        <v>6369</v>
      </c>
      <c r="S80" s="13" t="s">
        <v>132</v>
      </c>
      <c r="T80" s="172"/>
    </row>
    <row r="81" spans="1:20" ht="33.75" x14ac:dyDescent="0.2">
      <c r="A81" s="16">
        <v>79</v>
      </c>
      <c r="B81" s="115">
        <v>43216</v>
      </c>
      <c r="C81" s="39" t="s">
        <v>125</v>
      </c>
      <c r="D81" s="13" t="s">
        <v>50</v>
      </c>
      <c r="E81" s="13" t="s">
        <v>4581</v>
      </c>
      <c r="F81" s="13" t="s">
        <v>31</v>
      </c>
      <c r="G81" s="13" t="s">
        <v>4582</v>
      </c>
      <c r="H81" s="13" t="s">
        <v>4583</v>
      </c>
      <c r="I81" s="13" t="s">
        <v>28</v>
      </c>
      <c r="J81" s="22">
        <v>43214</v>
      </c>
      <c r="K81" s="22">
        <v>43244</v>
      </c>
      <c r="L81" s="40">
        <f t="shared" si="2"/>
        <v>30</v>
      </c>
      <c r="M81" s="13" t="s">
        <v>1047</v>
      </c>
      <c r="N81" s="41" t="s">
        <v>32</v>
      </c>
      <c r="O81" s="22">
        <v>43220</v>
      </c>
      <c r="P81" s="40">
        <v>6</v>
      </c>
      <c r="Q81" s="13" t="s">
        <v>4584</v>
      </c>
      <c r="R81" s="42" t="s">
        <v>134</v>
      </c>
      <c r="S81" s="13" t="s">
        <v>132</v>
      </c>
      <c r="T81" s="172"/>
    </row>
    <row r="82" spans="1:20" ht="67.5" x14ac:dyDescent="0.2">
      <c r="A82" s="16">
        <v>80</v>
      </c>
      <c r="B82" s="115">
        <v>43225</v>
      </c>
      <c r="C82" s="39" t="s">
        <v>3759</v>
      </c>
      <c r="D82" s="13" t="s">
        <v>20</v>
      </c>
      <c r="E82" s="13" t="s">
        <v>6370</v>
      </c>
      <c r="F82" s="13" t="s">
        <v>27</v>
      </c>
      <c r="G82" s="13" t="s">
        <v>6371</v>
      </c>
      <c r="H82" s="13" t="s">
        <v>4583</v>
      </c>
      <c r="I82" s="13" t="s">
        <v>28</v>
      </c>
      <c r="J82" s="22">
        <v>43225</v>
      </c>
      <c r="K82" s="22">
        <v>43255</v>
      </c>
      <c r="L82" s="40">
        <f t="shared" si="2"/>
        <v>30</v>
      </c>
      <c r="M82" s="13" t="s">
        <v>1047</v>
      </c>
      <c r="N82" s="41" t="s">
        <v>32</v>
      </c>
      <c r="O82" s="22">
        <v>43257</v>
      </c>
      <c r="P82" s="40">
        <v>32</v>
      </c>
      <c r="Q82" s="13" t="s">
        <v>6372</v>
      </c>
      <c r="R82" s="42" t="s">
        <v>74</v>
      </c>
      <c r="S82" s="13" t="s">
        <v>132</v>
      </c>
      <c r="T82" s="172"/>
    </row>
    <row r="83" spans="1:20" ht="56.25" x14ac:dyDescent="0.2">
      <c r="A83" s="16">
        <v>81</v>
      </c>
      <c r="B83" s="115">
        <v>43229</v>
      </c>
      <c r="C83" s="39" t="s">
        <v>3759</v>
      </c>
      <c r="D83" s="13" t="s">
        <v>20</v>
      </c>
      <c r="E83" s="13" t="s">
        <v>6373</v>
      </c>
      <c r="F83" s="13" t="s">
        <v>31</v>
      </c>
      <c r="G83" s="13" t="s">
        <v>6374</v>
      </c>
      <c r="H83" s="13" t="s">
        <v>4583</v>
      </c>
      <c r="I83" s="13" t="s">
        <v>28</v>
      </c>
      <c r="J83" s="22">
        <v>43229</v>
      </c>
      <c r="K83" s="22">
        <v>43259</v>
      </c>
      <c r="L83" s="40">
        <f t="shared" si="2"/>
        <v>30</v>
      </c>
      <c r="M83" s="13" t="s">
        <v>1047</v>
      </c>
      <c r="N83" s="41" t="s">
        <v>32</v>
      </c>
      <c r="O83" s="22">
        <v>43249</v>
      </c>
      <c r="P83" s="40">
        <v>20</v>
      </c>
      <c r="Q83" s="13" t="s">
        <v>6375</v>
      </c>
      <c r="R83" s="42" t="s">
        <v>134</v>
      </c>
      <c r="S83" s="13" t="s">
        <v>132</v>
      </c>
      <c r="T83" s="172"/>
    </row>
    <row r="84" spans="1:20" ht="33.75" x14ac:dyDescent="0.2">
      <c r="A84" s="16">
        <v>82</v>
      </c>
      <c r="B84" s="115">
        <v>43231</v>
      </c>
      <c r="C84" s="39" t="s">
        <v>3759</v>
      </c>
      <c r="D84" s="13" t="s">
        <v>30</v>
      </c>
      <c r="E84" s="13" t="s">
        <v>6376</v>
      </c>
      <c r="F84" s="13" t="s">
        <v>31</v>
      </c>
      <c r="G84" s="13" t="s">
        <v>6374</v>
      </c>
      <c r="H84" s="13" t="s">
        <v>4583</v>
      </c>
      <c r="I84" s="13" t="s">
        <v>28</v>
      </c>
      <c r="J84" s="22">
        <v>43231</v>
      </c>
      <c r="K84" s="22">
        <v>43261</v>
      </c>
      <c r="L84" s="40">
        <f t="shared" si="2"/>
        <v>30</v>
      </c>
      <c r="M84" s="13" t="s">
        <v>1047</v>
      </c>
      <c r="N84" s="41" t="s">
        <v>32</v>
      </c>
      <c r="O84" s="22">
        <v>43249</v>
      </c>
      <c r="P84" s="40">
        <v>18</v>
      </c>
      <c r="Q84" s="13" t="s">
        <v>6377</v>
      </c>
      <c r="R84" s="42" t="s">
        <v>134</v>
      </c>
      <c r="S84" s="13" t="s">
        <v>132</v>
      </c>
      <c r="T84" s="172"/>
    </row>
    <row r="85" spans="1:20" ht="33.75" x14ac:dyDescent="0.2">
      <c r="A85" s="16">
        <v>83</v>
      </c>
      <c r="B85" s="115">
        <v>43231</v>
      </c>
      <c r="C85" s="39" t="s">
        <v>3759</v>
      </c>
      <c r="D85" s="13" t="s">
        <v>30</v>
      </c>
      <c r="E85" s="13" t="s">
        <v>4575</v>
      </c>
      <c r="F85" s="13" t="s">
        <v>27</v>
      </c>
      <c r="G85" s="13" t="s">
        <v>6378</v>
      </c>
      <c r="H85" s="13" t="s">
        <v>4583</v>
      </c>
      <c r="I85" s="13" t="s">
        <v>28</v>
      </c>
      <c r="J85" s="22">
        <v>43231</v>
      </c>
      <c r="K85" s="22">
        <v>43261</v>
      </c>
      <c r="L85" s="40">
        <f t="shared" si="2"/>
        <v>30</v>
      </c>
      <c r="M85" s="13" t="s">
        <v>1058</v>
      </c>
      <c r="N85" s="41" t="s">
        <v>32</v>
      </c>
      <c r="O85" s="22">
        <v>43271</v>
      </c>
      <c r="P85" s="40">
        <v>40</v>
      </c>
      <c r="Q85" s="13" t="s">
        <v>6379</v>
      </c>
      <c r="R85" s="42" t="s">
        <v>6379</v>
      </c>
      <c r="S85" s="13" t="s">
        <v>132</v>
      </c>
      <c r="T85" s="172"/>
    </row>
    <row r="86" spans="1:20" ht="45" x14ac:dyDescent="0.2">
      <c r="A86" s="16">
        <v>84</v>
      </c>
      <c r="B86" s="115">
        <v>43231</v>
      </c>
      <c r="C86" s="39" t="s">
        <v>3759</v>
      </c>
      <c r="D86" s="13" t="s">
        <v>30</v>
      </c>
      <c r="E86" s="13" t="s">
        <v>4575</v>
      </c>
      <c r="F86" s="13" t="s">
        <v>27</v>
      </c>
      <c r="G86" s="13" t="s">
        <v>6380</v>
      </c>
      <c r="H86" s="13" t="s">
        <v>4583</v>
      </c>
      <c r="I86" s="13" t="s">
        <v>28</v>
      </c>
      <c r="J86" s="22">
        <v>43231</v>
      </c>
      <c r="K86" s="22">
        <v>43261</v>
      </c>
      <c r="L86" s="40">
        <f t="shared" si="2"/>
        <v>30</v>
      </c>
      <c r="M86" s="13" t="s">
        <v>1058</v>
      </c>
      <c r="N86" s="41" t="s">
        <v>32</v>
      </c>
      <c r="O86" s="22">
        <v>43271</v>
      </c>
      <c r="P86" s="40">
        <v>40</v>
      </c>
      <c r="Q86" s="13" t="s">
        <v>6381</v>
      </c>
      <c r="R86" s="42" t="s">
        <v>6381</v>
      </c>
      <c r="S86" s="13" t="s">
        <v>132</v>
      </c>
      <c r="T86" s="172"/>
    </row>
    <row r="87" spans="1:20" ht="33.75" x14ac:dyDescent="0.2">
      <c r="A87" s="16">
        <v>85</v>
      </c>
      <c r="B87" s="115">
        <v>43231</v>
      </c>
      <c r="C87" s="39" t="s">
        <v>3759</v>
      </c>
      <c r="D87" s="13" t="s">
        <v>30</v>
      </c>
      <c r="E87" s="13" t="s">
        <v>6382</v>
      </c>
      <c r="F87" s="13" t="s">
        <v>31</v>
      </c>
      <c r="G87" s="13" t="s">
        <v>6374</v>
      </c>
      <c r="H87" s="13" t="s">
        <v>4583</v>
      </c>
      <c r="I87" s="13" t="s">
        <v>28</v>
      </c>
      <c r="J87" s="22">
        <v>43231</v>
      </c>
      <c r="K87" s="22">
        <v>43261</v>
      </c>
      <c r="L87" s="40">
        <f t="shared" si="2"/>
        <v>30</v>
      </c>
      <c r="M87" s="13" t="s">
        <v>1047</v>
      </c>
      <c r="N87" s="41" t="s">
        <v>32</v>
      </c>
      <c r="O87" s="22">
        <v>43249</v>
      </c>
      <c r="P87" s="40">
        <v>18</v>
      </c>
      <c r="Q87" s="13" t="s">
        <v>6383</v>
      </c>
      <c r="R87" s="42" t="s">
        <v>134</v>
      </c>
      <c r="S87" s="13" t="s">
        <v>132</v>
      </c>
      <c r="T87" s="172"/>
    </row>
    <row r="88" spans="1:20" ht="33.75" x14ac:dyDescent="0.2">
      <c r="A88" s="16">
        <v>86</v>
      </c>
      <c r="B88" s="115">
        <v>43231</v>
      </c>
      <c r="C88" s="39" t="s">
        <v>3759</v>
      </c>
      <c r="D88" s="13" t="s">
        <v>30</v>
      </c>
      <c r="E88" s="13" t="s">
        <v>4575</v>
      </c>
      <c r="F88" s="13" t="s">
        <v>27</v>
      </c>
      <c r="G88" s="13" t="s">
        <v>6384</v>
      </c>
      <c r="H88" s="13" t="s">
        <v>4583</v>
      </c>
      <c r="I88" s="13" t="s">
        <v>28</v>
      </c>
      <c r="J88" s="22">
        <v>43231</v>
      </c>
      <c r="K88" s="22">
        <v>43261</v>
      </c>
      <c r="L88" s="40">
        <f t="shared" si="2"/>
        <v>30</v>
      </c>
      <c r="M88" s="13" t="s">
        <v>1058</v>
      </c>
      <c r="N88" s="41" t="s">
        <v>32</v>
      </c>
      <c r="O88" s="22">
        <v>43271</v>
      </c>
      <c r="P88" s="40">
        <v>40</v>
      </c>
      <c r="Q88" s="13" t="s">
        <v>6385</v>
      </c>
      <c r="R88" s="42" t="s">
        <v>6385</v>
      </c>
      <c r="S88" s="13"/>
      <c r="T88" s="172"/>
    </row>
    <row r="89" spans="1:20" ht="56.25" x14ac:dyDescent="0.2">
      <c r="A89" s="16"/>
      <c r="B89" s="115">
        <v>43235</v>
      </c>
      <c r="C89" s="39" t="s">
        <v>3759</v>
      </c>
      <c r="D89" s="13" t="s">
        <v>26</v>
      </c>
      <c r="E89" s="13" t="s">
        <v>6386</v>
      </c>
      <c r="F89" s="13" t="s">
        <v>31</v>
      </c>
      <c r="G89" s="13" t="s">
        <v>6387</v>
      </c>
      <c r="H89" s="13" t="s">
        <v>4583</v>
      </c>
      <c r="I89" s="13" t="s">
        <v>28</v>
      </c>
      <c r="J89" s="22">
        <v>43235</v>
      </c>
      <c r="K89" s="22">
        <v>43265</v>
      </c>
      <c r="L89" s="40">
        <f t="shared" si="2"/>
        <v>30</v>
      </c>
      <c r="M89" s="13" t="s">
        <v>1047</v>
      </c>
      <c r="N89" s="41" t="s">
        <v>32</v>
      </c>
      <c r="O89" s="22">
        <v>43242</v>
      </c>
      <c r="P89" s="40">
        <v>7</v>
      </c>
      <c r="Q89" s="13" t="s">
        <v>6388</v>
      </c>
      <c r="R89" s="42" t="s">
        <v>74</v>
      </c>
      <c r="S89" s="13" t="s">
        <v>132</v>
      </c>
      <c r="T89" s="172"/>
    </row>
    <row r="90" spans="1:20" ht="67.5" x14ac:dyDescent="0.2">
      <c r="A90" s="16">
        <v>88</v>
      </c>
      <c r="B90" s="115">
        <v>43236</v>
      </c>
      <c r="C90" s="39" t="s">
        <v>3759</v>
      </c>
      <c r="D90" s="13" t="s">
        <v>50</v>
      </c>
      <c r="E90" s="13" t="s">
        <v>6389</v>
      </c>
      <c r="F90" s="13" t="s">
        <v>31</v>
      </c>
      <c r="G90" s="13" t="s">
        <v>6374</v>
      </c>
      <c r="H90" s="13" t="s">
        <v>4583</v>
      </c>
      <c r="I90" s="13" t="s">
        <v>28</v>
      </c>
      <c r="J90" s="22">
        <v>43236</v>
      </c>
      <c r="K90" s="22">
        <v>43266</v>
      </c>
      <c r="L90" s="40">
        <f t="shared" si="2"/>
        <v>30</v>
      </c>
      <c r="M90" s="13" t="s">
        <v>1047</v>
      </c>
      <c r="N90" s="41" t="s">
        <v>32</v>
      </c>
      <c r="O90" s="22">
        <v>43249</v>
      </c>
      <c r="P90" s="40">
        <v>13</v>
      </c>
      <c r="Q90" s="13" t="s">
        <v>6390</v>
      </c>
      <c r="R90" s="42" t="s">
        <v>134</v>
      </c>
      <c r="S90" s="13" t="s">
        <v>132</v>
      </c>
      <c r="T90" s="172"/>
    </row>
    <row r="91" spans="1:20" ht="45" x14ac:dyDescent="0.2">
      <c r="A91" s="16">
        <v>89</v>
      </c>
      <c r="B91" s="115">
        <v>43237</v>
      </c>
      <c r="C91" s="39" t="s">
        <v>3759</v>
      </c>
      <c r="D91" s="13" t="s">
        <v>30</v>
      </c>
      <c r="E91" s="13" t="s">
        <v>4575</v>
      </c>
      <c r="F91" s="13" t="s">
        <v>27</v>
      </c>
      <c r="G91" s="13" t="s">
        <v>6391</v>
      </c>
      <c r="H91" s="13" t="s">
        <v>4583</v>
      </c>
      <c r="I91" s="13" t="s">
        <v>28</v>
      </c>
      <c r="J91" s="22">
        <v>43237</v>
      </c>
      <c r="K91" s="22">
        <v>43267</v>
      </c>
      <c r="L91" s="40">
        <f t="shared" si="2"/>
        <v>30</v>
      </c>
      <c r="M91" s="13" t="s">
        <v>1058</v>
      </c>
      <c r="N91" s="41" t="s">
        <v>32</v>
      </c>
      <c r="O91" s="22">
        <v>43267</v>
      </c>
      <c r="P91" s="40">
        <v>30</v>
      </c>
      <c r="Q91" s="13" t="s">
        <v>6392</v>
      </c>
      <c r="R91" s="42" t="s">
        <v>6392</v>
      </c>
      <c r="S91" s="13" t="s">
        <v>132</v>
      </c>
      <c r="T91" s="172"/>
    </row>
    <row r="92" spans="1:20" ht="45" x14ac:dyDescent="0.2">
      <c r="A92" s="16">
        <v>90</v>
      </c>
      <c r="B92" s="115">
        <v>43237</v>
      </c>
      <c r="C92" s="39" t="s">
        <v>3759</v>
      </c>
      <c r="D92" s="13" t="s">
        <v>30</v>
      </c>
      <c r="E92" s="13" t="s">
        <v>6393</v>
      </c>
      <c r="F92" s="13" t="s">
        <v>31</v>
      </c>
      <c r="G92" s="13" t="s">
        <v>6374</v>
      </c>
      <c r="H92" s="13" t="s">
        <v>4583</v>
      </c>
      <c r="I92" s="13" t="s">
        <v>28</v>
      </c>
      <c r="J92" s="22">
        <v>43237</v>
      </c>
      <c r="K92" s="22">
        <v>43267</v>
      </c>
      <c r="L92" s="40">
        <f t="shared" si="2"/>
        <v>30</v>
      </c>
      <c r="M92" s="13" t="s">
        <v>1047</v>
      </c>
      <c r="N92" s="41" t="s">
        <v>32</v>
      </c>
      <c r="O92" s="22">
        <v>43249</v>
      </c>
      <c r="P92" s="40">
        <v>12</v>
      </c>
      <c r="Q92" s="13" t="s">
        <v>6394</v>
      </c>
      <c r="R92" s="42" t="s">
        <v>134</v>
      </c>
      <c r="S92" s="13" t="s">
        <v>132</v>
      </c>
      <c r="T92" s="172"/>
    </row>
    <row r="93" spans="1:20" ht="45" x14ac:dyDescent="0.2">
      <c r="A93" s="16">
        <v>91</v>
      </c>
      <c r="B93" s="115">
        <v>43237</v>
      </c>
      <c r="C93" s="39" t="s">
        <v>3759</v>
      </c>
      <c r="D93" s="13" t="s">
        <v>30</v>
      </c>
      <c r="E93" s="13" t="s">
        <v>6395</v>
      </c>
      <c r="F93" s="13" t="s">
        <v>31</v>
      </c>
      <c r="G93" s="13" t="s">
        <v>6374</v>
      </c>
      <c r="H93" s="13" t="s">
        <v>4583</v>
      </c>
      <c r="I93" s="13" t="s">
        <v>28</v>
      </c>
      <c r="J93" s="22">
        <v>43237</v>
      </c>
      <c r="K93" s="22">
        <v>43267</v>
      </c>
      <c r="L93" s="40">
        <f t="shared" si="2"/>
        <v>30</v>
      </c>
      <c r="M93" s="13" t="s">
        <v>1047</v>
      </c>
      <c r="N93" s="41" t="s">
        <v>32</v>
      </c>
      <c r="O93" s="22">
        <v>43249</v>
      </c>
      <c r="P93" s="40">
        <v>12</v>
      </c>
      <c r="Q93" s="13" t="s">
        <v>6396</v>
      </c>
      <c r="R93" s="42" t="s">
        <v>134</v>
      </c>
      <c r="S93" s="13" t="s">
        <v>132</v>
      </c>
      <c r="T93" s="172"/>
    </row>
    <row r="94" spans="1:20" ht="33.75" x14ac:dyDescent="0.2">
      <c r="A94" s="16">
        <v>92</v>
      </c>
      <c r="B94" s="115">
        <v>43237</v>
      </c>
      <c r="C94" s="39" t="s">
        <v>3759</v>
      </c>
      <c r="D94" s="13" t="s">
        <v>30</v>
      </c>
      <c r="E94" s="13" t="s">
        <v>4575</v>
      </c>
      <c r="F94" s="13" t="s">
        <v>27</v>
      </c>
      <c r="G94" s="13" t="s">
        <v>6397</v>
      </c>
      <c r="H94" s="13" t="s">
        <v>4583</v>
      </c>
      <c r="I94" s="13" t="s">
        <v>28</v>
      </c>
      <c r="J94" s="22">
        <v>43237</v>
      </c>
      <c r="K94" s="22">
        <v>43267</v>
      </c>
      <c r="L94" s="40">
        <f t="shared" si="2"/>
        <v>30</v>
      </c>
      <c r="M94" s="13" t="s">
        <v>1058</v>
      </c>
      <c r="N94" s="41" t="s">
        <v>32</v>
      </c>
      <c r="O94" s="22">
        <v>43266</v>
      </c>
      <c r="P94" s="40">
        <v>29</v>
      </c>
      <c r="Q94" s="13" t="s">
        <v>6398</v>
      </c>
      <c r="R94" s="42" t="s">
        <v>6398</v>
      </c>
      <c r="S94" s="13" t="s">
        <v>132</v>
      </c>
      <c r="T94" s="172"/>
    </row>
    <row r="95" spans="1:20" ht="45" x14ac:dyDescent="0.2">
      <c r="A95" s="16">
        <v>93</v>
      </c>
      <c r="B95" s="115">
        <v>43238</v>
      </c>
      <c r="C95" s="39" t="s">
        <v>3759</v>
      </c>
      <c r="D95" s="13" t="s">
        <v>20</v>
      </c>
      <c r="E95" s="13" t="s">
        <v>6399</v>
      </c>
      <c r="F95" s="13" t="s">
        <v>5</v>
      </c>
      <c r="G95" s="13" t="s">
        <v>6400</v>
      </c>
      <c r="H95" s="13" t="s">
        <v>6401</v>
      </c>
      <c r="I95" s="13" t="s">
        <v>28</v>
      </c>
      <c r="J95" s="22">
        <v>43238</v>
      </c>
      <c r="K95" s="22">
        <v>43268</v>
      </c>
      <c r="L95" s="40">
        <f t="shared" si="2"/>
        <v>30</v>
      </c>
      <c r="M95" s="13" t="s">
        <v>1047</v>
      </c>
      <c r="N95" s="41" t="s">
        <v>32</v>
      </c>
      <c r="O95" s="22">
        <v>43265</v>
      </c>
      <c r="P95" s="40">
        <v>27</v>
      </c>
      <c r="Q95" s="13" t="s">
        <v>6402</v>
      </c>
      <c r="R95" s="42" t="s">
        <v>5301</v>
      </c>
      <c r="S95" s="13" t="s">
        <v>132</v>
      </c>
      <c r="T95" s="172"/>
    </row>
    <row r="96" spans="1:20" ht="146.25" x14ac:dyDescent="0.2">
      <c r="A96" s="16">
        <v>94</v>
      </c>
      <c r="B96" s="115">
        <v>43242</v>
      </c>
      <c r="C96" s="39" t="s">
        <v>3759</v>
      </c>
      <c r="D96" s="13" t="s">
        <v>20</v>
      </c>
      <c r="E96" s="13" t="s">
        <v>6403</v>
      </c>
      <c r="F96" s="13" t="s">
        <v>27</v>
      </c>
      <c r="G96" s="13" t="s">
        <v>6404</v>
      </c>
      <c r="H96" s="13" t="s">
        <v>4583</v>
      </c>
      <c r="I96" s="13" t="s">
        <v>28</v>
      </c>
      <c r="J96" s="22">
        <v>43238</v>
      </c>
      <c r="K96" s="22">
        <v>43268</v>
      </c>
      <c r="L96" s="40">
        <f t="shared" si="2"/>
        <v>30</v>
      </c>
      <c r="M96" s="13" t="s">
        <v>1047</v>
      </c>
      <c r="N96" s="41" t="s">
        <v>32</v>
      </c>
      <c r="O96" s="22">
        <v>43272</v>
      </c>
      <c r="P96" s="40">
        <v>34</v>
      </c>
      <c r="Q96" s="13" t="s">
        <v>6405</v>
      </c>
      <c r="R96" s="42" t="s">
        <v>1686</v>
      </c>
      <c r="S96" s="13" t="s">
        <v>132</v>
      </c>
      <c r="T96" s="172"/>
    </row>
    <row r="97" spans="1:20" ht="45" x14ac:dyDescent="0.2">
      <c r="A97" s="16">
        <v>95</v>
      </c>
      <c r="B97" s="115">
        <v>43242</v>
      </c>
      <c r="C97" s="39" t="s">
        <v>3759</v>
      </c>
      <c r="D97" s="13" t="s">
        <v>30</v>
      </c>
      <c r="E97" s="13" t="s">
        <v>6406</v>
      </c>
      <c r="F97" s="13" t="s">
        <v>31</v>
      </c>
      <c r="G97" s="13" t="s">
        <v>6374</v>
      </c>
      <c r="H97" s="13" t="s">
        <v>4583</v>
      </c>
      <c r="I97" s="13" t="s">
        <v>28</v>
      </c>
      <c r="J97" s="22">
        <v>43242</v>
      </c>
      <c r="K97" s="22">
        <v>43272</v>
      </c>
      <c r="L97" s="40">
        <f t="shared" si="2"/>
        <v>30</v>
      </c>
      <c r="M97" s="13" t="s">
        <v>6407</v>
      </c>
      <c r="N97" s="41" t="s">
        <v>32</v>
      </c>
      <c r="O97" s="22">
        <v>43263</v>
      </c>
      <c r="P97" s="40">
        <v>21</v>
      </c>
      <c r="Q97" s="13" t="s">
        <v>6408</v>
      </c>
      <c r="R97" s="42"/>
      <c r="S97" s="13"/>
      <c r="T97" s="172"/>
    </row>
    <row r="98" spans="1:20" ht="33.75" x14ac:dyDescent="0.2">
      <c r="A98" s="16">
        <v>96</v>
      </c>
      <c r="B98" s="115">
        <v>43243</v>
      </c>
      <c r="C98" s="39" t="s">
        <v>3759</v>
      </c>
      <c r="D98" s="13" t="s">
        <v>20</v>
      </c>
      <c r="E98" s="13" t="s">
        <v>6409</v>
      </c>
      <c r="F98" s="13" t="s">
        <v>31</v>
      </c>
      <c r="G98" s="13" t="s">
        <v>6410</v>
      </c>
      <c r="H98" s="13" t="s">
        <v>4583</v>
      </c>
      <c r="I98" s="13" t="s">
        <v>28</v>
      </c>
      <c r="J98" s="22">
        <v>43243</v>
      </c>
      <c r="K98" s="22">
        <v>43273</v>
      </c>
      <c r="L98" s="40">
        <f t="shared" si="2"/>
        <v>30</v>
      </c>
      <c r="M98" s="13" t="s">
        <v>1047</v>
      </c>
      <c r="N98" s="41" t="s">
        <v>32</v>
      </c>
      <c r="O98" s="22">
        <v>43277</v>
      </c>
      <c r="P98" s="40">
        <v>34</v>
      </c>
      <c r="Q98" s="13" t="s">
        <v>6411</v>
      </c>
      <c r="R98" s="42" t="s">
        <v>73</v>
      </c>
      <c r="S98" s="13" t="s">
        <v>132</v>
      </c>
      <c r="T98" s="172"/>
    </row>
    <row r="99" spans="1:20" ht="33.75" x14ac:dyDescent="0.2">
      <c r="A99" s="16">
        <v>96</v>
      </c>
      <c r="B99" s="115">
        <v>43244</v>
      </c>
      <c r="C99" s="39" t="s">
        <v>3759</v>
      </c>
      <c r="D99" s="13" t="s">
        <v>214</v>
      </c>
      <c r="E99" s="13" t="s">
        <v>6412</v>
      </c>
      <c r="F99" s="13" t="s">
        <v>27</v>
      </c>
      <c r="G99" s="13" t="s">
        <v>6413</v>
      </c>
      <c r="H99" s="13" t="s">
        <v>4583</v>
      </c>
      <c r="I99" s="13" t="s">
        <v>28</v>
      </c>
      <c r="J99" s="22">
        <v>43244</v>
      </c>
      <c r="K99" s="22">
        <v>43274</v>
      </c>
      <c r="L99" s="40">
        <f t="shared" si="2"/>
        <v>30</v>
      </c>
      <c r="M99" s="13" t="s">
        <v>1058</v>
      </c>
      <c r="N99" s="41" t="s">
        <v>32</v>
      </c>
      <c r="O99" s="22">
        <v>43274</v>
      </c>
      <c r="P99" s="40">
        <v>30</v>
      </c>
      <c r="Q99" s="13" t="s">
        <v>6414</v>
      </c>
      <c r="R99" s="42" t="s">
        <v>6414</v>
      </c>
      <c r="S99" s="13" t="s">
        <v>132</v>
      </c>
      <c r="T99" s="172"/>
    </row>
    <row r="100" spans="1:20" ht="33.75" x14ac:dyDescent="0.2">
      <c r="A100" s="16">
        <v>97</v>
      </c>
      <c r="B100" s="115">
        <v>43244</v>
      </c>
      <c r="C100" s="39" t="s">
        <v>3759</v>
      </c>
      <c r="D100" s="13" t="s">
        <v>214</v>
      </c>
      <c r="E100" s="13" t="s">
        <v>6412</v>
      </c>
      <c r="F100" s="13" t="s">
        <v>27</v>
      </c>
      <c r="G100" s="13" t="s">
        <v>6415</v>
      </c>
      <c r="H100" s="13" t="s">
        <v>4583</v>
      </c>
      <c r="I100" s="13" t="s">
        <v>28</v>
      </c>
      <c r="J100" s="22">
        <v>43244</v>
      </c>
      <c r="K100" s="22">
        <v>43274</v>
      </c>
      <c r="L100" s="40">
        <f t="shared" si="2"/>
        <v>30</v>
      </c>
      <c r="M100" s="13" t="s">
        <v>1058</v>
      </c>
      <c r="N100" s="41" t="s">
        <v>32</v>
      </c>
      <c r="O100" s="22">
        <v>43274</v>
      </c>
      <c r="P100" s="40">
        <v>30</v>
      </c>
      <c r="Q100" s="13" t="s">
        <v>6416</v>
      </c>
      <c r="R100" s="42" t="s">
        <v>6416</v>
      </c>
      <c r="S100" s="13" t="s">
        <v>132</v>
      </c>
      <c r="T100" s="172"/>
    </row>
    <row r="101" spans="1:20" ht="33.75" x14ac:dyDescent="0.2">
      <c r="A101" s="16">
        <v>98</v>
      </c>
      <c r="B101" s="115">
        <v>43244</v>
      </c>
      <c r="C101" s="39" t="s">
        <v>3759</v>
      </c>
      <c r="D101" s="13" t="s">
        <v>214</v>
      </c>
      <c r="E101" s="13" t="s">
        <v>6412</v>
      </c>
      <c r="F101" s="13" t="s">
        <v>27</v>
      </c>
      <c r="G101" s="13" t="s">
        <v>6417</v>
      </c>
      <c r="H101" s="13" t="s">
        <v>4583</v>
      </c>
      <c r="I101" s="13" t="s">
        <v>28</v>
      </c>
      <c r="J101" s="22">
        <v>43244</v>
      </c>
      <c r="K101" s="22">
        <v>43274</v>
      </c>
      <c r="L101" s="40">
        <f t="shared" si="2"/>
        <v>30</v>
      </c>
      <c r="M101" s="13" t="s">
        <v>1058</v>
      </c>
      <c r="N101" s="41" t="s">
        <v>32</v>
      </c>
      <c r="O101" s="22">
        <v>43274</v>
      </c>
      <c r="P101" s="40">
        <v>30</v>
      </c>
      <c r="Q101" s="13" t="s">
        <v>6418</v>
      </c>
      <c r="R101" s="42" t="s">
        <v>6418</v>
      </c>
      <c r="S101" s="13" t="s">
        <v>132</v>
      </c>
      <c r="T101" s="172"/>
    </row>
    <row r="102" spans="1:20" ht="33.75" x14ac:dyDescent="0.2">
      <c r="A102" s="16">
        <v>99</v>
      </c>
      <c r="B102" s="115">
        <v>43244</v>
      </c>
      <c r="C102" s="39" t="s">
        <v>3759</v>
      </c>
      <c r="D102" s="13" t="s">
        <v>214</v>
      </c>
      <c r="E102" s="13" t="s">
        <v>6419</v>
      </c>
      <c r="F102" s="13" t="s">
        <v>27</v>
      </c>
      <c r="G102" s="13" t="s">
        <v>6420</v>
      </c>
      <c r="H102" s="13" t="s">
        <v>4583</v>
      </c>
      <c r="I102" s="13" t="s">
        <v>28</v>
      </c>
      <c r="J102" s="22">
        <v>43244</v>
      </c>
      <c r="K102" s="22">
        <v>43274</v>
      </c>
      <c r="L102" s="40">
        <f t="shared" si="2"/>
        <v>30</v>
      </c>
      <c r="M102" s="13" t="s">
        <v>1058</v>
      </c>
      <c r="N102" s="41" t="s">
        <v>32</v>
      </c>
      <c r="O102" s="22">
        <v>43274</v>
      </c>
      <c r="P102" s="40">
        <v>30</v>
      </c>
      <c r="Q102" s="13" t="s">
        <v>6421</v>
      </c>
      <c r="R102" s="42" t="s">
        <v>6421</v>
      </c>
      <c r="S102" s="13" t="s">
        <v>132</v>
      </c>
      <c r="T102" s="172"/>
    </row>
    <row r="103" spans="1:20" ht="33.75" x14ac:dyDescent="0.2">
      <c r="A103" s="16">
        <v>100</v>
      </c>
      <c r="B103" s="115">
        <v>43245</v>
      </c>
      <c r="C103" s="39" t="s">
        <v>3759</v>
      </c>
      <c r="D103" s="13" t="s">
        <v>20</v>
      </c>
      <c r="E103" s="13" t="s">
        <v>6422</v>
      </c>
      <c r="F103" s="13" t="s">
        <v>31</v>
      </c>
      <c r="G103" s="13" t="s">
        <v>6423</v>
      </c>
      <c r="H103" s="13" t="s">
        <v>4583</v>
      </c>
      <c r="I103" s="13" t="s">
        <v>28</v>
      </c>
      <c r="J103" s="22">
        <v>43245</v>
      </c>
      <c r="K103" s="22">
        <v>43275</v>
      </c>
      <c r="L103" s="40">
        <f t="shared" si="2"/>
        <v>30</v>
      </c>
      <c r="M103" s="13" t="s">
        <v>1047</v>
      </c>
      <c r="N103" s="41" t="s">
        <v>32</v>
      </c>
      <c r="O103" s="22">
        <v>43277</v>
      </c>
      <c r="P103" s="40">
        <v>32</v>
      </c>
      <c r="Q103" s="13" t="s">
        <v>6411</v>
      </c>
      <c r="R103" s="42" t="s">
        <v>73</v>
      </c>
      <c r="S103" s="13" t="s">
        <v>132</v>
      </c>
      <c r="T103" s="172"/>
    </row>
    <row r="104" spans="1:20" ht="56.25" x14ac:dyDescent="0.2">
      <c r="A104" s="16">
        <v>101</v>
      </c>
      <c r="B104" s="115">
        <v>43248</v>
      </c>
      <c r="C104" s="39" t="s">
        <v>3759</v>
      </c>
      <c r="D104" s="13" t="s">
        <v>26</v>
      </c>
      <c r="E104" s="13" t="s">
        <v>6424</v>
      </c>
      <c r="F104" s="13" t="s">
        <v>31</v>
      </c>
      <c r="G104" s="13" t="s">
        <v>6425</v>
      </c>
      <c r="H104" s="13" t="s">
        <v>4583</v>
      </c>
      <c r="I104" s="13" t="s">
        <v>28</v>
      </c>
      <c r="J104" s="22">
        <v>43248</v>
      </c>
      <c r="K104" s="22">
        <v>43278</v>
      </c>
      <c r="L104" s="40">
        <f t="shared" si="2"/>
        <v>30</v>
      </c>
      <c r="M104" s="13" t="s">
        <v>1047</v>
      </c>
      <c r="N104" s="41" t="s">
        <v>32</v>
      </c>
      <c r="O104" s="22">
        <v>43249</v>
      </c>
      <c r="P104" s="40">
        <v>1</v>
      </c>
      <c r="Q104" s="13" t="s">
        <v>6426</v>
      </c>
      <c r="R104" s="42" t="s">
        <v>134</v>
      </c>
      <c r="S104" s="13" t="s">
        <v>132</v>
      </c>
      <c r="T104" s="172"/>
    </row>
    <row r="105" spans="1:20" ht="56.25" x14ac:dyDescent="0.2">
      <c r="A105" s="16">
        <v>102</v>
      </c>
      <c r="B105" s="115">
        <v>43248</v>
      </c>
      <c r="C105" s="39" t="s">
        <v>3759</v>
      </c>
      <c r="D105" s="13" t="s">
        <v>26</v>
      </c>
      <c r="E105" s="13" t="s">
        <v>6427</v>
      </c>
      <c r="F105" s="13" t="s">
        <v>27</v>
      </c>
      <c r="G105" s="13" t="s">
        <v>6428</v>
      </c>
      <c r="H105" s="13" t="s">
        <v>4583</v>
      </c>
      <c r="I105" s="13" t="s">
        <v>28</v>
      </c>
      <c r="J105" s="22">
        <v>43248</v>
      </c>
      <c r="K105" s="22">
        <v>43278</v>
      </c>
      <c r="L105" s="40">
        <f t="shared" si="2"/>
        <v>30</v>
      </c>
      <c r="M105" s="13" t="s">
        <v>1047</v>
      </c>
      <c r="N105" s="41" t="s">
        <v>38</v>
      </c>
      <c r="O105" s="22"/>
      <c r="P105" s="40">
        <v>-43248</v>
      </c>
      <c r="Q105" s="13"/>
      <c r="R105" s="42"/>
      <c r="S105" s="13"/>
      <c r="T105" s="172"/>
    </row>
    <row r="106" spans="1:20" ht="33.75" x14ac:dyDescent="0.2">
      <c r="A106" s="16">
        <v>103</v>
      </c>
      <c r="B106" s="115">
        <v>43248</v>
      </c>
      <c r="C106" s="39" t="s">
        <v>3759</v>
      </c>
      <c r="D106" s="13" t="s">
        <v>20</v>
      </c>
      <c r="E106" s="13" t="s">
        <v>6429</v>
      </c>
      <c r="F106" s="13" t="s">
        <v>31</v>
      </c>
      <c r="G106" s="13" t="s">
        <v>6430</v>
      </c>
      <c r="H106" s="13" t="s">
        <v>4583</v>
      </c>
      <c r="I106" s="13" t="s">
        <v>28</v>
      </c>
      <c r="J106" s="22">
        <v>43248</v>
      </c>
      <c r="K106" s="22">
        <v>43278</v>
      </c>
      <c r="L106" s="40">
        <f t="shared" si="2"/>
        <v>30</v>
      </c>
      <c r="M106" s="13" t="s">
        <v>1047</v>
      </c>
      <c r="N106" s="41" t="s">
        <v>38</v>
      </c>
      <c r="O106" s="22"/>
      <c r="P106" s="40">
        <v>-43248</v>
      </c>
      <c r="Q106" s="13"/>
      <c r="R106" s="42"/>
      <c r="S106" s="13"/>
      <c r="T106" s="172"/>
    </row>
    <row r="107" spans="1:20" ht="33.75" x14ac:dyDescent="0.2">
      <c r="A107" s="16">
        <v>104</v>
      </c>
      <c r="B107" s="115">
        <v>43249</v>
      </c>
      <c r="C107" s="39" t="s">
        <v>3759</v>
      </c>
      <c r="D107" s="13" t="s">
        <v>20</v>
      </c>
      <c r="E107" s="13" t="s">
        <v>6431</v>
      </c>
      <c r="F107" s="13" t="s">
        <v>70</v>
      </c>
      <c r="G107" s="13" t="s">
        <v>1078</v>
      </c>
      <c r="H107" s="13" t="s">
        <v>4583</v>
      </c>
      <c r="I107" s="13" t="s">
        <v>28</v>
      </c>
      <c r="J107" s="22">
        <v>43249</v>
      </c>
      <c r="K107" s="22">
        <v>43279</v>
      </c>
      <c r="L107" s="40">
        <f t="shared" si="2"/>
        <v>30</v>
      </c>
      <c r="M107" s="13" t="s">
        <v>1047</v>
      </c>
      <c r="N107" s="41" t="s">
        <v>32</v>
      </c>
      <c r="O107" s="22">
        <v>43250</v>
      </c>
      <c r="P107" s="40">
        <v>1</v>
      </c>
      <c r="Q107" s="13" t="s">
        <v>6432</v>
      </c>
      <c r="R107" s="42" t="s">
        <v>6433</v>
      </c>
      <c r="S107" s="13"/>
      <c r="T107" s="172"/>
    </row>
    <row r="108" spans="1:20" ht="22.5" x14ac:dyDescent="0.2">
      <c r="A108" s="16">
        <v>105</v>
      </c>
      <c r="B108" s="115">
        <v>43249</v>
      </c>
      <c r="C108" s="39" t="s">
        <v>3759</v>
      </c>
      <c r="D108" s="13" t="s">
        <v>20</v>
      </c>
      <c r="E108" s="13" t="s">
        <v>6434</v>
      </c>
      <c r="F108" s="13" t="s">
        <v>31</v>
      </c>
      <c r="G108" s="13" t="s">
        <v>6430</v>
      </c>
      <c r="H108" s="13" t="s">
        <v>4583</v>
      </c>
      <c r="I108" s="13" t="s">
        <v>28</v>
      </c>
      <c r="J108" s="22">
        <v>43248</v>
      </c>
      <c r="K108" s="22">
        <v>43278</v>
      </c>
      <c r="L108" s="40">
        <f t="shared" si="2"/>
        <v>30</v>
      </c>
      <c r="M108" s="13" t="s">
        <v>1047</v>
      </c>
      <c r="N108" s="41" t="s">
        <v>38</v>
      </c>
      <c r="O108" s="22"/>
      <c r="P108" s="40">
        <v>-43248</v>
      </c>
      <c r="Q108" s="13"/>
      <c r="R108" s="42"/>
      <c r="S108" s="13"/>
      <c r="T108" s="172"/>
    </row>
    <row r="109" spans="1:20" ht="33.75" x14ac:dyDescent="0.2">
      <c r="A109" s="16">
        <v>106</v>
      </c>
      <c r="B109" s="115">
        <v>43249</v>
      </c>
      <c r="C109" s="39" t="s">
        <v>3759</v>
      </c>
      <c r="D109" s="13" t="s">
        <v>20</v>
      </c>
      <c r="E109" s="13" t="s">
        <v>6435</v>
      </c>
      <c r="F109" s="13" t="s">
        <v>31</v>
      </c>
      <c r="G109" s="13" t="s">
        <v>6430</v>
      </c>
      <c r="H109" s="13" t="s">
        <v>4583</v>
      </c>
      <c r="I109" s="13" t="s">
        <v>28</v>
      </c>
      <c r="J109" s="22">
        <v>43248</v>
      </c>
      <c r="K109" s="22">
        <v>43278</v>
      </c>
      <c r="L109" s="40">
        <f t="shared" si="2"/>
        <v>30</v>
      </c>
      <c r="M109" s="13" t="s">
        <v>1047</v>
      </c>
      <c r="N109" s="41" t="s">
        <v>38</v>
      </c>
      <c r="O109" s="22"/>
      <c r="P109" s="40">
        <v>-43248</v>
      </c>
      <c r="Q109" s="13"/>
      <c r="R109" s="42"/>
      <c r="S109" s="13"/>
      <c r="T109" s="172"/>
    </row>
    <row r="110" spans="1:20" ht="33.75" x14ac:dyDescent="0.2">
      <c r="A110" s="16">
        <v>107</v>
      </c>
      <c r="B110" s="115">
        <v>43250</v>
      </c>
      <c r="C110" s="39" t="s">
        <v>3759</v>
      </c>
      <c r="D110" s="13" t="s">
        <v>20</v>
      </c>
      <c r="E110" s="13" t="s">
        <v>6436</v>
      </c>
      <c r="F110" s="13" t="s">
        <v>31</v>
      </c>
      <c r="G110" s="13" t="s">
        <v>6430</v>
      </c>
      <c r="H110" s="13" t="s">
        <v>4583</v>
      </c>
      <c r="I110" s="13" t="s">
        <v>28</v>
      </c>
      <c r="J110" s="22">
        <v>43248</v>
      </c>
      <c r="K110" s="22">
        <v>43278</v>
      </c>
      <c r="L110" s="40">
        <f t="shared" si="2"/>
        <v>30</v>
      </c>
      <c r="M110" s="13" t="s">
        <v>1047</v>
      </c>
      <c r="N110" s="41" t="s">
        <v>38</v>
      </c>
      <c r="O110" s="22"/>
      <c r="P110" s="40">
        <v>-43248</v>
      </c>
      <c r="Q110" s="13"/>
      <c r="R110" s="42"/>
      <c r="S110" s="13"/>
      <c r="T110" s="172"/>
    </row>
  </sheetData>
  <mergeCells count="2">
    <mergeCell ref="A1:B1"/>
    <mergeCell ref="C1:R1"/>
  </mergeCells>
  <conditionalFormatting sqref="P3:P110">
    <cfRule type="cellIs" dxfId="30" priority="39" stopIfTrue="1" operator="greaterThan">
      <formula>L3</formula>
    </cfRule>
    <cfRule type="cellIs" dxfId="29" priority="40" stopIfTrue="1" operator="lessThanOrEqual">
      <formula>L3</formula>
    </cfRule>
  </conditionalFormatting>
  <conditionalFormatting sqref="N82:N110">
    <cfRule type="cellIs" dxfId="28" priority="1" stopIfTrue="1" operator="equal">
      <formula>$AH$6</formula>
    </cfRule>
    <cfRule type="cellIs" dxfId="27" priority="2" stopIfTrue="1" operator="equal">
      <formula>$AH$5</formula>
    </cfRule>
    <cfRule type="cellIs" dxfId="26" priority="3" stopIfTrue="1" operator="equal">
      <formula>$AH$4</formula>
    </cfRule>
  </conditionalFormatting>
  <conditionalFormatting sqref="N3:N110">
    <cfRule type="cellIs" dxfId="25" priority="6" stopIfTrue="1" operator="equal">
      <formula>$AH$6</formula>
    </cfRule>
    <cfRule type="cellIs" dxfId="24" priority="7" stopIfTrue="1" operator="equal">
      <formula>$AH$5</formula>
    </cfRule>
    <cfRule type="cellIs" dxfId="23" priority="8" stopIfTrue="1" operator="equal">
      <formula>$AH$4</formula>
    </cfRule>
  </conditionalFormatting>
  <dataValidations count="4">
    <dataValidation type="list" allowBlank="1" showInputMessage="1" showErrorMessage="1" sqref="WVL980952:WVL981008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3448:D63504 IZ63448:IZ63504 SV63448:SV63504 ACR63448:ACR63504 AMN63448:AMN63504 AWJ63448:AWJ63504 BGF63448:BGF63504 BQB63448:BQB63504 BZX63448:BZX63504 CJT63448:CJT63504 CTP63448:CTP63504 DDL63448:DDL63504 DNH63448:DNH63504 DXD63448:DXD63504 EGZ63448:EGZ63504 EQV63448:EQV63504 FAR63448:FAR63504 FKN63448:FKN63504 FUJ63448:FUJ63504 GEF63448:GEF63504 GOB63448:GOB63504 GXX63448:GXX63504 HHT63448:HHT63504 HRP63448:HRP63504 IBL63448:IBL63504 ILH63448:ILH63504 IVD63448:IVD63504 JEZ63448:JEZ63504 JOV63448:JOV63504 JYR63448:JYR63504 KIN63448:KIN63504 KSJ63448:KSJ63504 LCF63448:LCF63504 LMB63448:LMB63504 LVX63448:LVX63504 MFT63448:MFT63504 MPP63448:MPP63504 MZL63448:MZL63504 NJH63448:NJH63504 NTD63448:NTD63504 OCZ63448:OCZ63504 OMV63448:OMV63504 OWR63448:OWR63504 PGN63448:PGN63504 PQJ63448:PQJ63504 QAF63448:QAF63504 QKB63448:QKB63504 QTX63448:QTX63504 RDT63448:RDT63504 RNP63448:RNP63504 RXL63448:RXL63504 SHH63448:SHH63504 SRD63448:SRD63504 TAZ63448:TAZ63504 TKV63448:TKV63504 TUR63448:TUR63504 UEN63448:UEN63504 UOJ63448:UOJ63504 UYF63448:UYF63504 VIB63448:VIB63504 VRX63448:VRX63504 WBT63448:WBT63504 WLP63448:WLP63504 WVL63448:WVL63504 D128984:D129040 IZ128984:IZ129040 SV128984:SV129040 ACR128984:ACR129040 AMN128984:AMN129040 AWJ128984:AWJ129040 BGF128984:BGF129040 BQB128984:BQB129040 BZX128984:BZX129040 CJT128984:CJT129040 CTP128984:CTP129040 DDL128984:DDL129040 DNH128984:DNH129040 DXD128984:DXD129040 EGZ128984:EGZ129040 EQV128984:EQV129040 FAR128984:FAR129040 FKN128984:FKN129040 FUJ128984:FUJ129040 GEF128984:GEF129040 GOB128984:GOB129040 GXX128984:GXX129040 HHT128984:HHT129040 HRP128984:HRP129040 IBL128984:IBL129040 ILH128984:ILH129040 IVD128984:IVD129040 JEZ128984:JEZ129040 JOV128984:JOV129040 JYR128984:JYR129040 KIN128984:KIN129040 KSJ128984:KSJ129040 LCF128984:LCF129040 LMB128984:LMB129040 LVX128984:LVX129040 MFT128984:MFT129040 MPP128984:MPP129040 MZL128984:MZL129040 NJH128984:NJH129040 NTD128984:NTD129040 OCZ128984:OCZ129040 OMV128984:OMV129040 OWR128984:OWR129040 PGN128984:PGN129040 PQJ128984:PQJ129040 QAF128984:QAF129040 QKB128984:QKB129040 QTX128984:QTX129040 RDT128984:RDT129040 RNP128984:RNP129040 RXL128984:RXL129040 SHH128984:SHH129040 SRD128984:SRD129040 TAZ128984:TAZ129040 TKV128984:TKV129040 TUR128984:TUR129040 UEN128984:UEN129040 UOJ128984:UOJ129040 UYF128984:UYF129040 VIB128984:VIB129040 VRX128984:VRX129040 WBT128984:WBT129040 WLP128984:WLP129040 WVL128984:WVL129040 D194520:D194576 IZ194520:IZ194576 SV194520:SV194576 ACR194520:ACR194576 AMN194520:AMN194576 AWJ194520:AWJ194576 BGF194520:BGF194576 BQB194520:BQB194576 BZX194520:BZX194576 CJT194520:CJT194576 CTP194520:CTP194576 DDL194520:DDL194576 DNH194520:DNH194576 DXD194520:DXD194576 EGZ194520:EGZ194576 EQV194520:EQV194576 FAR194520:FAR194576 FKN194520:FKN194576 FUJ194520:FUJ194576 GEF194520:GEF194576 GOB194520:GOB194576 GXX194520:GXX194576 HHT194520:HHT194576 HRP194520:HRP194576 IBL194520:IBL194576 ILH194520:ILH194576 IVD194520:IVD194576 JEZ194520:JEZ194576 JOV194520:JOV194576 JYR194520:JYR194576 KIN194520:KIN194576 KSJ194520:KSJ194576 LCF194520:LCF194576 LMB194520:LMB194576 LVX194520:LVX194576 MFT194520:MFT194576 MPP194520:MPP194576 MZL194520:MZL194576 NJH194520:NJH194576 NTD194520:NTD194576 OCZ194520:OCZ194576 OMV194520:OMV194576 OWR194520:OWR194576 PGN194520:PGN194576 PQJ194520:PQJ194576 QAF194520:QAF194576 QKB194520:QKB194576 QTX194520:QTX194576 RDT194520:RDT194576 RNP194520:RNP194576 RXL194520:RXL194576 SHH194520:SHH194576 SRD194520:SRD194576 TAZ194520:TAZ194576 TKV194520:TKV194576 TUR194520:TUR194576 UEN194520:UEN194576 UOJ194520:UOJ194576 UYF194520:UYF194576 VIB194520:VIB194576 VRX194520:VRX194576 WBT194520:WBT194576 WLP194520:WLP194576 WVL194520:WVL194576 D260056:D260112 IZ260056:IZ260112 SV260056:SV260112 ACR260056:ACR260112 AMN260056:AMN260112 AWJ260056:AWJ260112 BGF260056:BGF260112 BQB260056:BQB260112 BZX260056:BZX260112 CJT260056:CJT260112 CTP260056:CTP260112 DDL260056:DDL260112 DNH260056:DNH260112 DXD260056:DXD260112 EGZ260056:EGZ260112 EQV260056:EQV260112 FAR260056:FAR260112 FKN260056:FKN260112 FUJ260056:FUJ260112 GEF260056:GEF260112 GOB260056:GOB260112 GXX260056:GXX260112 HHT260056:HHT260112 HRP260056:HRP260112 IBL260056:IBL260112 ILH260056:ILH260112 IVD260056:IVD260112 JEZ260056:JEZ260112 JOV260056:JOV260112 JYR260056:JYR260112 KIN260056:KIN260112 KSJ260056:KSJ260112 LCF260056:LCF260112 LMB260056:LMB260112 LVX260056:LVX260112 MFT260056:MFT260112 MPP260056:MPP260112 MZL260056:MZL260112 NJH260056:NJH260112 NTD260056:NTD260112 OCZ260056:OCZ260112 OMV260056:OMV260112 OWR260056:OWR260112 PGN260056:PGN260112 PQJ260056:PQJ260112 QAF260056:QAF260112 QKB260056:QKB260112 QTX260056:QTX260112 RDT260056:RDT260112 RNP260056:RNP260112 RXL260056:RXL260112 SHH260056:SHH260112 SRD260056:SRD260112 TAZ260056:TAZ260112 TKV260056:TKV260112 TUR260056:TUR260112 UEN260056:UEN260112 UOJ260056:UOJ260112 UYF260056:UYF260112 VIB260056:VIB260112 VRX260056:VRX260112 WBT260056:WBT260112 WLP260056:WLP260112 WVL260056:WVL260112 D325592:D325648 IZ325592:IZ325648 SV325592:SV325648 ACR325592:ACR325648 AMN325592:AMN325648 AWJ325592:AWJ325648 BGF325592:BGF325648 BQB325592:BQB325648 BZX325592:BZX325648 CJT325592:CJT325648 CTP325592:CTP325648 DDL325592:DDL325648 DNH325592:DNH325648 DXD325592:DXD325648 EGZ325592:EGZ325648 EQV325592:EQV325648 FAR325592:FAR325648 FKN325592:FKN325648 FUJ325592:FUJ325648 GEF325592:GEF325648 GOB325592:GOB325648 GXX325592:GXX325648 HHT325592:HHT325648 HRP325592:HRP325648 IBL325592:IBL325648 ILH325592:ILH325648 IVD325592:IVD325648 JEZ325592:JEZ325648 JOV325592:JOV325648 JYR325592:JYR325648 KIN325592:KIN325648 KSJ325592:KSJ325648 LCF325592:LCF325648 LMB325592:LMB325648 LVX325592:LVX325648 MFT325592:MFT325648 MPP325592:MPP325648 MZL325592:MZL325648 NJH325592:NJH325648 NTD325592:NTD325648 OCZ325592:OCZ325648 OMV325592:OMV325648 OWR325592:OWR325648 PGN325592:PGN325648 PQJ325592:PQJ325648 QAF325592:QAF325648 QKB325592:QKB325648 QTX325592:QTX325648 RDT325592:RDT325648 RNP325592:RNP325648 RXL325592:RXL325648 SHH325592:SHH325648 SRD325592:SRD325648 TAZ325592:TAZ325648 TKV325592:TKV325648 TUR325592:TUR325648 UEN325592:UEN325648 UOJ325592:UOJ325648 UYF325592:UYF325648 VIB325592:VIB325648 VRX325592:VRX325648 WBT325592:WBT325648 WLP325592:WLP325648 WVL325592:WVL325648 D391128:D391184 IZ391128:IZ391184 SV391128:SV391184 ACR391128:ACR391184 AMN391128:AMN391184 AWJ391128:AWJ391184 BGF391128:BGF391184 BQB391128:BQB391184 BZX391128:BZX391184 CJT391128:CJT391184 CTP391128:CTP391184 DDL391128:DDL391184 DNH391128:DNH391184 DXD391128:DXD391184 EGZ391128:EGZ391184 EQV391128:EQV391184 FAR391128:FAR391184 FKN391128:FKN391184 FUJ391128:FUJ391184 GEF391128:GEF391184 GOB391128:GOB391184 GXX391128:GXX391184 HHT391128:HHT391184 HRP391128:HRP391184 IBL391128:IBL391184 ILH391128:ILH391184 IVD391128:IVD391184 JEZ391128:JEZ391184 JOV391128:JOV391184 JYR391128:JYR391184 KIN391128:KIN391184 KSJ391128:KSJ391184 LCF391128:LCF391184 LMB391128:LMB391184 LVX391128:LVX391184 MFT391128:MFT391184 MPP391128:MPP391184 MZL391128:MZL391184 NJH391128:NJH391184 NTD391128:NTD391184 OCZ391128:OCZ391184 OMV391128:OMV391184 OWR391128:OWR391184 PGN391128:PGN391184 PQJ391128:PQJ391184 QAF391128:QAF391184 QKB391128:QKB391184 QTX391128:QTX391184 RDT391128:RDT391184 RNP391128:RNP391184 RXL391128:RXL391184 SHH391128:SHH391184 SRD391128:SRD391184 TAZ391128:TAZ391184 TKV391128:TKV391184 TUR391128:TUR391184 UEN391128:UEN391184 UOJ391128:UOJ391184 UYF391128:UYF391184 VIB391128:VIB391184 VRX391128:VRX391184 WBT391128:WBT391184 WLP391128:WLP391184 WVL391128:WVL391184 D456664:D456720 IZ456664:IZ456720 SV456664:SV456720 ACR456664:ACR456720 AMN456664:AMN456720 AWJ456664:AWJ456720 BGF456664:BGF456720 BQB456664:BQB456720 BZX456664:BZX456720 CJT456664:CJT456720 CTP456664:CTP456720 DDL456664:DDL456720 DNH456664:DNH456720 DXD456664:DXD456720 EGZ456664:EGZ456720 EQV456664:EQV456720 FAR456664:FAR456720 FKN456664:FKN456720 FUJ456664:FUJ456720 GEF456664:GEF456720 GOB456664:GOB456720 GXX456664:GXX456720 HHT456664:HHT456720 HRP456664:HRP456720 IBL456664:IBL456720 ILH456664:ILH456720 IVD456664:IVD456720 JEZ456664:JEZ456720 JOV456664:JOV456720 JYR456664:JYR456720 KIN456664:KIN456720 KSJ456664:KSJ456720 LCF456664:LCF456720 LMB456664:LMB456720 LVX456664:LVX456720 MFT456664:MFT456720 MPP456664:MPP456720 MZL456664:MZL456720 NJH456664:NJH456720 NTD456664:NTD456720 OCZ456664:OCZ456720 OMV456664:OMV456720 OWR456664:OWR456720 PGN456664:PGN456720 PQJ456664:PQJ456720 QAF456664:QAF456720 QKB456664:QKB456720 QTX456664:QTX456720 RDT456664:RDT456720 RNP456664:RNP456720 RXL456664:RXL456720 SHH456664:SHH456720 SRD456664:SRD456720 TAZ456664:TAZ456720 TKV456664:TKV456720 TUR456664:TUR456720 UEN456664:UEN456720 UOJ456664:UOJ456720 UYF456664:UYF456720 VIB456664:VIB456720 VRX456664:VRX456720 WBT456664:WBT456720 WLP456664:WLP456720 WVL456664:WVL456720 D522200:D522256 IZ522200:IZ522256 SV522200:SV522256 ACR522200:ACR522256 AMN522200:AMN522256 AWJ522200:AWJ522256 BGF522200:BGF522256 BQB522200:BQB522256 BZX522200:BZX522256 CJT522200:CJT522256 CTP522200:CTP522256 DDL522200:DDL522256 DNH522200:DNH522256 DXD522200:DXD522256 EGZ522200:EGZ522256 EQV522200:EQV522256 FAR522200:FAR522256 FKN522200:FKN522256 FUJ522200:FUJ522256 GEF522200:GEF522256 GOB522200:GOB522256 GXX522200:GXX522256 HHT522200:HHT522256 HRP522200:HRP522256 IBL522200:IBL522256 ILH522200:ILH522256 IVD522200:IVD522256 JEZ522200:JEZ522256 JOV522200:JOV522256 JYR522200:JYR522256 KIN522200:KIN522256 KSJ522200:KSJ522256 LCF522200:LCF522256 LMB522200:LMB522256 LVX522200:LVX522256 MFT522200:MFT522256 MPP522200:MPP522256 MZL522200:MZL522256 NJH522200:NJH522256 NTD522200:NTD522256 OCZ522200:OCZ522256 OMV522200:OMV522256 OWR522200:OWR522256 PGN522200:PGN522256 PQJ522200:PQJ522256 QAF522200:QAF522256 QKB522200:QKB522256 QTX522200:QTX522256 RDT522200:RDT522256 RNP522200:RNP522256 RXL522200:RXL522256 SHH522200:SHH522256 SRD522200:SRD522256 TAZ522200:TAZ522256 TKV522200:TKV522256 TUR522200:TUR522256 UEN522200:UEN522256 UOJ522200:UOJ522256 UYF522200:UYF522256 VIB522200:VIB522256 VRX522200:VRX522256 WBT522200:WBT522256 WLP522200:WLP522256 WVL522200:WVL522256 D587736:D587792 IZ587736:IZ587792 SV587736:SV587792 ACR587736:ACR587792 AMN587736:AMN587792 AWJ587736:AWJ587792 BGF587736:BGF587792 BQB587736:BQB587792 BZX587736:BZX587792 CJT587736:CJT587792 CTP587736:CTP587792 DDL587736:DDL587792 DNH587736:DNH587792 DXD587736:DXD587792 EGZ587736:EGZ587792 EQV587736:EQV587792 FAR587736:FAR587792 FKN587736:FKN587792 FUJ587736:FUJ587792 GEF587736:GEF587792 GOB587736:GOB587792 GXX587736:GXX587792 HHT587736:HHT587792 HRP587736:HRP587792 IBL587736:IBL587792 ILH587736:ILH587792 IVD587736:IVD587792 JEZ587736:JEZ587792 JOV587736:JOV587792 JYR587736:JYR587792 KIN587736:KIN587792 KSJ587736:KSJ587792 LCF587736:LCF587792 LMB587736:LMB587792 LVX587736:LVX587792 MFT587736:MFT587792 MPP587736:MPP587792 MZL587736:MZL587792 NJH587736:NJH587792 NTD587736:NTD587792 OCZ587736:OCZ587792 OMV587736:OMV587792 OWR587736:OWR587792 PGN587736:PGN587792 PQJ587736:PQJ587792 QAF587736:QAF587792 QKB587736:QKB587792 QTX587736:QTX587792 RDT587736:RDT587792 RNP587736:RNP587792 RXL587736:RXL587792 SHH587736:SHH587792 SRD587736:SRD587792 TAZ587736:TAZ587792 TKV587736:TKV587792 TUR587736:TUR587792 UEN587736:UEN587792 UOJ587736:UOJ587792 UYF587736:UYF587792 VIB587736:VIB587792 VRX587736:VRX587792 WBT587736:WBT587792 WLP587736:WLP587792 WVL587736:WVL587792 D653272:D653328 IZ653272:IZ653328 SV653272:SV653328 ACR653272:ACR653328 AMN653272:AMN653328 AWJ653272:AWJ653328 BGF653272:BGF653328 BQB653272:BQB653328 BZX653272:BZX653328 CJT653272:CJT653328 CTP653272:CTP653328 DDL653272:DDL653328 DNH653272:DNH653328 DXD653272:DXD653328 EGZ653272:EGZ653328 EQV653272:EQV653328 FAR653272:FAR653328 FKN653272:FKN653328 FUJ653272:FUJ653328 GEF653272:GEF653328 GOB653272:GOB653328 GXX653272:GXX653328 HHT653272:HHT653328 HRP653272:HRP653328 IBL653272:IBL653328 ILH653272:ILH653328 IVD653272:IVD653328 JEZ653272:JEZ653328 JOV653272:JOV653328 JYR653272:JYR653328 KIN653272:KIN653328 KSJ653272:KSJ653328 LCF653272:LCF653328 LMB653272:LMB653328 LVX653272:LVX653328 MFT653272:MFT653328 MPP653272:MPP653328 MZL653272:MZL653328 NJH653272:NJH653328 NTD653272:NTD653328 OCZ653272:OCZ653328 OMV653272:OMV653328 OWR653272:OWR653328 PGN653272:PGN653328 PQJ653272:PQJ653328 QAF653272:QAF653328 QKB653272:QKB653328 QTX653272:QTX653328 RDT653272:RDT653328 RNP653272:RNP653328 RXL653272:RXL653328 SHH653272:SHH653328 SRD653272:SRD653328 TAZ653272:TAZ653328 TKV653272:TKV653328 TUR653272:TUR653328 UEN653272:UEN653328 UOJ653272:UOJ653328 UYF653272:UYF653328 VIB653272:VIB653328 VRX653272:VRX653328 WBT653272:WBT653328 WLP653272:WLP653328 WVL653272:WVL653328 D718808:D718864 IZ718808:IZ718864 SV718808:SV718864 ACR718808:ACR718864 AMN718808:AMN718864 AWJ718808:AWJ718864 BGF718808:BGF718864 BQB718808:BQB718864 BZX718808:BZX718864 CJT718808:CJT718864 CTP718808:CTP718864 DDL718808:DDL718864 DNH718808:DNH718864 DXD718808:DXD718864 EGZ718808:EGZ718864 EQV718808:EQV718864 FAR718808:FAR718864 FKN718808:FKN718864 FUJ718808:FUJ718864 GEF718808:GEF718864 GOB718808:GOB718864 GXX718808:GXX718864 HHT718808:HHT718864 HRP718808:HRP718864 IBL718808:IBL718864 ILH718808:ILH718864 IVD718808:IVD718864 JEZ718808:JEZ718864 JOV718808:JOV718864 JYR718808:JYR718864 KIN718808:KIN718864 KSJ718808:KSJ718864 LCF718808:LCF718864 LMB718808:LMB718864 LVX718808:LVX718864 MFT718808:MFT718864 MPP718808:MPP718864 MZL718808:MZL718864 NJH718808:NJH718864 NTD718808:NTD718864 OCZ718808:OCZ718864 OMV718808:OMV718864 OWR718808:OWR718864 PGN718808:PGN718864 PQJ718808:PQJ718864 QAF718808:QAF718864 QKB718808:QKB718864 QTX718808:QTX718864 RDT718808:RDT718864 RNP718808:RNP718864 RXL718808:RXL718864 SHH718808:SHH718864 SRD718808:SRD718864 TAZ718808:TAZ718864 TKV718808:TKV718864 TUR718808:TUR718864 UEN718808:UEN718864 UOJ718808:UOJ718864 UYF718808:UYF718864 VIB718808:VIB718864 VRX718808:VRX718864 WBT718808:WBT718864 WLP718808:WLP718864 WVL718808:WVL718864 D784344:D784400 IZ784344:IZ784400 SV784344:SV784400 ACR784344:ACR784400 AMN784344:AMN784400 AWJ784344:AWJ784400 BGF784344:BGF784400 BQB784344:BQB784400 BZX784344:BZX784400 CJT784344:CJT784400 CTP784344:CTP784400 DDL784344:DDL784400 DNH784344:DNH784400 DXD784344:DXD784400 EGZ784344:EGZ784400 EQV784344:EQV784400 FAR784344:FAR784400 FKN784344:FKN784400 FUJ784344:FUJ784400 GEF784344:GEF784400 GOB784344:GOB784400 GXX784344:GXX784400 HHT784344:HHT784400 HRP784344:HRP784400 IBL784344:IBL784400 ILH784344:ILH784400 IVD784344:IVD784400 JEZ784344:JEZ784400 JOV784344:JOV784400 JYR784344:JYR784400 KIN784344:KIN784400 KSJ784344:KSJ784400 LCF784344:LCF784400 LMB784344:LMB784400 LVX784344:LVX784400 MFT784344:MFT784400 MPP784344:MPP784400 MZL784344:MZL784400 NJH784344:NJH784400 NTD784344:NTD784400 OCZ784344:OCZ784400 OMV784344:OMV784400 OWR784344:OWR784400 PGN784344:PGN784400 PQJ784344:PQJ784400 QAF784344:QAF784400 QKB784344:QKB784400 QTX784344:QTX784400 RDT784344:RDT784400 RNP784344:RNP784400 RXL784344:RXL784400 SHH784344:SHH784400 SRD784344:SRD784400 TAZ784344:TAZ784400 TKV784344:TKV784400 TUR784344:TUR784400 UEN784344:UEN784400 UOJ784344:UOJ784400 UYF784344:UYF784400 VIB784344:VIB784400 VRX784344:VRX784400 WBT784344:WBT784400 WLP784344:WLP784400 WVL784344:WVL784400 D849880:D849936 IZ849880:IZ849936 SV849880:SV849936 ACR849880:ACR849936 AMN849880:AMN849936 AWJ849880:AWJ849936 BGF849880:BGF849936 BQB849880:BQB849936 BZX849880:BZX849936 CJT849880:CJT849936 CTP849880:CTP849936 DDL849880:DDL849936 DNH849880:DNH849936 DXD849880:DXD849936 EGZ849880:EGZ849936 EQV849880:EQV849936 FAR849880:FAR849936 FKN849880:FKN849936 FUJ849880:FUJ849936 GEF849880:GEF849936 GOB849880:GOB849936 GXX849880:GXX849936 HHT849880:HHT849936 HRP849880:HRP849936 IBL849880:IBL849936 ILH849880:ILH849936 IVD849880:IVD849936 JEZ849880:JEZ849936 JOV849880:JOV849936 JYR849880:JYR849936 KIN849880:KIN849936 KSJ849880:KSJ849936 LCF849880:LCF849936 LMB849880:LMB849936 LVX849880:LVX849936 MFT849880:MFT849936 MPP849880:MPP849936 MZL849880:MZL849936 NJH849880:NJH849936 NTD849880:NTD849936 OCZ849880:OCZ849936 OMV849880:OMV849936 OWR849880:OWR849936 PGN849880:PGN849936 PQJ849880:PQJ849936 QAF849880:QAF849936 QKB849880:QKB849936 QTX849880:QTX849936 RDT849880:RDT849936 RNP849880:RNP849936 RXL849880:RXL849936 SHH849880:SHH849936 SRD849880:SRD849936 TAZ849880:TAZ849936 TKV849880:TKV849936 TUR849880:TUR849936 UEN849880:UEN849936 UOJ849880:UOJ849936 UYF849880:UYF849936 VIB849880:VIB849936 VRX849880:VRX849936 WBT849880:WBT849936 WLP849880:WLP849936 WVL849880:WVL849936 D915416:D915472 IZ915416:IZ915472 SV915416:SV915472 ACR915416:ACR915472 AMN915416:AMN915472 AWJ915416:AWJ915472 BGF915416:BGF915472 BQB915416:BQB915472 BZX915416:BZX915472 CJT915416:CJT915472 CTP915416:CTP915472 DDL915416:DDL915472 DNH915416:DNH915472 DXD915416:DXD915472 EGZ915416:EGZ915472 EQV915416:EQV915472 FAR915416:FAR915472 FKN915416:FKN915472 FUJ915416:FUJ915472 GEF915416:GEF915472 GOB915416:GOB915472 GXX915416:GXX915472 HHT915416:HHT915472 HRP915416:HRP915472 IBL915416:IBL915472 ILH915416:ILH915472 IVD915416:IVD915472 JEZ915416:JEZ915472 JOV915416:JOV915472 JYR915416:JYR915472 KIN915416:KIN915472 KSJ915416:KSJ915472 LCF915416:LCF915472 LMB915416:LMB915472 LVX915416:LVX915472 MFT915416:MFT915472 MPP915416:MPP915472 MZL915416:MZL915472 NJH915416:NJH915472 NTD915416:NTD915472 OCZ915416:OCZ915472 OMV915416:OMV915472 OWR915416:OWR915472 PGN915416:PGN915472 PQJ915416:PQJ915472 QAF915416:QAF915472 QKB915416:QKB915472 QTX915416:QTX915472 RDT915416:RDT915472 RNP915416:RNP915472 RXL915416:RXL915472 SHH915416:SHH915472 SRD915416:SRD915472 TAZ915416:TAZ915472 TKV915416:TKV915472 TUR915416:TUR915472 UEN915416:UEN915472 UOJ915416:UOJ915472 UYF915416:UYF915472 VIB915416:VIB915472 VRX915416:VRX915472 WBT915416:WBT915472 WLP915416:WLP915472 WVL915416:WVL915472 D980952:D981008 IZ980952:IZ981008 SV980952:SV981008 ACR980952:ACR981008 AMN980952:AMN981008 AWJ980952:AWJ981008 BGF980952:BGF981008 BQB980952:BQB981008 BZX980952:BZX981008 CJT980952:CJT981008 CTP980952:CTP981008 DDL980952:DDL981008 DNH980952:DNH981008 DXD980952:DXD981008 EGZ980952:EGZ981008 EQV980952:EQV981008 FAR980952:FAR981008 FKN980952:FKN981008 FUJ980952:FUJ981008 GEF980952:GEF981008 GOB980952:GOB981008 GXX980952:GXX981008 HHT980952:HHT981008 HRP980952:HRP981008 IBL980952:IBL981008 ILH980952:ILH981008 IVD980952:IVD981008 JEZ980952:JEZ981008 JOV980952:JOV981008 JYR980952:JYR981008 KIN980952:KIN981008 KSJ980952:KSJ981008 LCF980952:LCF981008 LMB980952:LMB981008 LVX980952:LVX981008 MFT980952:MFT981008 MPP980952:MPP981008 MZL980952:MZL981008 NJH980952:NJH981008 NTD980952:NTD981008 OCZ980952:OCZ981008 OMV980952:OMV981008 OWR980952:OWR981008 PGN980952:PGN981008 PQJ980952:PQJ981008 QAF980952:QAF981008 QKB980952:QKB981008 QTX980952:QTX981008 RDT980952:RDT981008 RNP980952:RNP981008 RXL980952:RXL981008 SHH980952:SHH981008 SRD980952:SRD981008 TAZ980952:TAZ981008 TKV980952:TKV981008 TUR980952:TUR981008 UEN980952:UEN981008 UOJ980952:UOJ981008 UYF980952:UYF981008 VIB980952:VIB981008 VRX980952:VRX981008 WBT980952:WBT981008 WLP980952:WLP981008 D3:D47">
      <formula1>$AJ$3:$AJ$20</formula1>
    </dataValidation>
    <dataValidation type="list" allowBlank="1" showInputMessage="1" showErrorMessage="1" sqref="WVV980952:WVV981008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3448:N63504 JJ63448:JJ63504 TF63448:TF63504 ADB63448:ADB63504 AMX63448:AMX63504 AWT63448:AWT63504 BGP63448:BGP63504 BQL63448:BQL63504 CAH63448:CAH63504 CKD63448:CKD63504 CTZ63448:CTZ63504 DDV63448:DDV63504 DNR63448:DNR63504 DXN63448:DXN63504 EHJ63448:EHJ63504 ERF63448:ERF63504 FBB63448:FBB63504 FKX63448:FKX63504 FUT63448:FUT63504 GEP63448:GEP63504 GOL63448:GOL63504 GYH63448:GYH63504 HID63448:HID63504 HRZ63448:HRZ63504 IBV63448:IBV63504 ILR63448:ILR63504 IVN63448:IVN63504 JFJ63448:JFJ63504 JPF63448:JPF63504 JZB63448:JZB63504 KIX63448:KIX63504 KST63448:KST63504 LCP63448:LCP63504 LML63448:LML63504 LWH63448:LWH63504 MGD63448:MGD63504 MPZ63448:MPZ63504 MZV63448:MZV63504 NJR63448:NJR63504 NTN63448:NTN63504 ODJ63448:ODJ63504 ONF63448:ONF63504 OXB63448:OXB63504 PGX63448:PGX63504 PQT63448:PQT63504 QAP63448:QAP63504 QKL63448:QKL63504 QUH63448:QUH63504 RED63448:RED63504 RNZ63448:RNZ63504 RXV63448:RXV63504 SHR63448:SHR63504 SRN63448:SRN63504 TBJ63448:TBJ63504 TLF63448:TLF63504 TVB63448:TVB63504 UEX63448:UEX63504 UOT63448:UOT63504 UYP63448:UYP63504 VIL63448:VIL63504 VSH63448:VSH63504 WCD63448:WCD63504 WLZ63448:WLZ63504 WVV63448:WVV63504 N128984:N129040 JJ128984:JJ129040 TF128984:TF129040 ADB128984:ADB129040 AMX128984:AMX129040 AWT128984:AWT129040 BGP128984:BGP129040 BQL128984:BQL129040 CAH128984:CAH129040 CKD128984:CKD129040 CTZ128984:CTZ129040 DDV128984:DDV129040 DNR128984:DNR129040 DXN128984:DXN129040 EHJ128984:EHJ129040 ERF128984:ERF129040 FBB128984:FBB129040 FKX128984:FKX129040 FUT128984:FUT129040 GEP128984:GEP129040 GOL128984:GOL129040 GYH128984:GYH129040 HID128984:HID129040 HRZ128984:HRZ129040 IBV128984:IBV129040 ILR128984:ILR129040 IVN128984:IVN129040 JFJ128984:JFJ129040 JPF128984:JPF129040 JZB128984:JZB129040 KIX128984:KIX129040 KST128984:KST129040 LCP128984:LCP129040 LML128984:LML129040 LWH128984:LWH129040 MGD128984:MGD129040 MPZ128984:MPZ129040 MZV128984:MZV129040 NJR128984:NJR129040 NTN128984:NTN129040 ODJ128984:ODJ129040 ONF128984:ONF129040 OXB128984:OXB129040 PGX128984:PGX129040 PQT128984:PQT129040 QAP128984:QAP129040 QKL128984:QKL129040 QUH128984:QUH129040 RED128984:RED129040 RNZ128984:RNZ129040 RXV128984:RXV129040 SHR128984:SHR129040 SRN128984:SRN129040 TBJ128984:TBJ129040 TLF128984:TLF129040 TVB128984:TVB129040 UEX128984:UEX129040 UOT128984:UOT129040 UYP128984:UYP129040 VIL128984:VIL129040 VSH128984:VSH129040 WCD128984:WCD129040 WLZ128984:WLZ129040 WVV128984:WVV129040 N194520:N194576 JJ194520:JJ194576 TF194520:TF194576 ADB194520:ADB194576 AMX194520:AMX194576 AWT194520:AWT194576 BGP194520:BGP194576 BQL194520:BQL194576 CAH194520:CAH194576 CKD194520:CKD194576 CTZ194520:CTZ194576 DDV194520:DDV194576 DNR194520:DNR194576 DXN194520:DXN194576 EHJ194520:EHJ194576 ERF194520:ERF194576 FBB194520:FBB194576 FKX194520:FKX194576 FUT194520:FUT194576 GEP194520:GEP194576 GOL194520:GOL194576 GYH194520:GYH194576 HID194520:HID194576 HRZ194520:HRZ194576 IBV194520:IBV194576 ILR194520:ILR194576 IVN194520:IVN194576 JFJ194520:JFJ194576 JPF194520:JPF194576 JZB194520:JZB194576 KIX194520:KIX194576 KST194520:KST194576 LCP194520:LCP194576 LML194520:LML194576 LWH194520:LWH194576 MGD194520:MGD194576 MPZ194520:MPZ194576 MZV194520:MZV194576 NJR194520:NJR194576 NTN194520:NTN194576 ODJ194520:ODJ194576 ONF194520:ONF194576 OXB194520:OXB194576 PGX194520:PGX194576 PQT194520:PQT194576 QAP194520:QAP194576 QKL194520:QKL194576 QUH194520:QUH194576 RED194520:RED194576 RNZ194520:RNZ194576 RXV194520:RXV194576 SHR194520:SHR194576 SRN194520:SRN194576 TBJ194520:TBJ194576 TLF194520:TLF194576 TVB194520:TVB194576 UEX194520:UEX194576 UOT194520:UOT194576 UYP194520:UYP194576 VIL194520:VIL194576 VSH194520:VSH194576 WCD194520:WCD194576 WLZ194520:WLZ194576 WVV194520:WVV194576 N260056:N260112 JJ260056:JJ260112 TF260056:TF260112 ADB260056:ADB260112 AMX260056:AMX260112 AWT260056:AWT260112 BGP260056:BGP260112 BQL260056:BQL260112 CAH260056:CAH260112 CKD260056:CKD260112 CTZ260056:CTZ260112 DDV260056:DDV260112 DNR260056:DNR260112 DXN260056:DXN260112 EHJ260056:EHJ260112 ERF260056:ERF260112 FBB260056:FBB260112 FKX260056:FKX260112 FUT260056:FUT260112 GEP260056:GEP260112 GOL260056:GOL260112 GYH260056:GYH260112 HID260056:HID260112 HRZ260056:HRZ260112 IBV260056:IBV260112 ILR260056:ILR260112 IVN260056:IVN260112 JFJ260056:JFJ260112 JPF260056:JPF260112 JZB260056:JZB260112 KIX260056:KIX260112 KST260056:KST260112 LCP260056:LCP260112 LML260056:LML260112 LWH260056:LWH260112 MGD260056:MGD260112 MPZ260056:MPZ260112 MZV260056:MZV260112 NJR260056:NJR260112 NTN260056:NTN260112 ODJ260056:ODJ260112 ONF260056:ONF260112 OXB260056:OXB260112 PGX260056:PGX260112 PQT260056:PQT260112 QAP260056:QAP260112 QKL260056:QKL260112 QUH260056:QUH260112 RED260056:RED260112 RNZ260056:RNZ260112 RXV260056:RXV260112 SHR260056:SHR260112 SRN260056:SRN260112 TBJ260056:TBJ260112 TLF260056:TLF260112 TVB260056:TVB260112 UEX260056:UEX260112 UOT260056:UOT260112 UYP260056:UYP260112 VIL260056:VIL260112 VSH260056:VSH260112 WCD260056:WCD260112 WLZ260056:WLZ260112 WVV260056:WVV260112 N325592:N325648 JJ325592:JJ325648 TF325592:TF325648 ADB325592:ADB325648 AMX325592:AMX325648 AWT325592:AWT325648 BGP325592:BGP325648 BQL325592:BQL325648 CAH325592:CAH325648 CKD325592:CKD325648 CTZ325592:CTZ325648 DDV325592:DDV325648 DNR325592:DNR325648 DXN325592:DXN325648 EHJ325592:EHJ325648 ERF325592:ERF325648 FBB325592:FBB325648 FKX325592:FKX325648 FUT325592:FUT325648 GEP325592:GEP325648 GOL325592:GOL325648 GYH325592:GYH325648 HID325592:HID325648 HRZ325592:HRZ325648 IBV325592:IBV325648 ILR325592:ILR325648 IVN325592:IVN325648 JFJ325592:JFJ325648 JPF325592:JPF325648 JZB325592:JZB325648 KIX325592:KIX325648 KST325592:KST325648 LCP325592:LCP325648 LML325592:LML325648 LWH325592:LWH325648 MGD325592:MGD325648 MPZ325592:MPZ325648 MZV325592:MZV325648 NJR325592:NJR325648 NTN325592:NTN325648 ODJ325592:ODJ325648 ONF325592:ONF325648 OXB325592:OXB325648 PGX325592:PGX325648 PQT325592:PQT325648 QAP325592:QAP325648 QKL325592:QKL325648 QUH325592:QUH325648 RED325592:RED325648 RNZ325592:RNZ325648 RXV325592:RXV325648 SHR325592:SHR325648 SRN325592:SRN325648 TBJ325592:TBJ325648 TLF325592:TLF325648 TVB325592:TVB325648 UEX325592:UEX325648 UOT325592:UOT325648 UYP325592:UYP325648 VIL325592:VIL325648 VSH325592:VSH325648 WCD325592:WCD325648 WLZ325592:WLZ325648 WVV325592:WVV325648 N391128:N391184 JJ391128:JJ391184 TF391128:TF391184 ADB391128:ADB391184 AMX391128:AMX391184 AWT391128:AWT391184 BGP391128:BGP391184 BQL391128:BQL391184 CAH391128:CAH391184 CKD391128:CKD391184 CTZ391128:CTZ391184 DDV391128:DDV391184 DNR391128:DNR391184 DXN391128:DXN391184 EHJ391128:EHJ391184 ERF391128:ERF391184 FBB391128:FBB391184 FKX391128:FKX391184 FUT391128:FUT391184 GEP391128:GEP391184 GOL391128:GOL391184 GYH391128:GYH391184 HID391128:HID391184 HRZ391128:HRZ391184 IBV391128:IBV391184 ILR391128:ILR391184 IVN391128:IVN391184 JFJ391128:JFJ391184 JPF391128:JPF391184 JZB391128:JZB391184 KIX391128:KIX391184 KST391128:KST391184 LCP391128:LCP391184 LML391128:LML391184 LWH391128:LWH391184 MGD391128:MGD391184 MPZ391128:MPZ391184 MZV391128:MZV391184 NJR391128:NJR391184 NTN391128:NTN391184 ODJ391128:ODJ391184 ONF391128:ONF391184 OXB391128:OXB391184 PGX391128:PGX391184 PQT391128:PQT391184 QAP391128:QAP391184 QKL391128:QKL391184 QUH391128:QUH391184 RED391128:RED391184 RNZ391128:RNZ391184 RXV391128:RXV391184 SHR391128:SHR391184 SRN391128:SRN391184 TBJ391128:TBJ391184 TLF391128:TLF391184 TVB391128:TVB391184 UEX391128:UEX391184 UOT391128:UOT391184 UYP391128:UYP391184 VIL391128:VIL391184 VSH391128:VSH391184 WCD391128:WCD391184 WLZ391128:WLZ391184 WVV391128:WVV391184 N456664:N456720 JJ456664:JJ456720 TF456664:TF456720 ADB456664:ADB456720 AMX456664:AMX456720 AWT456664:AWT456720 BGP456664:BGP456720 BQL456664:BQL456720 CAH456664:CAH456720 CKD456664:CKD456720 CTZ456664:CTZ456720 DDV456664:DDV456720 DNR456664:DNR456720 DXN456664:DXN456720 EHJ456664:EHJ456720 ERF456664:ERF456720 FBB456664:FBB456720 FKX456664:FKX456720 FUT456664:FUT456720 GEP456664:GEP456720 GOL456664:GOL456720 GYH456664:GYH456720 HID456664:HID456720 HRZ456664:HRZ456720 IBV456664:IBV456720 ILR456664:ILR456720 IVN456664:IVN456720 JFJ456664:JFJ456720 JPF456664:JPF456720 JZB456664:JZB456720 KIX456664:KIX456720 KST456664:KST456720 LCP456664:LCP456720 LML456664:LML456720 LWH456664:LWH456720 MGD456664:MGD456720 MPZ456664:MPZ456720 MZV456664:MZV456720 NJR456664:NJR456720 NTN456664:NTN456720 ODJ456664:ODJ456720 ONF456664:ONF456720 OXB456664:OXB456720 PGX456664:PGX456720 PQT456664:PQT456720 QAP456664:QAP456720 QKL456664:QKL456720 QUH456664:QUH456720 RED456664:RED456720 RNZ456664:RNZ456720 RXV456664:RXV456720 SHR456664:SHR456720 SRN456664:SRN456720 TBJ456664:TBJ456720 TLF456664:TLF456720 TVB456664:TVB456720 UEX456664:UEX456720 UOT456664:UOT456720 UYP456664:UYP456720 VIL456664:VIL456720 VSH456664:VSH456720 WCD456664:WCD456720 WLZ456664:WLZ456720 WVV456664:WVV456720 N522200:N522256 JJ522200:JJ522256 TF522200:TF522256 ADB522200:ADB522256 AMX522200:AMX522256 AWT522200:AWT522256 BGP522200:BGP522256 BQL522200:BQL522256 CAH522200:CAH522256 CKD522200:CKD522256 CTZ522200:CTZ522256 DDV522200:DDV522256 DNR522200:DNR522256 DXN522200:DXN522256 EHJ522200:EHJ522256 ERF522200:ERF522256 FBB522200:FBB522256 FKX522200:FKX522256 FUT522200:FUT522256 GEP522200:GEP522256 GOL522200:GOL522256 GYH522200:GYH522256 HID522200:HID522256 HRZ522200:HRZ522256 IBV522200:IBV522256 ILR522200:ILR522256 IVN522200:IVN522256 JFJ522200:JFJ522256 JPF522200:JPF522256 JZB522200:JZB522256 KIX522200:KIX522256 KST522200:KST522256 LCP522200:LCP522256 LML522200:LML522256 LWH522200:LWH522256 MGD522200:MGD522256 MPZ522200:MPZ522256 MZV522200:MZV522256 NJR522200:NJR522256 NTN522200:NTN522256 ODJ522200:ODJ522256 ONF522200:ONF522256 OXB522200:OXB522256 PGX522200:PGX522256 PQT522200:PQT522256 QAP522200:QAP522256 QKL522200:QKL522256 QUH522200:QUH522256 RED522200:RED522256 RNZ522200:RNZ522256 RXV522200:RXV522256 SHR522200:SHR522256 SRN522200:SRN522256 TBJ522200:TBJ522256 TLF522200:TLF522256 TVB522200:TVB522256 UEX522200:UEX522256 UOT522200:UOT522256 UYP522200:UYP522256 VIL522200:VIL522256 VSH522200:VSH522256 WCD522200:WCD522256 WLZ522200:WLZ522256 WVV522200:WVV522256 N587736:N587792 JJ587736:JJ587792 TF587736:TF587792 ADB587736:ADB587792 AMX587736:AMX587792 AWT587736:AWT587792 BGP587736:BGP587792 BQL587736:BQL587792 CAH587736:CAH587792 CKD587736:CKD587792 CTZ587736:CTZ587792 DDV587736:DDV587792 DNR587736:DNR587792 DXN587736:DXN587792 EHJ587736:EHJ587792 ERF587736:ERF587792 FBB587736:FBB587792 FKX587736:FKX587792 FUT587736:FUT587792 GEP587736:GEP587792 GOL587736:GOL587792 GYH587736:GYH587792 HID587736:HID587792 HRZ587736:HRZ587792 IBV587736:IBV587792 ILR587736:ILR587792 IVN587736:IVN587792 JFJ587736:JFJ587792 JPF587736:JPF587792 JZB587736:JZB587792 KIX587736:KIX587792 KST587736:KST587792 LCP587736:LCP587792 LML587736:LML587792 LWH587736:LWH587792 MGD587736:MGD587792 MPZ587736:MPZ587792 MZV587736:MZV587792 NJR587736:NJR587792 NTN587736:NTN587792 ODJ587736:ODJ587792 ONF587736:ONF587792 OXB587736:OXB587792 PGX587736:PGX587792 PQT587736:PQT587792 QAP587736:QAP587792 QKL587736:QKL587792 QUH587736:QUH587792 RED587736:RED587792 RNZ587736:RNZ587792 RXV587736:RXV587792 SHR587736:SHR587792 SRN587736:SRN587792 TBJ587736:TBJ587792 TLF587736:TLF587792 TVB587736:TVB587792 UEX587736:UEX587792 UOT587736:UOT587792 UYP587736:UYP587792 VIL587736:VIL587792 VSH587736:VSH587792 WCD587736:WCD587792 WLZ587736:WLZ587792 WVV587736:WVV587792 N653272:N653328 JJ653272:JJ653328 TF653272:TF653328 ADB653272:ADB653328 AMX653272:AMX653328 AWT653272:AWT653328 BGP653272:BGP653328 BQL653272:BQL653328 CAH653272:CAH653328 CKD653272:CKD653328 CTZ653272:CTZ653328 DDV653272:DDV653328 DNR653272:DNR653328 DXN653272:DXN653328 EHJ653272:EHJ653328 ERF653272:ERF653328 FBB653272:FBB653328 FKX653272:FKX653328 FUT653272:FUT653328 GEP653272:GEP653328 GOL653272:GOL653328 GYH653272:GYH653328 HID653272:HID653328 HRZ653272:HRZ653328 IBV653272:IBV653328 ILR653272:ILR653328 IVN653272:IVN653328 JFJ653272:JFJ653328 JPF653272:JPF653328 JZB653272:JZB653328 KIX653272:KIX653328 KST653272:KST653328 LCP653272:LCP653328 LML653272:LML653328 LWH653272:LWH653328 MGD653272:MGD653328 MPZ653272:MPZ653328 MZV653272:MZV653328 NJR653272:NJR653328 NTN653272:NTN653328 ODJ653272:ODJ653328 ONF653272:ONF653328 OXB653272:OXB653328 PGX653272:PGX653328 PQT653272:PQT653328 QAP653272:QAP653328 QKL653272:QKL653328 QUH653272:QUH653328 RED653272:RED653328 RNZ653272:RNZ653328 RXV653272:RXV653328 SHR653272:SHR653328 SRN653272:SRN653328 TBJ653272:TBJ653328 TLF653272:TLF653328 TVB653272:TVB653328 UEX653272:UEX653328 UOT653272:UOT653328 UYP653272:UYP653328 VIL653272:VIL653328 VSH653272:VSH653328 WCD653272:WCD653328 WLZ653272:WLZ653328 WVV653272:WVV653328 N718808:N718864 JJ718808:JJ718864 TF718808:TF718864 ADB718808:ADB718864 AMX718808:AMX718864 AWT718808:AWT718864 BGP718808:BGP718864 BQL718808:BQL718864 CAH718808:CAH718864 CKD718808:CKD718864 CTZ718808:CTZ718864 DDV718808:DDV718864 DNR718808:DNR718864 DXN718808:DXN718864 EHJ718808:EHJ718864 ERF718808:ERF718864 FBB718808:FBB718864 FKX718808:FKX718864 FUT718808:FUT718864 GEP718808:GEP718864 GOL718808:GOL718864 GYH718808:GYH718864 HID718808:HID718864 HRZ718808:HRZ718864 IBV718808:IBV718864 ILR718808:ILR718864 IVN718808:IVN718864 JFJ718808:JFJ718864 JPF718808:JPF718864 JZB718808:JZB718864 KIX718808:KIX718864 KST718808:KST718864 LCP718808:LCP718864 LML718808:LML718864 LWH718808:LWH718864 MGD718808:MGD718864 MPZ718808:MPZ718864 MZV718808:MZV718864 NJR718808:NJR718864 NTN718808:NTN718864 ODJ718808:ODJ718864 ONF718808:ONF718864 OXB718808:OXB718864 PGX718808:PGX718864 PQT718808:PQT718864 QAP718808:QAP718864 QKL718808:QKL718864 QUH718808:QUH718864 RED718808:RED718864 RNZ718808:RNZ718864 RXV718808:RXV718864 SHR718808:SHR718864 SRN718808:SRN718864 TBJ718808:TBJ718864 TLF718808:TLF718864 TVB718808:TVB718864 UEX718808:UEX718864 UOT718808:UOT718864 UYP718808:UYP718864 VIL718808:VIL718864 VSH718808:VSH718864 WCD718808:WCD718864 WLZ718808:WLZ718864 WVV718808:WVV718864 N784344:N784400 JJ784344:JJ784400 TF784344:TF784400 ADB784344:ADB784400 AMX784344:AMX784400 AWT784344:AWT784400 BGP784344:BGP784400 BQL784344:BQL784400 CAH784344:CAH784400 CKD784344:CKD784400 CTZ784344:CTZ784400 DDV784344:DDV784400 DNR784344:DNR784400 DXN784344:DXN784400 EHJ784344:EHJ784400 ERF784344:ERF784400 FBB784344:FBB784400 FKX784344:FKX784400 FUT784344:FUT784400 GEP784344:GEP784400 GOL784344:GOL784400 GYH784344:GYH784400 HID784344:HID784400 HRZ784344:HRZ784400 IBV784344:IBV784400 ILR784344:ILR784400 IVN784344:IVN784400 JFJ784344:JFJ784400 JPF784344:JPF784400 JZB784344:JZB784400 KIX784344:KIX784400 KST784344:KST784400 LCP784344:LCP784400 LML784344:LML784400 LWH784344:LWH784400 MGD784344:MGD784400 MPZ784344:MPZ784400 MZV784344:MZV784400 NJR784344:NJR784400 NTN784344:NTN784400 ODJ784344:ODJ784400 ONF784344:ONF784400 OXB784344:OXB784400 PGX784344:PGX784400 PQT784344:PQT784400 QAP784344:QAP784400 QKL784344:QKL784400 QUH784344:QUH784400 RED784344:RED784400 RNZ784344:RNZ784400 RXV784344:RXV784400 SHR784344:SHR784400 SRN784344:SRN784400 TBJ784344:TBJ784400 TLF784344:TLF784400 TVB784344:TVB784400 UEX784344:UEX784400 UOT784344:UOT784400 UYP784344:UYP784400 VIL784344:VIL784400 VSH784344:VSH784400 WCD784344:WCD784400 WLZ784344:WLZ784400 WVV784344:WVV784400 N849880:N849936 JJ849880:JJ849936 TF849880:TF849936 ADB849880:ADB849936 AMX849880:AMX849936 AWT849880:AWT849936 BGP849880:BGP849936 BQL849880:BQL849936 CAH849880:CAH849936 CKD849880:CKD849936 CTZ849880:CTZ849936 DDV849880:DDV849936 DNR849880:DNR849936 DXN849880:DXN849936 EHJ849880:EHJ849936 ERF849880:ERF849936 FBB849880:FBB849936 FKX849880:FKX849936 FUT849880:FUT849936 GEP849880:GEP849936 GOL849880:GOL849936 GYH849880:GYH849936 HID849880:HID849936 HRZ849880:HRZ849936 IBV849880:IBV849936 ILR849880:ILR849936 IVN849880:IVN849936 JFJ849880:JFJ849936 JPF849880:JPF849936 JZB849880:JZB849936 KIX849880:KIX849936 KST849880:KST849936 LCP849880:LCP849936 LML849880:LML849936 LWH849880:LWH849936 MGD849880:MGD849936 MPZ849880:MPZ849936 MZV849880:MZV849936 NJR849880:NJR849936 NTN849880:NTN849936 ODJ849880:ODJ849936 ONF849880:ONF849936 OXB849880:OXB849936 PGX849880:PGX849936 PQT849880:PQT849936 QAP849880:QAP849936 QKL849880:QKL849936 QUH849880:QUH849936 RED849880:RED849936 RNZ849880:RNZ849936 RXV849880:RXV849936 SHR849880:SHR849936 SRN849880:SRN849936 TBJ849880:TBJ849936 TLF849880:TLF849936 TVB849880:TVB849936 UEX849880:UEX849936 UOT849880:UOT849936 UYP849880:UYP849936 VIL849880:VIL849936 VSH849880:VSH849936 WCD849880:WCD849936 WLZ849880:WLZ849936 WVV849880:WVV849936 N915416:N915472 JJ915416:JJ915472 TF915416:TF915472 ADB915416:ADB915472 AMX915416:AMX915472 AWT915416:AWT915472 BGP915416:BGP915472 BQL915416:BQL915472 CAH915416:CAH915472 CKD915416:CKD915472 CTZ915416:CTZ915472 DDV915416:DDV915472 DNR915416:DNR915472 DXN915416:DXN915472 EHJ915416:EHJ915472 ERF915416:ERF915472 FBB915416:FBB915472 FKX915416:FKX915472 FUT915416:FUT915472 GEP915416:GEP915472 GOL915416:GOL915472 GYH915416:GYH915472 HID915416:HID915472 HRZ915416:HRZ915472 IBV915416:IBV915472 ILR915416:ILR915472 IVN915416:IVN915472 JFJ915416:JFJ915472 JPF915416:JPF915472 JZB915416:JZB915472 KIX915416:KIX915472 KST915416:KST915472 LCP915416:LCP915472 LML915416:LML915472 LWH915416:LWH915472 MGD915416:MGD915472 MPZ915416:MPZ915472 MZV915416:MZV915472 NJR915416:NJR915472 NTN915416:NTN915472 ODJ915416:ODJ915472 ONF915416:ONF915472 OXB915416:OXB915472 PGX915416:PGX915472 PQT915416:PQT915472 QAP915416:QAP915472 QKL915416:QKL915472 QUH915416:QUH915472 RED915416:RED915472 RNZ915416:RNZ915472 RXV915416:RXV915472 SHR915416:SHR915472 SRN915416:SRN915472 TBJ915416:TBJ915472 TLF915416:TLF915472 TVB915416:TVB915472 UEX915416:UEX915472 UOT915416:UOT915472 UYP915416:UYP915472 VIL915416:VIL915472 VSH915416:VSH915472 WCD915416:WCD915472 WLZ915416:WLZ915472 WVV915416:WVV915472 N980952:N981008 JJ980952:JJ981008 TF980952:TF981008 ADB980952:ADB981008 AMX980952:AMX981008 AWT980952:AWT981008 BGP980952:BGP981008 BQL980952:BQL981008 CAH980952:CAH981008 CKD980952:CKD981008 CTZ980952:CTZ981008 DDV980952:DDV981008 DNR980952:DNR981008 DXN980952:DXN981008 EHJ980952:EHJ981008 ERF980952:ERF981008 FBB980952:FBB981008 FKX980952:FKX981008 FUT980952:FUT981008 GEP980952:GEP981008 GOL980952:GOL981008 GYH980952:GYH981008 HID980952:HID981008 HRZ980952:HRZ981008 IBV980952:IBV981008 ILR980952:ILR981008 IVN980952:IVN981008 JFJ980952:JFJ981008 JPF980952:JPF981008 JZB980952:JZB981008 KIX980952:KIX981008 KST980952:KST981008 LCP980952:LCP981008 LML980952:LML981008 LWH980952:LWH981008 MGD980952:MGD981008 MPZ980952:MPZ981008 MZV980952:MZV981008 NJR980952:NJR981008 NTN980952:NTN981008 ODJ980952:ODJ981008 ONF980952:ONF981008 OXB980952:OXB981008 PGX980952:PGX981008 PQT980952:PQT981008 QAP980952:QAP981008 QKL980952:QKL981008 QUH980952:QUH981008 RED980952:RED981008 RNZ980952:RNZ981008 RXV980952:RXV981008 SHR980952:SHR981008 SRN980952:SRN981008 TBJ980952:TBJ981008 TLF980952:TLF981008 TVB980952:TVB981008 UEX980952:UEX981008 UOT980952:UOT981008 UYP980952:UYP981008 VIL980952:VIL981008 VSH980952:VSH981008 WCD980952:WCD981008 WLZ980952:WLZ981008 N3:N47">
      <formula1>$AH$3:$AH$6</formula1>
    </dataValidation>
    <dataValidation type="list" allowBlank="1" showInputMessage="1" showErrorMessage="1" sqref="WVN980952:WVN981008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3448:F63504 JB63448:JB63504 SX63448:SX63504 ACT63448:ACT63504 AMP63448:AMP63504 AWL63448:AWL63504 BGH63448:BGH63504 BQD63448:BQD63504 BZZ63448:BZZ63504 CJV63448:CJV63504 CTR63448:CTR63504 DDN63448:DDN63504 DNJ63448:DNJ63504 DXF63448:DXF63504 EHB63448:EHB63504 EQX63448:EQX63504 FAT63448:FAT63504 FKP63448:FKP63504 FUL63448:FUL63504 GEH63448:GEH63504 GOD63448:GOD63504 GXZ63448:GXZ63504 HHV63448:HHV63504 HRR63448:HRR63504 IBN63448:IBN63504 ILJ63448:ILJ63504 IVF63448:IVF63504 JFB63448:JFB63504 JOX63448:JOX63504 JYT63448:JYT63504 KIP63448:KIP63504 KSL63448:KSL63504 LCH63448:LCH63504 LMD63448:LMD63504 LVZ63448:LVZ63504 MFV63448:MFV63504 MPR63448:MPR63504 MZN63448:MZN63504 NJJ63448:NJJ63504 NTF63448:NTF63504 ODB63448:ODB63504 OMX63448:OMX63504 OWT63448:OWT63504 PGP63448:PGP63504 PQL63448:PQL63504 QAH63448:QAH63504 QKD63448:QKD63504 QTZ63448:QTZ63504 RDV63448:RDV63504 RNR63448:RNR63504 RXN63448:RXN63504 SHJ63448:SHJ63504 SRF63448:SRF63504 TBB63448:TBB63504 TKX63448:TKX63504 TUT63448:TUT63504 UEP63448:UEP63504 UOL63448:UOL63504 UYH63448:UYH63504 VID63448:VID63504 VRZ63448:VRZ63504 WBV63448:WBV63504 WLR63448:WLR63504 WVN63448:WVN63504 F128984:F129040 JB128984:JB129040 SX128984:SX129040 ACT128984:ACT129040 AMP128984:AMP129040 AWL128984:AWL129040 BGH128984:BGH129040 BQD128984:BQD129040 BZZ128984:BZZ129040 CJV128984:CJV129040 CTR128984:CTR129040 DDN128984:DDN129040 DNJ128984:DNJ129040 DXF128984:DXF129040 EHB128984:EHB129040 EQX128984:EQX129040 FAT128984:FAT129040 FKP128984:FKP129040 FUL128984:FUL129040 GEH128984:GEH129040 GOD128984:GOD129040 GXZ128984:GXZ129040 HHV128984:HHV129040 HRR128984:HRR129040 IBN128984:IBN129040 ILJ128984:ILJ129040 IVF128984:IVF129040 JFB128984:JFB129040 JOX128984:JOX129040 JYT128984:JYT129040 KIP128984:KIP129040 KSL128984:KSL129040 LCH128984:LCH129040 LMD128984:LMD129040 LVZ128984:LVZ129040 MFV128984:MFV129040 MPR128984:MPR129040 MZN128984:MZN129040 NJJ128984:NJJ129040 NTF128984:NTF129040 ODB128984:ODB129040 OMX128984:OMX129040 OWT128984:OWT129040 PGP128984:PGP129040 PQL128984:PQL129040 QAH128984:QAH129040 QKD128984:QKD129040 QTZ128984:QTZ129040 RDV128984:RDV129040 RNR128984:RNR129040 RXN128984:RXN129040 SHJ128984:SHJ129040 SRF128984:SRF129040 TBB128984:TBB129040 TKX128984:TKX129040 TUT128984:TUT129040 UEP128984:UEP129040 UOL128984:UOL129040 UYH128984:UYH129040 VID128984:VID129040 VRZ128984:VRZ129040 WBV128984:WBV129040 WLR128984:WLR129040 WVN128984:WVN129040 F194520:F194576 JB194520:JB194576 SX194520:SX194576 ACT194520:ACT194576 AMP194520:AMP194576 AWL194520:AWL194576 BGH194520:BGH194576 BQD194520:BQD194576 BZZ194520:BZZ194576 CJV194520:CJV194576 CTR194520:CTR194576 DDN194520:DDN194576 DNJ194520:DNJ194576 DXF194520:DXF194576 EHB194520:EHB194576 EQX194520:EQX194576 FAT194520:FAT194576 FKP194520:FKP194576 FUL194520:FUL194576 GEH194520:GEH194576 GOD194520:GOD194576 GXZ194520:GXZ194576 HHV194520:HHV194576 HRR194520:HRR194576 IBN194520:IBN194576 ILJ194520:ILJ194576 IVF194520:IVF194576 JFB194520:JFB194576 JOX194520:JOX194576 JYT194520:JYT194576 KIP194520:KIP194576 KSL194520:KSL194576 LCH194520:LCH194576 LMD194520:LMD194576 LVZ194520:LVZ194576 MFV194520:MFV194576 MPR194520:MPR194576 MZN194520:MZN194576 NJJ194520:NJJ194576 NTF194520:NTF194576 ODB194520:ODB194576 OMX194520:OMX194576 OWT194520:OWT194576 PGP194520:PGP194576 PQL194520:PQL194576 QAH194520:QAH194576 QKD194520:QKD194576 QTZ194520:QTZ194576 RDV194520:RDV194576 RNR194520:RNR194576 RXN194520:RXN194576 SHJ194520:SHJ194576 SRF194520:SRF194576 TBB194520:TBB194576 TKX194520:TKX194576 TUT194520:TUT194576 UEP194520:UEP194576 UOL194520:UOL194576 UYH194520:UYH194576 VID194520:VID194576 VRZ194520:VRZ194576 WBV194520:WBV194576 WLR194520:WLR194576 WVN194520:WVN194576 F260056:F260112 JB260056:JB260112 SX260056:SX260112 ACT260056:ACT260112 AMP260056:AMP260112 AWL260056:AWL260112 BGH260056:BGH260112 BQD260056:BQD260112 BZZ260056:BZZ260112 CJV260056:CJV260112 CTR260056:CTR260112 DDN260056:DDN260112 DNJ260056:DNJ260112 DXF260056:DXF260112 EHB260056:EHB260112 EQX260056:EQX260112 FAT260056:FAT260112 FKP260056:FKP260112 FUL260056:FUL260112 GEH260056:GEH260112 GOD260056:GOD260112 GXZ260056:GXZ260112 HHV260056:HHV260112 HRR260056:HRR260112 IBN260056:IBN260112 ILJ260056:ILJ260112 IVF260056:IVF260112 JFB260056:JFB260112 JOX260056:JOX260112 JYT260056:JYT260112 KIP260056:KIP260112 KSL260056:KSL260112 LCH260056:LCH260112 LMD260056:LMD260112 LVZ260056:LVZ260112 MFV260056:MFV260112 MPR260056:MPR260112 MZN260056:MZN260112 NJJ260056:NJJ260112 NTF260056:NTF260112 ODB260056:ODB260112 OMX260056:OMX260112 OWT260056:OWT260112 PGP260056:PGP260112 PQL260056:PQL260112 QAH260056:QAH260112 QKD260056:QKD260112 QTZ260056:QTZ260112 RDV260056:RDV260112 RNR260056:RNR260112 RXN260056:RXN260112 SHJ260056:SHJ260112 SRF260056:SRF260112 TBB260056:TBB260112 TKX260056:TKX260112 TUT260056:TUT260112 UEP260056:UEP260112 UOL260056:UOL260112 UYH260056:UYH260112 VID260056:VID260112 VRZ260056:VRZ260112 WBV260056:WBV260112 WLR260056:WLR260112 WVN260056:WVN260112 F325592:F325648 JB325592:JB325648 SX325592:SX325648 ACT325592:ACT325648 AMP325592:AMP325648 AWL325592:AWL325648 BGH325592:BGH325648 BQD325592:BQD325648 BZZ325592:BZZ325648 CJV325592:CJV325648 CTR325592:CTR325648 DDN325592:DDN325648 DNJ325592:DNJ325648 DXF325592:DXF325648 EHB325592:EHB325648 EQX325592:EQX325648 FAT325592:FAT325648 FKP325592:FKP325648 FUL325592:FUL325648 GEH325592:GEH325648 GOD325592:GOD325648 GXZ325592:GXZ325648 HHV325592:HHV325648 HRR325592:HRR325648 IBN325592:IBN325648 ILJ325592:ILJ325648 IVF325592:IVF325648 JFB325592:JFB325648 JOX325592:JOX325648 JYT325592:JYT325648 KIP325592:KIP325648 KSL325592:KSL325648 LCH325592:LCH325648 LMD325592:LMD325648 LVZ325592:LVZ325648 MFV325592:MFV325648 MPR325592:MPR325648 MZN325592:MZN325648 NJJ325592:NJJ325648 NTF325592:NTF325648 ODB325592:ODB325648 OMX325592:OMX325648 OWT325592:OWT325648 PGP325592:PGP325648 PQL325592:PQL325648 QAH325592:QAH325648 QKD325592:QKD325648 QTZ325592:QTZ325648 RDV325592:RDV325648 RNR325592:RNR325648 RXN325592:RXN325648 SHJ325592:SHJ325648 SRF325592:SRF325648 TBB325592:TBB325648 TKX325592:TKX325648 TUT325592:TUT325648 UEP325592:UEP325648 UOL325592:UOL325648 UYH325592:UYH325648 VID325592:VID325648 VRZ325592:VRZ325648 WBV325592:WBV325648 WLR325592:WLR325648 WVN325592:WVN325648 F391128:F391184 JB391128:JB391184 SX391128:SX391184 ACT391128:ACT391184 AMP391128:AMP391184 AWL391128:AWL391184 BGH391128:BGH391184 BQD391128:BQD391184 BZZ391128:BZZ391184 CJV391128:CJV391184 CTR391128:CTR391184 DDN391128:DDN391184 DNJ391128:DNJ391184 DXF391128:DXF391184 EHB391128:EHB391184 EQX391128:EQX391184 FAT391128:FAT391184 FKP391128:FKP391184 FUL391128:FUL391184 GEH391128:GEH391184 GOD391128:GOD391184 GXZ391128:GXZ391184 HHV391128:HHV391184 HRR391128:HRR391184 IBN391128:IBN391184 ILJ391128:ILJ391184 IVF391128:IVF391184 JFB391128:JFB391184 JOX391128:JOX391184 JYT391128:JYT391184 KIP391128:KIP391184 KSL391128:KSL391184 LCH391128:LCH391184 LMD391128:LMD391184 LVZ391128:LVZ391184 MFV391128:MFV391184 MPR391128:MPR391184 MZN391128:MZN391184 NJJ391128:NJJ391184 NTF391128:NTF391184 ODB391128:ODB391184 OMX391128:OMX391184 OWT391128:OWT391184 PGP391128:PGP391184 PQL391128:PQL391184 QAH391128:QAH391184 QKD391128:QKD391184 QTZ391128:QTZ391184 RDV391128:RDV391184 RNR391128:RNR391184 RXN391128:RXN391184 SHJ391128:SHJ391184 SRF391128:SRF391184 TBB391128:TBB391184 TKX391128:TKX391184 TUT391128:TUT391184 UEP391128:UEP391184 UOL391128:UOL391184 UYH391128:UYH391184 VID391128:VID391184 VRZ391128:VRZ391184 WBV391128:WBV391184 WLR391128:WLR391184 WVN391128:WVN391184 F456664:F456720 JB456664:JB456720 SX456664:SX456720 ACT456664:ACT456720 AMP456664:AMP456720 AWL456664:AWL456720 BGH456664:BGH456720 BQD456664:BQD456720 BZZ456664:BZZ456720 CJV456664:CJV456720 CTR456664:CTR456720 DDN456664:DDN456720 DNJ456664:DNJ456720 DXF456664:DXF456720 EHB456664:EHB456720 EQX456664:EQX456720 FAT456664:FAT456720 FKP456664:FKP456720 FUL456664:FUL456720 GEH456664:GEH456720 GOD456664:GOD456720 GXZ456664:GXZ456720 HHV456664:HHV456720 HRR456664:HRR456720 IBN456664:IBN456720 ILJ456664:ILJ456720 IVF456664:IVF456720 JFB456664:JFB456720 JOX456664:JOX456720 JYT456664:JYT456720 KIP456664:KIP456720 KSL456664:KSL456720 LCH456664:LCH456720 LMD456664:LMD456720 LVZ456664:LVZ456720 MFV456664:MFV456720 MPR456664:MPR456720 MZN456664:MZN456720 NJJ456664:NJJ456720 NTF456664:NTF456720 ODB456664:ODB456720 OMX456664:OMX456720 OWT456664:OWT456720 PGP456664:PGP456720 PQL456664:PQL456720 QAH456664:QAH456720 QKD456664:QKD456720 QTZ456664:QTZ456720 RDV456664:RDV456720 RNR456664:RNR456720 RXN456664:RXN456720 SHJ456664:SHJ456720 SRF456664:SRF456720 TBB456664:TBB456720 TKX456664:TKX456720 TUT456664:TUT456720 UEP456664:UEP456720 UOL456664:UOL456720 UYH456664:UYH456720 VID456664:VID456720 VRZ456664:VRZ456720 WBV456664:WBV456720 WLR456664:WLR456720 WVN456664:WVN456720 F522200:F522256 JB522200:JB522256 SX522200:SX522256 ACT522200:ACT522256 AMP522200:AMP522256 AWL522200:AWL522256 BGH522200:BGH522256 BQD522200:BQD522256 BZZ522200:BZZ522256 CJV522200:CJV522256 CTR522200:CTR522256 DDN522200:DDN522256 DNJ522200:DNJ522256 DXF522200:DXF522256 EHB522200:EHB522256 EQX522200:EQX522256 FAT522200:FAT522256 FKP522200:FKP522256 FUL522200:FUL522256 GEH522200:GEH522256 GOD522200:GOD522256 GXZ522200:GXZ522256 HHV522200:HHV522256 HRR522200:HRR522256 IBN522200:IBN522256 ILJ522200:ILJ522256 IVF522200:IVF522256 JFB522200:JFB522256 JOX522200:JOX522256 JYT522200:JYT522256 KIP522200:KIP522256 KSL522200:KSL522256 LCH522200:LCH522256 LMD522200:LMD522256 LVZ522200:LVZ522256 MFV522200:MFV522256 MPR522200:MPR522256 MZN522200:MZN522256 NJJ522200:NJJ522256 NTF522200:NTF522256 ODB522200:ODB522256 OMX522200:OMX522256 OWT522200:OWT522256 PGP522200:PGP522256 PQL522200:PQL522256 QAH522200:QAH522256 QKD522200:QKD522256 QTZ522200:QTZ522256 RDV522200:RDV522256 RNR522200:RNR522256 RXN522200:RXN522256 SHJ522200:SHJ522256 SRF522200:SRF522256 TBB522200:TBB522256 TKX522200:TKX522256 TUT522200:TUT522256 UEP522200:UEP522256 UOL522200:UOL522256 UYH522200:UYH522256 VID522200:VID522256 VRZ522200:VRZ522256 WBV522200:WBV522256 WLR522200:WLR522256 WVN522200:WVN522256 F587736:F587792 JB587736:JB587792 SX587736:SX587792 ACT587736:ACT587792 AMP587736:AMP587792 AWL587736:AWL587792 BGH587736:BGH587792 BQD587736:BQD587792 BZZ587736:BZZ587792 CJV587736:CJV587792 CTR587736:CTR587792 DDN587736:DDN587792 DNJ587736:DNJ587792 DXF587736:DXF587792 EHB587736:EHB587792 EQX587736:EQX587792 FAT587736:FAT587792 FKP587736:FKP587792 FUL587736:FUL587792 GEH587736:GEH587792 GOD587736:GOD587792 GXZ587736:GXZ587792 HHV587736:HHV587792 HRR587736:HRR587792 IBN587736:IBN587792 ILJ587736:ILJ587792 IVF587736:IVF587792 JFB587736:JFB587792 JOX587736:JOX587792 JYT587736:JYT587792 KIP587736:KIP587792 KSL587736:KSL587792 LCH587736:LCH587792 LMD587736:LMD587792 LVZ587736:LVZ587792 MFV587736:MFV587792 MPR587736:MPR587792 MZN587736:MZN587792 NJJ587736:NJJ587792 NTF587736:NTF587792 ODB587736:ODB587792 OMX587736:OMX587792 OWT587736:OWT587792 PGP587736:PGP587792 PQL587736:PQL587792 QAH587736:QAH587792 QKD587736:QKD587792 QTZ587736:QTZ587792 RDV587736:RDV587792 RNR587736:RNR587792 RXN587736:RXN587792 SHJ587736:SHJ587792 SRF587736:SRF587792 TBB587736:TBB587792 TKX587736:TKX587792 TUT587736:TUT587792 UEP587736:UEP587792 UOL587736:UOL587792 UYH587736:UYH587792 VID587736:VID587792 VRZ587736:VRZ587792 WBV587736:WBV587792 WLR587736:WLR587792 WVN587736:WVN587792 F653272:F653328 JB653272:JB653328 SX653272:SX653328 ACT653272:ACT653328 AMP653272:AMP653328 AWL653272:AWL653328 BGH653272:BGH653328 BQD653272:BQD653328 BZZ653272:BZZ653328 CJV653272:CJV653328 CTR653272:CTR653328 DDN653272:DDN653328 DNJ653272:DNJ653328 DXF653272:DXF653328 EHB653272:EHB653328 EQX653272:EQX653328 FAT653272:FAT653328 FKP653272:FKP653328 FUL653272:FUL653328 GEH653272:GEH653328 GOD653272:GOD653328 GXZ653272:GXZ653328 HHV653272:HHV653328 HRR653272:HRR653328 IBN653272:IBN653328 ILJ653272:ILJ653328 IVF653272:IVF653328 JFB653272:JFB653328 JOX653272:JOX653328 JYT653272:JYT653328 KIP653272:KIP653328 KSL653272:KSL653328 LCH653272:LCH653328 LMD653272:LMD653328 LVZ653272:LVZ653328 MFV653272:MFV653328 MPR653272:MPR653328 MZN653272:MZN653328 NJJ653272:NJJ653328 NTF653272:NTF653328 ODB653272:ODB653328 OMX653272:OMX653328 OWT653272:OWT653328 PGP653272:PGP653328 PQL653272:PQL653328 QAH653272:QAH653328 QKD653272:QKD653328 QTZ653272:QTZ653328 RDV653272:RDV653328 RNR653272:RNR653328 RXN653272:RXN653328 SHJ653272:SHJ653328 SRF653272:SRF653328 TBB653272:TBB653328 TKX653272:TKX653328 TUT653272:TUT653328 UEP653272:UEP653328 UOL653272:UOL653328 UYH653272:UYH653328 VID653272:VID653328 VRZ653272:VRZ653328 WBV653272:WBV653328 WLR653272:WLR653328 WVN653272:WVN653328 F718808:F718864 JB718808:JB718864 SX718808:SX718864 ACT718808:ACT718864 AMP718808:AMP718864 AWL718808:AWL718864 BGH718808:BGH718864 BQD718808:BQD718864 BZZ718808:BZZ718864 CJV718808:CJV718864 CTR718808:CTR718864 DDN718808:DDN718864 DNJ718808:DNJ718864 DXF718808:DXF718864 EHB718808:EHB718864 EQX718808:EQX718864 FAT718808:FAT718864 FKP718808:FKP718864 FUL718808:FUL718864 GEH718808:GEH718864 GOD718808:GOD718864 GXZ718808:GXZ718864 HHV718808:HHV718864 HRR718808:HRR718864 IBN718808:IBN718864 ILJ718808:ILJ718864 IVF718808:IVF718864 JFB718808:JFB718864 JOX718808:JOX718864 JYT718808:JYT718864 KIP718808:KIP718864 KSL718808:KSL718864 LCH718808:LCH718864 LMD718808:LMD718864 LVZ718808:LVZ718864 MFV718808:MFV718864 MPR718808:MPR718864 MZN718808:MZN718864 NJJ718808:NJJ718864 NTF718808:NTF718864 ODB718808:ODB718864 OMX718808:OMX718864 OWT718808:OWT718864 PGP718808:PGP718864 PQL718808:PQL718864 QAH718808:QAH718864 QKD718808:QKD718864 QTZ718808:QTZ718864 RDV718808:RDV718864 RNR718808:RNR718864 RXN718808:RXN718864 SHJ718808:SHJ718864 SRF718808:SRF718864 TBB718808:TBB718864 TKX718808:TKX718864 TUT718808:TUT718864 UEP718808:UEP718864 UOL718808:UOL718864 UYH718808:UYH718864 VID718808:VID718864 VRZ718808:VRZ718864 WBV718808:WBV718864 WLR718808:WLR718864 WVN718808:WVN718864 F784344:F784400 JB784344:JB784400 SX784344:SX784400 ACT784344:ACT784400 AMP784344:AMP784400 AWL784344:AWL784400 BGH784344:BGH784400 BQD784344:BQD784400 BZZ784344:BZZ784400 CJV784344:CJV784400 CTR784344:CTR784400 DDN784344:DDN784400 DNJ784344:DNJ784400 DXF784344:DXF784400 EHB784344:EHB784400 EQX784344:EQX784400 FAT784344:FAT784400 FKP784344:FKP784400 FUL784344:FUL784400 GEH784344:GEH784400 GOD784344:GOD784400 GXZ784344:GXZ784400 HHV784344:HHV784400 HRR784344:HRR784400 IBN784344:IBN784400 ILJ784344:ILJ784400 IVF784344:IVF784400 JFB784344:JFB784400 JOX784344:JOX784400 JYT784344:JYT784400 KIP784344:KIP784400 KSL784344:KSL784400 LCH784344:LCH784400 LMD784344:LMD784400 LVZ784344:LVZ784400 MFV784344:MFV784400 MPR784344:MPR784400 MZN784344:MZN784400 NJJ784344:NJJ784400 NTF784344:NTF784400 ODB784344:ODB784400 OMX784344:OMX784400 OWT784344:OWT784400 PGP784344:PGP784400 PQL784344:PQL784400 QAH784344:QAH784400 QKD784344:QKD784400 QTZ784344:QTZ784400 RDV784344:RDV784400 RNR784344:RNR784400 RXN784344:RXN784400 SHJ784344:SHJ784400 SRF784344:SRF784400 TBB784344:TBB784400 TKX784344:TKX784400 TUT784344:TUT784400 UEP784344:UEP784400 UOL784344:UOL784400 UYH784344:UYH784400 VID784344:VID784400 VRZ784344:VRZ784400 WBV784344:WBV784400 WLR784344:WLR784400 WVN784344:WVN784400 F849880:F849936 JB849880:JB849936 SX849880:SX849936 ACT849880:ACT849936 AMP849880:AMP849936 AWL849880:AWL849936 BGH849880:BGH849936 BQD849880:BQD849936 BZZ849880:BZZ849936 CJV849880:CJV849936 CTR849880:CTR849936 DDN849880:DDN849936 DNJ849880:DNJ849936 DXF849880:DXF849936 EHB849880:EHB849936 EQX849880:EQX849936 FAT849880:FAT849936 FKP849880:FKP849936 FUL849880:FUL849936 GEH849880:GEH849936 GOD849880:GOD849936 GXZ849880:GXZ849936 HHV849880:HHV849936 HRR849880:HRR849936 IBN849880:IBN849936 ILJ849880:ILJ849936 IVF849880:IVF849936 JFB849880:JFB849936 JOX849880:JOX849936 JYT849880:JYT849936 KIP849880:KIP849936 KSL849880:KSL849936 LCH849880:LCH849936 LMD849880:LMD849936 LVZ849880:LVZ849936 MFV849880:MFV849936 MPR849880:MPR849936 MZN849880:MZN849936 NJJ849880:NJJ849936 NTF849880:NTF849936 ODB849880:ODB849936 OMX849880:OMX849936 OWT849880:OWT849936 PGP849880:PGP849936 PQL849880:PQL849936 QAH849880:QAH849936 QKD849880:QKD849936 QTZ849880:QTZ849936 RDV849880:RDV849936 RNR849880:RNR849936 RXN849880:RXN849936 SHJ849880:SHJ849936 SRF849880:SRF849936 TBB849880:TBB849936 TKX849880:TKX849936 TUT849880:TUT849936 UEP849880:UEP849936 UOL849880:UOL849936 UYH849880:UYH849936 VID849880:VID849936 VRZ849880:VRZ849936 WBV849880:WBV849936 WLR849880:WLR849936 WVN849880:WVN849936 F915416:F915472 JB915416:JB915472 SX915416:SX915472 ACT915416:ACT915472 AMP915416:AMP915472 AWL915416:AWL915472 BGH915416:BGH915472 BQD915416:BQD915472 BZZ915416:BZZ915472 CJV915416:CJV915472 CTR915416:CTR915472 DDN915416:DDN915472 DNJ915416:DNJ915472 DXF915416:DXF915472 EHB915416:EHB915472 EQX915416:EQX915472 FAT915416:FAT915472 FKP915416:FKP915472 FUL915416:FUL915472 GEH915416:GEH915472 GOD915416:GOD915472 GXZ915416:GXZ915472 HHV915416:HHV915472 HRR915416:HRR915472 IBN915416:IBN915472 ILJ915416:ILJ915472 IVF915416:IVF915472 JFB915416:JFB915472 JOX915416:JOX915472 JYT915416:JYT915472 KIP915416:KIP915472 KSL915416:KSL915472 LCH915416:LCH915472 LMD915416:LMD915472 LVZ915416:LVZ915472 MFV915416:MFV915472 MPR915416:MPR915472 MZN915416:MZN915472 NJJ915416:NJJ915472 NTF915416:NTF915472 ODB915416:ODB915472 OMX915416:OMX915472 OWT915416:OWT915472 PGP915416:PGP915472 PQL915416:PQL915472 QAH915416:QAH915472 QKD915416:QKD915472 QTZ915416:QTZ915472 RDV915416:RDV915472 RNR915416:RNR915472 RXN915416:RXN915472 SHJ915416:SHJ915472 SRF915416:SRF915472 TBB915416:TBB915472 TKX915416:TKX915472 TUT915416:TUT915472 UEP915416:UEP915472 UOL915416:UOL915472 UYH915416:UYH915472 VID915416:VID915472 VRZ915416:VRZ915472 WBV915416:WBV915472 WLR915416:WLR915472 WVN915416:WVN915472 F980952:F981008 JB980952:JB981008 SX980952:SX981008 ACT980952:ACT981008 AMP980952:AMP981008 AWL980952:AWL981008 BGH980952:BGH981008 BQD980952:BQD981008 BZZ980952:BZZ981008 CJV980952:CJV981008 CTR980952:CTR981008 DDN980952:DDN981008 DNJ980952:DNJ981008 DXF980952:DXF981008 EHB980952:EHB981008 EQX980952:EQX981008 FAT980952:FAT981008 FKP980952:FKP981008 FUL980952:FUL981008 GEH980952:GEH981008 GOD980952:GOD981008 GXZ980952:GXZ981008 HHV980952:HHV981008 HRR980952:HRR981008 IBN980952:IBN981008 ILJ980952:ILJ981008 IVF980952:IVF981008 JFB980952:JFB981008 JOX980952:JOX981008 JYT980952:JYT981008 KIP980952:KIP981008 KSL980952:KSL981008 LCH980952:LCH981008 LMD980952:LMD981008 LVZ980952:LVZ981008 MFV980952:MFV981008 MPR980952:MPR981008 MZN980952:MZN981008 NJJ980952:NJJ981008 NTF980952:NTF981008 ODB980952:ODB981008 OMX980952:OMX981008 OWT980952:OWT981008 PGP980952:PGP981008 PQL980952:PQL981008 QAH980952:QAH981008 QKD980952:QKD981008 QTZ980952:QTZ981008 RDV980952:RDV981008 RNR980952:RNR981008 RXN980952:RXN981008 SHJ980952:SHJ981008 SRF980952:SRF981008 TBB980952:TBB981008 TKX980952:TKX981008 TUT980952:TUT981008 UEP980952:UEP981008 UOL980952:UOL981008 UYH980952:UYH981008 VID980952:VID981008 VRZ980952:VRZ981008 WBV980952:WBV981008 WLR980952:WLR981008 F3:F47">
      <formula1>$AK$3:$AK$24</formula1>
    </dataValidation>
    <dataValidation type="list" allowBlank="1" showInputMessage="1" showErrorMessage="1" sqref="WVQ980952:WVQ981008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3448:I63504 JE63448:JE63504 TA63448:TA63504 ACW63448:ACW63504 AMS63448:AMS63504 AWO63448:AWO63504 BGK63448:BGK63504 BQG63448:BQG63504 CAC63448:CAC63504 CJY63448:CJY63504 CTU63448:CTU63504 DDQ63448:DDQ63504 DNM63448:DNM63504 DXI63448:DXI63504 EHE63448:EHE63504 ERA63448:ERA63504 FAW63448:FAW63504 FKS63448:FKS63504 FUO63448:FUO63504 GEK63448:GEK63504 GOG63448:GOG63504 GYC63448:GYC63504 HHY63448:HHY63504 HRU63448:HRU63504 IBQ63448:IBQ63504 ILM63448:ILM63504 IVI63448:IVI63504 JFE63448:JFE63504 JPA63448:JPA63504 JYW63448:JYW63504 KIS63448:KIS63504 KSO63448:KSO63504 LCK63448:LCK63504 LMG63448:LMG63504 LWC63448:LWC63504 MFY63448:MFY63504 MPU63448:MPU63504 MZQ63448:MZQ63504 NJM63448:NJM63504 NTI63448:NTI63504 ODE63448:ODE63504 ONA63448:ONA63504 OWW63448:OWW63504 PGS63448:PGS63504 PQO63448:PQO63504 QAK63448:QAK63504 QKG63448:QKG63504 QUC63448:QUC63504 RDY63448:RDY63504 RNU63448:RNU63504 RXQ63448:RXQ63504 SHM63448:SHM63504 SRI63448:SRI63504 TBE63448:TBE63504 TLA63448:TLA63504 TUW63448:TUW63504 UES63448:UES63504 UOO63448:UOO63504 UYK63448:UYK63504 VIG63448:VIG63504 VSC63448:VSC63504 WBY63448:WBY63504 WLU63448:WLU63504 WVQ63448:WVQ63504 I128984:I129040 JE128984:JE129040 TA128984:TA129040 ACW128984:ACW129040 AMS128984:AMS129040 AWO128984:AWO129040 BGK128984:BGK129040 BQG128984:BQG129040 CAC128984:CAC129040 CJY128984:CJY129040 CTU128984:CTU129040 DDQ128984:DDQ129040 DNM128984:DNM129040 DXI128984:DXI129040 EHE128984:EHE129040 ERA128984:ERA129040 FAW128984:FAW129040 FKS128984:FKS129040 FUO128984:FUO129040 GEK128984:GEK129040 GOG128984:GOG129040 GYC128984:GYC129040 HHY128984:HHY129040 HRU128984:HRU129040 IBQ128984:IBQ129040 ILM128984:ILM129040 IVI128984:IVI129040 JFE128984:JFE129040 JPA128984:JPA129040 JYW128984:JYW129040 KIS128984:KIS129040 KSO128984:KSO129040 LCK128984:LCK129040 LMG128984:LMG129040 LWC128984:LWC129040 MFY128984:MFY129040 MPU128984:MPU129040 MZQ128984:MZQ129040 NJM128984:NJM129040 NTI128984:NTI129040 ODE128984:ODE129040 ONA128984:ONA129040 OWW128984:OWW129040 PGS128984:PGS129040 PQO128984:PQO129040 QAK128984:QAK129040 QKG128984:QKG129040 QUC128984:QUC129040 RDY128984:RDY129040 RNU128984:RNU129040 RXQ128984:RXQ129040 SHM128984:SHM129040 SRI128984:SRI129040 TBE128984:TBE129040 TLA128984:TLA129040 TUW128984:TUW129040 UES128984:UES129040 UOO128984:UOO129040 UYK128984:UYK129040 VIG128984:VIG129040 VSC128984:VSC129040 WBY128984:WBY129040 WLU128984:WLU129040 WVQ128984:WVQ129040 I194520:I194576 JE194520:JE194576 TA194520:TA194576 ACW194520:ACW194576 AMS194520:AMS194576 AWO194520:AWO194576 BGK194520:BGK194576 BQG194520:BQG194576 CAC194520:CAC194576 CJY194520:CJY194576 CTU194520:CTU194576 DDQ194520:DDQ194576 DNM194520:DNM194576 DXI194520:DXI194576 EHE194520:EHE194576 ERA194520:ERA194576 FAW194520:FAW194576 FKS194520:FKS194576 FUO194520:FUO194576 GEK194520:GEK194576 GOG194520:GOG194576 GYC194520:GYC194576 HHY194520:HHY194576 HRU194520:HRU194576 IBQ194520:IBQ194576 ILM194520:ILM194576 IVI194520:IVI194576 JFE194520:JFE194576 JPA194520:JPA194576 JYW194520:JYW194576 KIS194520:KIS194576 KSO194520:KSO194576 LCK194520:LCK194576 LMG194520:LMG194576 LWC194520:LWC194576 MFY194520:MFY194576 MPU194520:MPU194576 MZQ194520:MZQ194576 NJM194520:NJM194576 NTI194520:NTI194576 ODE194520:ODE194576 ONA194520:ONA194576 OWW194520:OWW194576 PGS194520:PGS194576 PQO194520:PQO194576 QAK194520:QAK194576 QKG194520:QKG194576 QUC194520:QUC194576 RDY194520:RDY194576 RNU194520:RNU194576 RXQ194520:RXQ194576 SHM194520:SHM194576 SRI194520:SRI194576 TBE194520:TBE194576 TLA194520:TLA194576 TUW194520:TUW194576 UES194520:UES194576 UOO194520:UOO194576 UYK194520:UYK194576 VIG194520:VIG194576 VSC194520:VSC194576 WBY194520:WBY194576 WLU194520:WLU194576 WVQ194520:WVQ194576 I260056:I260112 JE260056:JE260112 TA260056:TA260112 ACW260056:ACW260112 AMS260056:AMS260112 AWO260056:AWO260112 BGK260056:BGK260112 BQG260056:BQG260112 CAC260056:CAC260112 CJY260056:CJY260112 CTU260056:CTU260112 DDQ260056:DDQ260112 DNM260056:DNM260112 DXI260056:DXI260112 EHE260056:EHE260112 ERA260056:ERA260112 FAW260056:FAW260112 FKS260056:FKS260112 FUO260056:FUO260112 GEK260056:GEK260112 GOG260056:GOG260112 GYC260056:GYC260112 HHY260056:HHY260112 HRU260056:HRU260112 IBQ260056:IBQ260112 ILM260056:ILM260112 IVI260056:IVI260112 JFE260056:JFE260112 JPA260056:JPA260112 JYW260056:JYW260112 KIS260056:KIS260112 KSO260056:KSO260112 LCK260056:LCK260112 LMG260056:LMG260112 LWC260056:LWC260112 MFY260056:MFY260112 MPU260056:MPU260112 MZQ260056:MZQ260112 NJM260056:NJM260112 NTI260056:NTI260112 ODE260056:ODE260112 ONA260056:ONA260112 OWW260056:OWW260112 PGS260056:PGS260112 PQO260056:PQO260112 QAK260056:QAK260112 QKG260056:QKG260112 QUC260056:QUC260112 RDY260056:RDY260112 RNU260056:RNU260112 RXQ260056:RXQ260112 SHM260056:SHM260112 SRI260056:SRI260112 TBE260056:TBE260112 TLA260056:TLA260112 TUW260056:TUW260112 UES260056:UES260112 UOO260056:UOO260112 UYK260056:UYK260112 VIG260056:VIG260112 VSC260056:VSC260112 WBY260056:WBY260112 WLU260056:WLU260112 WVQ260056:WVQ260112 I325592:I325648 JE325592:JE325648 TA325592:TA325648 ACW325592:ACW325648 AMS325592:AMS325648 AWO325592:AWO325648 BGK325592:BGK325648 BQG325592:BQG325648 CAC325592:CAC325648 CJY325592:CJY325648 CTU325592:CTU325648 DDQ325592:DDQ325648 DNM325592:DNM325648 DXI325592:DXI325648 EHE325592:EHE325648 ERA325592:ERA325648 FAW325592:FAW325648 FKS325592:FKS325648 FUO325592:FUO325648 GEK325592:GEK325648 GOG325592:GOG325648 GYC325592:GYC325648 HHY325592:HHY325648 HRU325592:HRU325648 IBQ325592:IBQ325648 ILM325592:ILM325648 IVI325592:IVI325648 JFE325592:JFE325648 JPA325592:JPA325648 JYW325592:JYW325648 KIS325592:KIS325648 KSO325592:KSO325648 LCK325592:LCK325648 LMG325592:LMG325648 LWC325592:LWC325648 MFY325592:MFY325648 MPU325592:MPU325648 MZQ325592:MZQ325648 NJM325592:NJM325648 NTI325592:NTI325648 ODE325592:ODE325648 ONA325592:ONA325648 OWW325592:OWW325648 PGS325592:PGS325648 PQO325592:PQO325648 QAK325592:QAK325648 QKG325592:QKG325648 QUC325592:QUC325648 RDY325592:RDY325648 RNU325592:RNU325648 RXQ325592:RXQ325648 SHM325592:SHM325648 SRI325592:SRI325648 TBE325592:TBE325648 TLA325592:TLA325648 TUW325592:TUW325648 UES325592:UES325648 UOO325592:UOO325648 UYK325592:UYK325648 VIG325592:VIG325648 VSC325592:VSC325648 WBY325592:WBY325648 WLU325592:WLU325648 WVQ325592:WVQ325648 I391128:I391184 JE391128:JE391184 TA391128:TA391184 ACW391128:ACW391184 AMS391128:AMS391184 AWO391128:AWO391184 BGK391128:BGK391184 BQG391128:BQG391184 CAC391128:CAC391184 CJY391128:CJY391184 CTU391128:CTU391184 DDQ391128:DDQ391184 DNM391128:DNM391184 DXI391128:DXI391184 EHE391128:EHE391184 ERA391128:ERA391184 FAW391128:FAW391184 FKS391128:FKS391184 FUO391128:FUO391184 GEK391128:GEK391184 GOG391128:GOG391184 GYC391128:GYC391184 HHY391128:HHY391184 HRU391128:HRU391184 IBQ391128:IBQ391184 ILM391128:ILM391184 IVI391128:IVI391184 JFE391128:JFE391184 JPA391128:JPA391184 JYW391128:JYW391184 KIS391128:KIS391184 KSO391128:KSO391184 LCK391128:LCK391184 LMG391128:LMG391184 LWC391128:LWC391184 MFY391128:MFY391184 MPU391128:MPU391184 MZQ391128:MZQ391184 NJM391128:NJM391184 NTI391128:NTI391184 ODE391128:ODE391184 ONA391128:ONA391184 OWW391128:OWW391184 PGS391128:PGS391184 PQO391128:PQO391184 QAK391128:QAK391184 QKG391128:QKG391184 QUC391128:QUC391184 RDY391128:RDY391184 RNU391128:RNU391184 RXQ391128:RXQ391184 SHM391128:SHM391184 SRI391128:SRI391184 TBE391128:TBE391184 TLA391128:TLA391184 TUW391128:TUW391184 UES391128:UES391184 UOO391128:UOO391184 UYK391128:UYK391184 VIG391128:VIG391184 VSC391128:VSC391184 WBY391128:WBY391184 WLU391128:WLU391184 WVQ391128:WVQ391184 I456664:I456720 JE456664:JE456720 TA456664:TA456720 ACW456664:ACW456720 AMS456664:AMS456720 AWO456664:AWO456720 BGK456664:BGK456720 BQG456664:BQG456720 CAC456664:CAC456720 CJY456664:CJY456720 CTU456664:CTU456720 DDQ456664:DDQ456720 DNM456664:DNM456720 DXI456664:DXI456720 EHE456664:EHE456720 ERA456664:ERA456720 FAW456664:FAW456720 FKS456664:FKS456720 FUO456664:FUO456720 GEK456664:GEK456720 GOG456664:GOG456720 GYC456664:GYC456720 HHY456664:HHY456720 HRU456664:HRU456720 IBQ456664:IBQ456720 ILM456664:ILM456720 IVI456664:IVI456720 JFE456664:JFE456720 JPA456664:JPA456720 JYW456664:JYW456720 KIS456664:KIS456720 KSO456664:KSO456720 LCK456664:LCK456720 LMG456664:LMG456720 LWC456664:LWC456720 MFY456664:MFY456720 MPU456664:MPU456720 MZQ456664:MZQ456720 NJM456664:NJM456720 NTI456664:NTI456720 ODE456664:ODE456720 ONA456664:ONA456720 OWW456664:OWW456720 PGS456664:PGS456720 PQO456664:PQO456720 QAK456664:QAK456720 QKG456664:QKG456720 QUC456664:QUC456720 RDY456664:RDY456720 RNU456664:RNU456720 RXQ456664:RXQ456720 SHM456664:SHM456720 SRI456664:SRI456720 TBE456664:TBE456720 TLA456664:TLA456720 TUW456664:TUW456720 UES456664:UES456720 UOO456664:UOO456720 UYK456664:UYK456720 VIG456664:VIG456720 VSC456664:VSC456720 WBY456664:WBY456720 WLU456664:WLU456720 WVQ456664:WVQ456720 I522200:I522256 JE522200:JE522256 TA522200:TA522256 ACW522200:ACW522256 AMS522200:AMS522256 AWO522200:AWO522256 BGK522200:BGK522256 BQG522200:BQG522256 CAC522200:CAC522256 CJY522200:CJY522256 CTU522200:CTU522256 DDQ522200:DDQ522256 DNM522200:DNM522256 DXI522200:DXI522256 EHE522200:EHE522256 ERA522200:ERA522256 FAW522200:FAW522256 FKS522200:FKS522256 FUO522200:FUO522256 GEK522200:GEK522256 GOG522200:GOG522256 GYC522200:GYC522256 HHY522200:HHY522256 HRU522200:HRU522256 IBQ522200:IBQ522256 ILM522200:ILM522256 IVI522200:IVI522256 JFE522200:JFE522256 JPA522200:JPA522256 JYW522200:JYW522256 KIS522200:KIS522256 KSO522200:KSO522256 LCK522200:LCK522256 LMG522200:LMG522256 LWC522200:LWC522256 MFY522200:MFY522256 MPU522200:MPU522256 MZQ522200:MZQ522256 NJM522200:NJM522256 NTI522200:NTI522256 ODE522200:ODE522256 ONA522200:ONA522256 OWW522200:OWW522256 PGS522200:PGS522256 PQO522200:PQO522256 QAK522200:QAK522256 QKG522200:QKG522256 QUC522200:QUC522256 RDY522200:RDY522256 RNU522200:RNU522256 RXQ522200:RXQ522256 SHM522200:SHM522256 SRI522200:SRI522256 TBE522200:TBE522256 TLA522200:TLA522256 TUW522200:TUW522256 UES522200:UES522256 UOO522200:UOO522256 UYK522200:UYK522256 VIG522200:VIG522256 VSC522200:VSC522256 WBY522200:WBY522256 WLU522200:WLU522256 WVQ522200:WVQ522256 I587736:I587792 JE587736:JE587792 TA587736:TA587792 ACW587736:ACW587792 AMS587736:AMS587792 AWO587736:AWO587792 BGK587736:BGK587792 BQG587736:BQG587792 CAC587736:CAC587792 CJY587736:CJY587792 CTU587736:CTU587792 DDQ587736:DDQ587792 DNM587736:DNM587792 DXI587736:DXI587792 EHE587736:EHE587792 ERA587736:ERA587792 FAW587736:FAW587792 FKS587736:FKS587792 FUO587736:FUO587792 GEK587736:GEK587792 GOG587736:GOG587792 GYC587736:GYC587792 HHY587736:HHY587792 HRU587736:HRU587792 IBQ587736:IBQ587792 ILM587736:ILM587792 IVI587736:IVI587792 JFE587736:JFE587792 JPA587736:JPA587792 JYW587736:JYW587792 KIS587736:KIS587792 KSO587736:KSO587792 LCK587736:LCK587792 LMG587736:LMG587792 LWC587736:LWC587792 MFY587736:MFY587792 MPU587736:MPU587792 MZQ587736:MZQ587792 NJM587736:NJM587792 NTI587736:NTI587792 ODE587736:ODE587792 ONA587736:ONA587792 OWW587736:OWW587792 PGS587736:PGS587792 PQO587736:PQO587792 QAK587736:QAK587792 QKG587736:QKG587792 QUC587736:QUC587792 RDY587736:RDY587792 RNU587736:RNU587792 RXQ587736:RXQ587792 SHM587736:SHM587792 SRI587736:SRI587792 TBE587736:TBE587792 TLA587736:TLA587792 TUW587736:TUW587792 UES587736:UES587792 UOO587736:UOO587792 UYK587736:UYK587792 VIG587736:VIG587792 VSC587736:VSC587792 WBY587736:WBY587792 WLU587736:WLU587792 WVQ587736:WVQ587792 I653272:I653328 JE653272:JE653328 TA653272:TA653328 ACW653272:ACW653328 AMS653272:AMS653328 AWO653272:AWO653328 BGK653272:BGK653328 BQG653272:BQG653328 CAC653272:CAC653328 CJY653272:CJY653328 CTU653272:CTU653328 DDQ653272:DDQ653328 DNM653272:DNM653328 DXI653272:DXI653328 EHE653272:EHE653328 ERA653272:ERA653328 FAW653272:FAW653328 FKS653272:FKS653328 FUO653272:FUO653328 GEK653272:GEK653328 GOG653272:GOG653328 GYC653272:GYC653328 HHY653272:HHY653328 HRU653272:HRU653328 IBQ653272:IBQ653328 ILM653272:ILM653328 IVI653272:IVI653328 JFE653272:JFE653328 JPA653272:JPA653328 JYW653272:JYW653328 KIS653272:KIS653328 KSO653272:KSO653328 LCK653272:LCK653328 LMG653272:LMG653328 LWC653272:LWC653328 MFY653272:MFY653328 MPU653272:MPU653328 MZQ653272:MZQ653328 NJM653272:NJM653328 NTI653272:NTI653328 ODE653272:ODE653328 ONA653272:ONA653328 OWW653272:OWW653328 PGS653272:PGS653328 PQO653272:PQO653328 QAK653272:QAK653328 QKG653272:QKG653328 QUC653272:QUC653328 RDY653272:RDY653328 RNU653272:RNU653328 RXQ653272:RXQ653328 SHM653272:SHM653328 SRI653272:SRI653328 TBE653272:TBE653328 TLA653272:TLA653328 TUW653272:TUW653328 UES653272:UES653328 UOO653272:UOO653328 UYK653272:UYK653328 VIG653272:VIG653328 VSC653272:VSC653328 WBY653272:WBY653328 WLU653272:WLU653328 WVQ653272:WVQ653328 I718808:I718864 JE718808:JE718864 TA718808:TA718864 ACW718808:ACW718864 AMS718808:AMS718864 AWO718808:AWO718864 BGK718808:BGK718864 BQG718808:BQG718864 CAC718808:CAC718864 CJY718808:CJY718864 CTU718808:CTU718864 DDQ718808:DDQ718864 DNM718808:DNM718864 DXI718808:DXI718864 EHE718808:EHE718864 ERA718808:ERA718864 FAW718808:FAW718864 FKS718808:FKS718864 FUO718808:FUO718864 GEK718808:GEK718864 GOG718808:GOG718864 GYC718808:GYC718864 HHY718808:HHY718864 HRU718808:HRU718864 IBQ718808:IBQ718864 ILM718808:ILM718864 IVI718808:IVI718864 JFE718808:JFE718864 JPA718808:JPA718864 JYW718808:JYW718864 KIS718808:KIS718864 KSO718808:KSO718864 LCK718808:LCK718864 LMG718808:LMG718864 LWC718808:LWC718864 MFY718808:MFY718864 MPU718808:MPU718864 MZQ718808:MZQ718864 NJM718808:NJM718864 NTI718808:NTI718864 ODE718808:ODE718864 ONA718808:ONA718864 OWW718808:OWW718864 PGS718808:PGS718864 PQO718808:PQO718864 QAK718808:QAK718864 QKG718808:QKG718864 QUC718808:QUC718864 RDY718808:RDY718864 RNU718808:RNU718864 RXQ718808:RXQ718864 SHM718808:SHM718864 SRI718808:SRI718864 TBE718808:TBE718864 TLA718808:TLA718864 TUW718808:TUW718864 UES718808:UES718864 UOO718808:UOO718864 UYK718808:UYK718864 VIG718808:VIG718864 VSC718808:VSC718864 WBY718808:WBY718864 WLU718808:WLU718864 WVQ718808:WVQ718864 I784344:I784400 JE784344:JE784400 TA784344:TA784400 ACW784344:ACW784400 AMS784344:AMS784400 AWO784344:AWO784400 BGK784344:BGK784400 BQG784344:BQG784400 CAC784344:CAC784400 CJY784344:CJY784400 CTU784344:CTU784400 DDQ784344:DDQ784400 DNM784344:DNM784400 DXI784344:DXI784400 EHE784344:EHE784400 ERA784344:ERA784400 FAW784344:FAW784400 FKS784344:FKS784400 FUO784344:FUO784400 GEK784344:GEK784400 GOG784344:GOG784400 GYC784344:GYC784400 HHY784344:HHY784400 HRU784344:HRU784400 IBQ784344:IBQ784400 ILM784344:ILM784400 IVI784344:IVI784400 JFE784344:JFE784400 JPA784344:JPA784400 JYW784344:JYW784400 KIS784344:KIS784400 KSO784344:KSO784400 LCK784344:LCK784400 LMG784344:LMG784400 LWC784344:LWC784400 MFY784344:MFY784400 MPU784344:MPU784400 MZQ784344:MZQ784400 NJM784344:NJM784400 NTI784344:NTI784400 ODE784344:ODE784400 ONA784344:ONA784400 OWW784344:OWW784400 PGS784344:PGS784400 PQO784344:PQO784400 QAK784344:QAK784400 QKG784344:QKG784400 QUC784344:QUC784400 RDY784344:RDY784400 RNU784344:RNU784400 RXQ784344:RXQ784400 SHM784344:SHM784400 SRI784344:SRI784400 TBE784344:TBE784400 TLA784344:TLA784400 TUW784344:TUW784400 UES784344:UES784400 UOO784344:UOO784400 UYK784344:UYK784400 VIG784344:VIG784400 VSC784344:VSC784400 WBY784344:WBY784400 WLU784344:WLU784400 WVQ784344:WVQ784400 I849880:I849936 JE849880:JE849936 TA849880:TA849936 ACW849880:ACW849936 AMS849880:AMS849936 AWO849880:AWO849936 BGK849880:BGK849936 BQG849880:BQG849936 CAC849880:CAC849936 CJY849880:CJY849936 CTU849880:CTU849936 DDQ849880:DDQ849936 DNM849880:DNM849936 DXI849880:DXI849936 EHE849880:EHE849936 ERA849880:ERA849936 FAW849880:FAW849936 FKS849880:FKS849936 FUO849880:FUO849936 GEK849880:GEK849936 GOG849880:GOG849936 GYC849880:GYC849936 HHY849880:HHY849936 HRU849880:HRU849936 IBQ849880:IBQ849936 ILM849880:ILM849936 IVI849880:IVI849936 JFE849880:JFE849936 JPA849880:JPA849936 JYW849880:JYW849936 KIS849880:KIS849936 KSO849880:KSO849936 LCK849880:LCK849936 LMG849880:LMG849936 LWC849880:LWC849936 MFY849880:MFY849936 MPU849880:MPU849936 MZQ849880:MZQ849936 NJM849880:NJM849936 NTI849880:NTI849936 ODE849880:ODE849936 ONA849880:ONA849936 OWW849880:OWW849936 PGS849880:PGS849936 PQO849880:PQO849936 QAK849880:QAK849936 QKG849880:QKG849936 QUC849880:QUC849936 RDY849880:RDY849936 RNU849880:RNU849936 RXQ849880:RXQ849936 SHM849880:SHM849936 SRI849880:SRI849936 TBE849880:TBE849936 TLA849880:TLA849936 TUW849880:TUW849936 UES849880:UES849936 UOO849880:UOO849936 UYK849880:UYK849936 VIG849880:VIG849936 VSC849880:VSC849936 WBY849880:WBY849936 WLU849880:WLU849936 WVQ849880:WVQ849936 I915416:I915472 JE915416:JE915472 TA915416:TA915472 ACW915416:ACW915472 AMS915416:AMS915472 AWO915416:AWO915472 BGK915416:BGK915472 BQG915416:BQG915472 CAC915416:CAC915472 CJY915416:CJY915472 CTU915416:CTU915472 DDQ915416:DDQ915472 DNM915416:DNM915472 DXI915416:DXI915472 EHE915416:EHE915472 ERA915416:ERA915472 FAW915416:FAW915472 FKS915416:FKS915472 FUO915416:FUO915472 GEK915416:GEK915472 GOG915416:GOG915472 GYC915416:GYC915472 HHY915416:HHY915472 HRU915416:HRU915472 IBQ915416:IBQ915472 ILM915416:ILM915472 IVI915416:IVI915472 JFE915416:JFE915472 JPA915416:JPA915472 JYW915416:JYW915472 KIS915416:KIS915472 KSO915416:KSO915472 LCK915416:LCK915472 LMG915416:LMG915472 LWC915416:LWC915472 MFY915416:MFY915472 MPU915416:MPU915472 MZQ915416:MZQ915472 NJM915416:NJM915472 NTI915416:NTI915472 ODE915416:ODE915472 ONA915416:ONA915472 OWW915416:OWW915472 PGS915416:PGS915472 PQO915416:PQO915472 QAK915416:QAK915472 QKG915416:QKG915472 QUC915416:QUC915472 RDY915416:RDY915472 RNU915416:RNU915472 RXQ915416:RXQ915472 SHM915416:SHM915472 SRI915416:SRI915472 TBE915416:TBE915472 TLA915416:TLA915472 TUW915416:TUW915472 UES915416:UES915472 UOO915416:UOO915472 UYK915416:UYK915472 VIG915416:VIG915472 VSC915416:VSC915472 WBY915416:WBY915472 WLU915416:WLU915472 WVQ915416:WVQ915472 I980952:I981008 JE980952:JE981008 TA980952:TA981008 ACW980952:ACW981008 AMS980952:AMS981008 AWO980952:AWO981008 BGK980952:BGK981008 BQG980952:BQG981008 CAC980952:CAC981008 CJY980952:CJY981008 CTU980952:CTU981008 DDQ980952:DDQ981008 DNM980952:DNM981008 DXI980952:DXI981008 EHE980952:EHE981008 ERA980952:ERA981008 FAW980952:FAW981008 FKS980952:FKS981008 FUO980952:FUO981008 GEK980952:GEK981008 GOG980952:GOG981008 GYC980952:GYC981008 HHY980952:HHY981008 HRU980952:HRU981008 IBQ980952:IBQ981008 ILM980952:ILM981008 IVI980952:IVI981008 JFE980952:JFE981008 JPA980952:JPA981008 JYW980952:JYW981008 KIS980952:KIS981008 KSO980952:KSO981008 LCK980952:LCK981008 LMG980952:LMG981008 LWC980952:LWC981008 MFY980952:MFY981008 MPU980952:MPU981008 MZQ980952:MZQ981008 NJM980952:NJM981008 NTI980952:NTI981008 ODE980952:ODE981008 ONA980952:ONA981008 OWW980952:OWW981008 PGS980952:PGS981008 PQO980952:PQO981008 QAK980952:QAK981008 QKG980952:QKG981008 QUC980952:QUC981008 RDY980952:RDY981008 RNU980952:RNU981008 RXQ980952:RXQ981008 SHM980952:SHM981008 SRI980952:SRI981008 TBE980952:TBE981008 TLA980952:TLA981008 TUW980952:TUW981008 UES980952:UES981008 UOO980952:UOO981008 UYK980952:UYK981008 VIG980952:VIG981008 VSC980952:VSC981008 WBY980952:WBY981008 WLU980952:WLU981008 I3:I47">
      <formula1>$AI$3:$AI$13</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7"/>
  <sheetViews>
    <sheetView topLeftCell="A66" zoomScale="80" zoomScaleNormal="80" workbookViewId="0">
      <selection activeCell="A68" sqref="A68:XFD91"/>
    </sheetView>
  </sheetViews>
  <sheetFormatPr baseColWidth="10"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3" width="11.42578125" style="75"/>
    <col min="34" max="35" width="11.42578125" style="75" customWidth="1"/>
    <col min="36" max="36" width="44.28515625" style="75" customWidth="1"/>
    <col min="37" max="37" width="32.85546875" style="75"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79"/>
    </row>
    <row r="2" spans="1:37" ht="33.7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191.25" x14ac:dyDescent="0.2">
      <c r="A3" s="55">
        <v>1</v>
      </c>
      <c r="B3" s="58">
        <v>43096</v>
      </c>
      <c r="C3" s="56" t="s">
        <v>2446</v>
      </c>
      <c r="D3" s="57" t="s">
        <v>20</v>
      </c>
      <c r="E3" s="57" t="s">
        <v>1082</v>
      </c>
      <c r="F3" s="57" t="s">
        <v>5</v>
      </c>
      <c r="G3" s="57" t="s">
        <v>210</v>
      </c>
      <c r="H3" s="57" t="s">
        <v>211</v>
      </c>
      <c r="I3" s="57" t="s">
        <v>28</v>
      </c>
      <c r="J3" s="58">
        <v>43096</v>
      </c>
      <c r="K3" s="58">
        <v>43110</v>
      </c>
      <c r="L3" s="59">
        <f>+K3-J3</f>
        <v>14</v>
      </c>
      <c r="M3" s="57" t="s">
        <v>151</v>
      </c>
      <c r="N3" s="60" t="s">
        <v>32</v>
      </c>
      <c r="O3" s="58">
        <v>43110</v>
      </c>
      <c r="P3" s="61">
        <f>+O3-J3</f>
        <v>14</v>
      </c>
      <c r="Q3" s="57" t="s">
        <v>1083</v>
      </c>
      <c r="R3" s="62" t="s">
        <v>1084</v>
      </c>
      <c r="S3" s="57" t="s">
        <v>83</v>
      </c>
      <c r="T3" s="171"/>
      <c r="AH3" s="75" t="s">
        <v>21</v>
      </c>
      <c r="AI3" s="75" t="s">
        <v>21</v>
      </c>
      <c r="AJ3" s="75" t="s">
        <v>21</v>
      </c>
      <c r="AK3" s="75" t="s">
        <v>21</v>
      </c>
    </row>
    <row r="4" spans="1:37" ht="102" x14ac:dyDescent="0.2">
      <c r="A4" s="55">
        <v>2</v>
      </c>
      <c r="B4" s="58">
        <v>43096</v>
      </c>
      <c r="C4" s="56" t="s">
        <v>2446</v>
      </c>
      <c r="D4" s="57" t="s">
        <v>20</v>
      </c>
      <c r="E4" s="57" t="s">
        <v>212</v>
      </c>
      <c r="F4" s="57" t="s">
        <v>5</v>
      </c>
      <c r="G4" s="63" t="s">
        <v>212</v>
      </c>
      <c r="H4" s="57" t="s">
        <v>213</v>
      </c>
      <c r="I4" s="57" t="s">
        <v>28</v>
      </c>
      <c r="J4" s="58">
        <v>43096</v>
      </c>
      <c r="K4" s="58">
        <v>43115</v>
      </c>
      <c r="L4" s="59">
        <f t="shared" ref="L4:L67" si="0">+K4-J4</f>
        <v>19</v>
      </c>
      <c r="M4" s="57" t="s">
        <v>151</v>
      </c>
      <c r="N4" s="60" t="s">
        <v>32</v>
      </c>
      <c r="O4" s="58">
        <v>43115</v>
      </c>
      <c r="P4" s="61">
        <f t="shared" ref="P4:P67" si="1">+O4-J4</f>
        <v>19</v>
      </c>
      <c r="Q4" s="57" t="s">
        <v>1085</v>
      </c>
      <c r="R4" s="62" t="s">
        <v>1086</v>
      </c>
      <c r="S4" s="57" t="s">
        <v>83</v>
      </c>
      <c r="T4" s="171"/>
      <c r="AH4" s="75" t="s">
        <v>38</v>
      </c>
      <c r="AI4" s="75" t="s">
        <v>40</v>
      </c>
      <c r="AJ4" s="75" t="s">
        <v>20</v>
      </c>
      <c r="AK4" s="75" t="s">
        <v>31</v>
      </c>
    </row>
    <row r="5" spans="1:37" ht="114.75" x14ac:dyDescent="0.2">
      <c r="A5" s="55">
        <v>3</v>
      </c>
      <c r="B5" s="58">
        <v>43116</v>
      </c>
      <c r="C5" s="56" t="s">
        <v>1087</v>
      </c>
      <c r="D5" s="57" t="s">
        <v>214</v>
      </c>
      <c r="E5" s="57" t="s">
        <v>1088</v>
      </c>
      <c r="F5" s="57" t="s">
        <v>27</v>
      </c>
      <c r="G5" s="63" t="s">
        <v>1088</v>
      </c>
      <c r="H5" s="57" t="s">
        <v>1089</v>
      </c>
      <c r="I5" s="57" t="s">
        <v>28</v>
      </c>
      <c r="J5" s="58">
        <v>43116</v>
      </c>
      <c r="K5" s="58">
        <v>43137</v>
      </c>
      <c r="L5" s="59">
        <f t="shared" si="0"/>
        <v>21</v>
      </c>
      <c r="M5" s="57" t="s">
        <v>151</v>
      </c>
      <c r="N5" s="60" t="s">
        <v>32</v>
      </c>
      <c r="O5" s="58">
        <v>43137</v>
      </c>
      <c r="P5" s="61">
        <f t="shared" si="1"/>
        <v>21</v>
      </c>
      <c r="Q5" s="57" t="s">
        <v>2157</v>
      </c>
      <c r="R5" s="62" t="s">
        <v>1090</v>
      </c>
      <c r="S5" s="57" t="s">
        <v>93</v>
      </c>
      <c r="T5" s="171"/>
      <c r="AH5" s="75" t="s">
        <v>29</v>
      </c>
      <c r="AI5" s="75" t="s">
        <v>41</v>
      </c>
      <c r="AJ5" s="75" t="s">
        <v>42</v>
      </c>
      <c r="AK5" s="75" t="s">
        <v>43</v>
      </c>
    </row>
    <row r="6" spans="1:37" ht="114.75" x14ac:dyDescent="0.2">
      <c r="A6" s="55">
        <v>4</v>
      </c>
      <c r="B6" s="58">
        <v>43116</v>
      </c>
      <c r="C6" s="56" t="s">
        <v>1087</v>
      </c>
      <c r="D6" s="57" t="s">
        <v>214</v>
      </c>
      <c r="E6" s="57" t="s">
        <v>1088</v>
      </c>
      <c r="F6" s="57" t="s">
        <v>27</v>
      </c>
      <c r="G6" s="57" t="s">
        <v>1088</v>
      </c>
      <c r="H6" s="57" t="s">
        <v>1089</v>
      </c>
      <c r="I6" s="57" t="s">
        <v>28</v>
      </c>
      <c r="J6" s="58">
        <v>43116</v>
      </c>
      <c r="K6" s="58">
        <v>43137</v>
      </c>
      <c r="L6" s="59">
        <f t="shared" si="0"/>
        <v>21</v>
      </c>
      <c r="M6" s="57" t="s">
        <v>151</v>
      </c>
      <c r="N6" s="60" t="s">
        <v>32</v>
      </c>
      <c r="O6" s="58">
        <v>43137</v>
      </c>
      <c r="P6" s="61">
        <f t="shared" si="1"/>
        <v>21</v>
      </c>
      <c r="Q6" s="57" t="s">
        <v>2158</v>
      </c>
      <c r="R6" s="62" t="s">
        <v>1090</v>
      </c>
      <c r="S6" s="57" t="s">
        <v>93</v>
      </c>
      <c r="T6" s="171"/>
      <c r="AH6" s="75" t="s">
        <v>32</v>
      </c>
      <c r="AI6" s="75" t="s">
        <v>44</v>
      </c>
      <c r="AJ6" s="75" t="s">
        <v>35</v>
      </c>
      <c r="AK6" s="75" t="s">
        <v>27</v>
      </c>
    </row>
    <row r="7" spans="1:37" ht="114.75" x14ac:dyDescent="0.2">
      <c r="A7" s="55">
        <v>5</v>
      </c>
      <c r="B7" s="58">
        <v>43116</v>
      </c>
      <c r="C7" s="56" t="s">
        <v>1087</v>
      </c>
      <c r="D7" s="57" t="s">
        <v>214</v>
      </c>
      <c r="E7" s="57" t="s">
        <v>1088</v>
      </c>
      <c r="F7" s="57" t="s">
        <v>27</v>
      </c>
      <c r="G7" s="57" t="s">
        <v>1088</v>
      </c>
      <c r="H7" s="57" t="s">
        <v>1089</v>
      </c>
      <c r="I7" s="57" t="s">
        <v>28</v>
      </c>
      <c r="J7" s="58">
        <v>43116</v>
      </c>
      <c r="K7" s="58">
        <v>43137</v>
      </c>
      <c r="L7" s="59">
        <f t="shared" si="0"/>
        <v>21</v>
      </c>
      <c r="M7" s="57" t="s">
        <v>151</v>
      </c>
      <c r="N7" s="60" t="s">
        <v>32</v>
      </c>
      <c r="O7" s="58">
        <v>43137</v>
      </c>
      <c r="P7" s="61">
        <f t="shared" si="1"/>
        <v>21</v>
      </c>
      <c r="Q7" s="57" t="s">
        <v>2159</v>
      </c>
      <c r="R7" s="62" t="s">
        <v>1090</v>
      </c>
      <c r="S7" s="57" t="s">
        <v>93</v>
      </c>
      <c r="T7" s="171"/>
      <c r="AI7" s="75" t="s">
        <v>28</v>
      </c>
      <c r="AJ7" s="75" t="s">
        <v>26</v>
      </c>
      <c r="AK7" s="75" t="s">
        <v>45</v>
      </c>
    </row>
    <row r="8" spans="1:37" ht="114.75" x14ac:dyDescent="0.2">
      <c r="A8" s="55">
        <v>6</v>
      </c>
      <c r="B8" s="58">
        <v>43116</v>
      </c>
      <c r="C8" s="56" t="s">
        <v>1087</v>
      </c>
      <c r="D8" s="57" t="s">
        <v>214</v>
      </c>
      <c r="E8" s="57" t="s">
        <v>1088</v>
      </c>
      <c r="F8" s="57" t="s">
        <v>27</v>
      </c>
      <c r="G8" s="57" t="s">
        <v>1088</v>
      </c>
      <c r="H8" s="57" t="s">
        <v>1089</v>
      </c>
      <c r="I8" s="57" t="s">
        <v>28</v>
      </c>
      <c r="J8" s="58">
        <v>43116</v>
      </c>
      <c r="K8" s="58">
        <v>43137</v>
      </c>
      <c r="L8" s="59">
        <f t="shared" si="0"/>
        <v>21</v>
      </c>
      <c r="M8" s="57" t="s">
        <v>151</v>
      </c>
      <c r="N8" s="60" t="s">
        <v>32</v>
      </c>
      <c r="O8" s="58">
        <v>43137</v>
      </c>
      <c r="P8" s="61">
        <f t="shared" si="1"/>
        <v>21</v>
      </c>
      <c r="Q8" s="57" t="s">
        <v>2160</v>
      </c>
      <c r="R8" s="62" t="s">
        <v>1090</v>
      </c>
      <c r="S8" s="57" t="s">
        <v>93</v>
      </c>
      <c r="T8" s="171"/>
      <c r="AI8" s="75" t="s">
        <v>37</v>
      </c>
      <c r="AJ8" s="75" t="s">
        <v>22</v>
      </c>
      <c r="AK8" s="75" t="s">
        <v>46</v>
      </c>
    </row>
    <row r="9" spans="1:37" ht="76.5" x14ac:dyDescent="0.2">
      <c r="A9" s="55">
        <v>7</v>
      </c>
      <c r="B9" s="58">
        <v>43116</v>
      </c>
      <c r="C9" s="56" t="s">
        <v>1087</v>
      </c>
      <c r="D9" s="57" t="s">
        <v>26</v>
      </c>
      <c r="E9" s="57" t="s">
        <v>1091</v>
      </c>
      <c r="F9" s="57" t="s">
        <v>57</v>
      </c>
      <c r="G9" s="57" t="s">
        <v>1091</v>
      </c>
      <c r="H9" s="57" t="s">
        <v>1092</v>
      </c>
      <c r="I9" s="57" t="s">
        <v>28</v>
      </c>
      <c r="J9" s="58">
        <v>43116</v>
      </c>
      <c r="K9" s="58">
        <v>43122</v>
      </c>
      <c r="L9" s="59">
        <f t="shared" si="0"/>
        <v>6</v>
      </c>
      <c r="M9" s="57" t="s">
        <v>151</v>
      </c>
      <c r="N9" s="60" t="s">
        <v>32</v>
      </c>
      <c r="O9" s="58">
        <v>43122</v>
      </c>
      <c r="P9" s="61">
        <f t="shared" si="1"/>
        <v>6</v>
      </c>
      <c r="Q9" s="57" t="s">
        <v>1093</v>
      </c>
      <c r="R9" s="62" t="s">
        <v>1094</v>
      </c>
      <c r="S9" s="57" t="s">
        <v>93</v>
      </c>
      <c r="T9" s="171"/>
      <c r="AI9" s="75" t="s">
        <v>66</v>
      </c>
      <c r="AJ9" s="75" t="s">
        <v>68</v>
      </c>
      <c r="AK9" s="75" t="s">
        <v>67</v>
      </c>
    </row>
    <row r="10" spans="1:37" ht="114.75" x14ac:dyDescent="0.2">
      <c r="A10" s="55">
        <v>8</v>
      </c>
      <c r="B10" s="58">
        <v>43116</v>
      </c>
      <c r="C10" s="56" t="s">
        <v>1087</v>
      </c>
      <c r="D10" s="57" t="s">
        <v>214</v>
      </c>
      <c r="E10" s="57" t="s">
        <v>1088</v>
      </c>
      <c r="F10" s="57" t="s">
        <v>27</v>
      </c>
      <c r="G10" s="57" t="s">
        <v>1088</v>
      </c>
      <c r="H10" s="57" t="s">
        <v>1089</v>
      </c>
      <c r="I10" s="57" t="s">
        <v>28</v>
      </c>
      <c r="J10" s="58">
        <v>43116</v>
      </c>
      <c r="K10" s="58">
        <v>43137</v>
      </c>
      <c r="L10" s="59">
        <f t="shared" si="0"/>
        <v>21</v>
      </c>
      <c r="M10" s="57" t="s">
        <v>151</v>
      </c>
      <c r="N10" s="60" t="s">
        <v>32</v>
      </c>
      <c r="O10" s="58">
        <v>43137</v>
      </c>
      <c r="P10" s="61">
        <f t="shared" si="1"/>
        <v>21</v>
      </c>
      <c r="Q10" s="57" t="s">
        <v>2161</v>
      </c>
      <c r="R10" s="62" t="s">
        <v>1090</v>
      </c>
      <c r="S10" s="57" t="s">
        <v>93</v>
      </c>
      <c r="T10" s="171"/>
      <c r="AI10" s="75" t="s">
        <v>47</v>
      </c>
      <c r="AJ10" s="75" t="s">
        <v>25</v>
      </c>
      <c r="AK10" s="75" t="s">
        <v>48</v>
      </c>
    </row>
    <row r="11" spans="1:37" ht="114.75" x14ac:dyDescent="0.2">
      <c r="A11" s="55">
        <v>9</v>
      </c>
      <c r="B11" s="58">
        <v>43116</v>
      </c>
      <c r="C11" s="56" t="s">
        <v>1087</v>
      </c>
      <c r="D11" s="57" t="s">
        <v>214</v>
      </c>
      <c r="E11" s="57" t="s">
        <v>1088</v>
      </c>
      <c r="F11" s="57" t="s">
        <v>27</v>
      </c>
      <c r="G11" s="57" t="s">
        <v>1088</v>
      </c>
      <c r="H11" s="57" t="s">
        <v>1089</v>
      </c>
      <c r="I11" s="57" t="s">
        <v>28</v>
      </c>
      <c r="J11" s="58">
        <v>43116</v>
      </c>
      <c r="K11" s="58">
        <v>43137</v>
      </c>
      <c r="L11" s="59">
        <f t="shared" si="0"/>
        <v>21</v>
      </c>
      <c r="M11" s="57" t="s">
        <v>151</v>
      </c>
      <c r="N11" s="60" t="s">
        <v>32</v>
      </c>
      <c r="O11" s="58">
        <v>43137</v>
      </c>
      <c r="P11" s="61">
        <f t="shared" si="1"/>
        <v>21</v>
      </c>
      <c r="Q11" s="57" t="s">
        <v>2162</v>
      </c>
      <c r="R11" s="62" t="s">
        <v>1090</v>
      </c>
      <c r="S11" s="57" t="s">
        <v>93</v>
      </c>
      <c r="T11" s="171"/>
      <c r="AI11" s="75" t="s">
        <v>69</v>
      </c>
      <c r="AJ11" s="75" t="s">
        <v>24</v>
      </c>
      <c r="AK11" s="75" t="s">
        <v>70</v>
      </c>
    </row>
    <row r="12" spans="1:37" ht="114.75" x14ac:dyDescent="0.2">
      <c r="A12" s="55">
        <v>10</v>
      </c>
      <c r="B12" s="58">
        <v>43116</v>
      </c>
      <c r="C12" s="56" t="s">
        <v>1087</v>
      </c>
      <c r="D12" s="57" t="s">
        <v>214</v>
      </c>
      <c r="E12" s="57" t="s">
        <v>1088</v>
      </c>
      <c r="F12" s="57" t="s">
        <v>27</v>
      </c>
      <c r="G12" s="57" t="s">
        <v>1088</v>
      </c>
      <c r="H12" s="57" t="s">
        <v>1089</v>
      </c>
      <c r="I12" s="57" t="s">
        <v>28</v>
      </c>
      <c r="J12" s="58">
        <v>43116</v>
      </c>
      <c r="K12" s="58">
        <v>43137</v>
      </c>
      <c r="L12" s="59">
        <f t="shared" si="0"/>
        <v>21</v>
      </c>
      <c r="M12" s="57" t="s">
        <v>151</v>
      </c>
      <c r="N12" s="60" t="s">
        <v>32</v>
      </c>
      <c r="O12" s="58">
        <v>43137</v>
      </c>
      <c r="P12" s="61">
        <f t="shared" si="1"/>
        <v>21</v>
      </c>
      <c r="Q12" s="57" t="s">
        <v>2163</v>
      </c>
      <c r="R12" s="62" t="s">
        <v>1090</v>
      </c>
      <c r="S12" s="57" t="s">
        <v>93</v>
      </c>
      <c r="T12" s="171"/>
      <c r="AI12" s="75" t="s">
        <v>49</v>
      </c>
      <c r="AJ12" s="75" t="s">
        <v>50</v>
      </c>
      <c r="AK12" s="75" t="s">
        <v>51</v>
      </c>
    </row>
    <row r="13" spans="1:37" ht="114.75" x14ac:dyDescent="0.2">
      <c r="A13" s="55">
        <v>11</v>
      </c>
      <c r="B13" s="58">
        <v>43116</v>
      </c>
      <c r="C13" s="56" t="s">
        <v>1087</v>
      </c>
      <c r="D13" s="57" t="s">
        <v>214</v>
      </c>
      <c r="E13" s="57" t="s">
        <v>1088</v>
      </c>
      <c r="F13" s="57" t="s">
        <v>27</v>
      </c>
      <c r="G13" s="57" t="s">
        <v>1088</v>
      </c>
      <c r="H13" s="57" t="s">
        <v>1089</v>
      </c>
      <c r="I13" s="57" t="s">
        <v>28</v>
      </c>
      <c r="J13" s="58">
        <v>43116</v>
      </c>
      <c r="K13" s="58">
        <v>43137</v>
      </c>
      <c r="L13" s="59">
        <f t="shared" si="0"/>
        <v>21</v>
      </c>
      <c r="M13" s="57" t="s">
        <v>151</v>
      </c>
      <c r="N13" s="60" t="s">
        <v>32</v>
      </c>
      <c r="O13" s="58">
        <v>43137</v>
      </c>
      <c r="P13" s="61">
        <f t="shared" si="1"/>
        <v>21</v>
      </c>
      <c r="Q13" s="57" t="s">
        <v>2164</v>
      </c>
      <c r="R13" s="62" t="s">
        <v>1090</v>
      </c>
      <c r="S13" s="57" t="s">
        <v>93</v>
      </c>
      <c r="T13" s="171"/>
      <c r="AI13" s="75" t="s">
        <v>2414</v>
      </c>
      <c r="AJ13" s="75" t="s">
        <v>53</v>
      </c>
      <c r="AK13" s="75" t="s">
        <v>54</v>
      </c>
    </row>
    <row r="14" spans="1:37" ht="114.75" x14ac:dyDescent="0.2">
      <c r="A14" s="55">
        <v>12</v>
      </c>
      <c r="B14" s="58">
        <v>43116</v>
      </c>
      <c r="C14" s="56" t="s">
        <v>1087</v>
      </c>
      <c r="D14" s="57" t="s">
        <v>214</v>
      </c>
      <c r="E14" s="57" t="s">
        <v>1088</v>
      </c>
      <c r="F14" s="57" t="s">
        <v>27</v>
      </c>
      <c r="G14" s="57" t="s">
        <v>1088</v>
      </c>
      <c r="H14" s="57" t="s">
        <v>1089</v>
      </c>
      <c r="I14" s="57" t="s">
        <v>28</v>
      </c>
      <c r="J14" s="58">
        <v>43116</v>
      </c>
      <c r="K14" s="58">
        <v>43137</v>
      </c>
      <c r="L14" s="59">
        <f t="shared" si="0"/>
        <v>21</v>
      </c>
      <c r="M14" s="57" t="s">
        <v>151</v>
      </c>
      <c r="N14" s="60" t="s">
        <v>32</v>
      </c>
      <c r="O14" s="58">
        <v>43137</v>
      </c>
      <c r="P14" s="61">
        <f t="shared" si="1"/>
        <v>21</v>
      </c>
      <c r="Q14" s="57" t="s">
        <v>2165</v>
      </c>
      <c r="R14" s="62" t="s">
        <v>1090</v>
      </c>
      <c r="S14" s="57" t="s">
        <v>93</v>
      </c>
      <c r="T14" s="171"/>
      <c r="AI14" s="75" t="s">
        <v>52</v>
      </c>
      <c r="AJ14" s="75" t="s">
        <v>55</v>
      </c>
      <c r="AK14" s="75" t="s">
        <v>36</v>
      </c>
    </row>
    <row r="15" spans="1:37" ht="114.75" x14ac:dyDescent="0.2">
      <c r="A15" s="55">
        <v>13</v>
      </c>
      <c r="B15" s="58">
        <v>43116</v>
      </c>
      <c r="C15" s="56" t="s">
        <v>1087</v>
      </c>
      <c r="D15" s="57" t="s">
        <v>214</v>
      </c>
      <c r="E15" s="57" t="s">
        <v>1088</v>
      </c>
      <c r="F15" s="57" t="s">
        <v>27</v>
      </c>
      <c r="G15" s="57" t="s">
        <v>1088</v>
      </c>
      <c r="H15" s="57" t="s">
        <v>1089</v>
      </c>
      <c r="I15" s="57" t="s">
        <v>28</v>
      </c>
      <c r="J15" s="58">
        <v>43116</v>
      </c>
      <c r="K15" s="58">
        <v>43137</v>
      </c>
      <c r="L15" s="59">
        <f t="shared" si="0"/>
        <v>21</v>
      </c>
      <c r="M15" s="57" t="s">
        <v>151</v>
      </c>
      <c r="N15" s="60" t="s">
        <v>32</v>
      </c>
      <c r="O15" s="58">
        <v>43137</v>
      </c>
      <c r="P15" s="61">
        <f t="shared" si="1"/>
        <v>21</v>
      </c>
      <c r="Q15" s="57" t="s">
        <v>2166</v>
      </c>
      <c r="R15" s="57" t="s">
        <v>1090</v>
      </c>
      <c r="S15" s="54" t="s">
        <v>93</v>
      </c>
      <c r="T15" s="171"/>
      <c r="AJ15" s="75" t="s">
        <v>56</v>
      </c>
      <c r="AK15" s="75" t="s">
        <v>57</v>
      </c>
    </row>
    <row r="16" spans="1:37" ht="114.75" x14ac:dyDescent="0.2">
      <c r="A16" s="55">
        <v>14</v>
      </c>
      <c r="B16" s="58">
        <v>43116</v>
      </c>
      <c r="C16" s="56" t="s">
        <v>1087</v>
      </c>
      <c r="D16" s="57" t="s">
        <v>214</v>
      </c>
      <c r="E16" s="57" t="s">
        <v>1088</v>
      </c>
      <c r="F16" s="57" t="s">
        <v>27</v>
      </c>
      <c r="G16" s="57" t="s">
        <v>1088</v>
      </c>
      <c r="H16" s="57" t="s">
        <v>1089</v>
      </c>
      <c r="I16" s="57" t="s">
        <v>28</v>
      </c>
      <c r="J16" s="58">
        <v>43116</v>
      </c>
      <c r="K16" s="58">
        <v>43137</v>
      </c>
      <c r="L16" s="59">
        <f t="shared" si="0"/>
        <v>21</v>
      </c>
      <c r="M16" s="57" t="s">
        <v>151</v>
      </c>
      <c r="N16" s="60" t="s">
        <v>32</v>
      </c>
      <c r="O16" s="58">
        <v>43137</v>
      </c>
      <c r="P16" s="61">
        <f t="shared" si="1"/>
        <v>21</v>
      </c>
      <c r="Q16" s="57" t="s">
        <v>2167</v>
      </c>
      <c r="R16" s="57" t="s">
        <v>1090</v>
      </c>
      <c r="S16" s="54" t="s">
        <v>93</v>
      </c>
      <c r="T16" s="171"/>
      <c r="AJ16" s="75" t="s">
        <v>58</v>
      </c>
      <c r="AK16" s="75" t="s">
        <v>59</v>
      </c>
    </row>
    <row r="17" spans="1:37" ht="114.75" x14ac:dyDescent="0.2">
      <c r="A17" s="55">
        <v>15</v>
      </c>
      <c r="B17" s="58">
        <v>43116</v>
      </c>
      <c r="C17" s="56" t="s">
        <v>1087</v>
      </c>
      <c r="D17" s="57" t="s">
        <v>214</v>
      </c>
      <c r="E17" s="57" t="s">
        <v>1088</v>
      </c>
      <c r="F17" s="57" t="s">
        <v>27</v>
      </c>
      <c r="G17" s="57" t="s">
        <v>1088</v>
      </c>
      <c r="H17" s="57" t="s">
        <v>1089</v>
      </c>
      <c r="I17" s="57" t="s">
        <v>28</v>
      </c>
      <c r="J17" s="58">
        <v>43116</v>
      </c>
      <c r="K17" s="58">
        <v>43137</v>
      </c>
      <c r="L17" s="59">
        <f t="shared" si="0"/>
        <v>21</v>
      </c>
      <c r="M17" s="57" t="s">
        <v>151</v>
      </c>
      <c r="N17" s="60" t="s">
        <v>32</v>
      </c>
      <c r="O17" s="58">
        <v>43137</v>
      </c>
      <c r="P17" s="61">
        <f t="shared" si="1"/>
        <v>21</v>
      </c>
      <c r="Q17" s="57" t="s">
        <v>2168</v>
      </c>
      <c r="R17" s="62" t="s">
        <v>1090</v>
      </c>
      <c r="S17" s="57" t="s">
        <v>93</v>
      </c>
      <c r="T17" s="171"/>
      <c r="AJ17" s="75" t="s">
        <v>30</v>
      </c>
      <c r="AK17" s="75" t="s">
        <v>60</v>
      </c>
    </row>
    <row r="18" spans="1:37" ht="114.75" x14ac:dyDescent="0.2">
      <c r="A18" s="55">
        <v>16</v>
      </c>
      <c r="B18" s="58">
        <v>43116</v>
      </c>
      <c r="C18" s="56" t="s">
        <v>1087</v>
      </c>
      <c r="D18" s="57" t="s">
        <v>214</v>
      </c>
      <c r="E18" s="57" t="s">
        <v>1088</v>
      </c>
      <c r="F18" s="57" t="s">
        <v>27</v>
      </c>
      <c r="G18" s="57" t="s">
        <v>1088</v>
      </c>
      <c r="H18" s="57" t="s">
        <v>1089</v>
      </c>
      <c r="I18" s="57" t="s">
        <v>28</v>
      </c>
      <c r="J18" s="58">
        <v>43116</v>
      </c>
      <c r="K18" s="58">
        <v>43137</v>
      </c>
      <c r="L18" s="59">
        <f t="shared" si="0"/>
        <v>21</v>
      </c>
      <c r="M18" s="57" t="s">
        <v>151</v>
      </c>
      <c r="N18" s="60" t="s">
        <v>32</v>
      </c>
      <c r="O18" s="58">
        <v>43137</v>
      </c>
      <c r="P18" s="61">
        <f t="shared" si="1"/>
        <v>21</v>
      </c>
      <c r="Q18" s="57" t="s">
        <v>2169</v>
      </c>
      <c r="R18" s="62" t="s">
        <v>1090</v>
      </c>
      <c r="S18" s="57" t="s">
        <v>93</v>
      </c>
      <c r="T18" s="171"/>
      <c r="AJ18" s="75" t="s">
        <v>33</v>
      </c>
      <c r="AK18" s="75" t="s">
        <v>61</v>
      </c>
    </row>
    <row r="19" spans="1:37" ht="114.75" x14ac:dyDescent="0.2">
      <c r="A19" s="55">
        <v>17</v>
      </c>
      <c r="B19" s="58">
        <v>43116</v>
      </c>
      <c r="C19" s="56" t="s">
        <v>1087</v>
      </c>
      <c r="D19" s="57" t="s">
        <v>214</v>
      </c>
      <c r="E19" s="57" t="s">
        <v>1088</v>
      </c>
      <c r="F19" s="57" t="s">
        <v>27</v>
      </c>
      <c r="G19" s="57" t="s">
        <v>1088</v>
      </c>
      <c r="H19" s="57" t="s">
        <v>1089</v>
      </c>
      <c r="I19" s="57" t="s">
        <v>28</v>
      </c>
      <c r="J19" s="58">
        <v>43116</v>
      </c>
      <c r="K19" s="58">
        <v>43137</v>
      </c>
      <c r="L19" s="59">
        <f t="shared" si="0"/>
        <v>21</v>
      </c>
      <c r="M19" s="57" t="s">
        <v>151</v>
      </c>
      <c r="N19" s="60" t="s">
        <v>32</v>
      </c>
      <c r="O19" s="58">
        <v>43137</v>
      </c>
      <c r="P19" s="61">
        <f t="shared" si="1"/>
        <v>21</v>
      </c>
      <c r="Q19" s="57" t="s">
        <v>2170</v>
      </c>
      <c r="R19" s="62" t="s">
        <v>1090</v>
      </c>
      <c r="S19" s="57" t="s">
        <v>93</v>
      </c>
      <c r="T19" s="171"/>
      <c r="AJ19" s="75" t="s">
        <v>23</v>
      </c>
      <c r="AK19" s="75" t="s">
        <v>62</v>
      </c>
    </row>
    <row r="20" spans="1:37" ht="178.5" x14ac:dyDescent="0.2">
      <c r="A20" s="55">
        <v>18</v>
      </c>
      <c r="B20" s="58">
        <v>43116</v>
      </c>
      <c r="C20" s="56" t="s">
        <v>1087</v>
      </c>
      <c r="D20" s="57" t="s">
        <v>20</v>
      </c>
      <c r="E20" s="57" t="s">
        <v>1095</v>
      </c>
      <c r="F20" s="57" t="s">
        <v>31</v>
      </c>
      <c r="G20" s="57" t="s">
        <v>2171</v>
      </c>
      <c r="H20" s="57" t="s">
        <v>1096</v>
      </c>
      <c r="I20" s="57" t="s">
        <v>28</v>
      </c>
      <c r="J20" s="58">
        <v>43116</v>
      </c>
      <c r="K20" s="58">
        <v>43158</v>
      </c>
      <c r="L20" s="59">
        <f t="shared" si="0"/>
        <v>42</v>
      </c>
      <c r="M20" s="57" t="s">
        <v>151</v>
      </c>
      <c r="N20" s="60" t="s">
        <v>32</v>
      </c>
      <c r="O20" s="58">
        <v>43158</v>
      </c>
      <c r="P20" s="61">
        <f t="shared" si="1"/>
        <v>42</v>
      </c>
      <c r="Q20" s="57" t="s">
        <v>2172</v>
      </c>
      <c r="R20" s="62" t="s">
        <v>1097</v>
      </c>
      <c r="S20" s="57" t="s">
        <v>93</v>
      </c>
      <c r="T20" s="171"/>
      <c r="AJ20" s="75" t="s">
        <v>214</v>
      </c>
      <c r="AK20" s="75" t="s">
        <v>63</v>
      </c>
    </row>
    <row r="21" spans="1:37" ht="204" x14ac:dyDescent="0.2">
      <c r="A21" s="55">
        <v>19</v>
      </c>
      <c r="B21" s="58">
        <v>43116</v>
      </c>
      <c r="C21" s="56" t="s">
        <v>1087</v>
      </c>
      <c r="D21" s="57" t="s">
        <v>20</v>
      </c>
      <c r="E21" s="57" t="s">
        <v>1098</v>
      </c>
      <c r="F21" s="57" t="s">
        <v>31</v>
      </c>
      <c r="G21" s="57" t="s">
        <v>1098</v>
      </c>
      <c r="H21" s="57" t="s">
        <v>1096</v>
      </c>
      <c r="I21" s="57" t="s">
        <v>28</v>
      </c>
      <c r="J21" s="58">
        <v>43116</v>
      </c>
      <c r="K21" s="58">
        <v>43137</v>
      </c>
      <c r="L21" s="59">
        <f t="shared" si="0"/>
        <v>21</v>
      </c>
      <c r="M21" s="57" t="s">
        <v>151</v>
      </c>
      <c r="N21" s="60" t="s">
        <v>32</v>
      </c>
      <c r="O21" s="58">
        <v>43137</v>
      </c>
      <c r="P21" s="61">
        <f t="shared" si="1"/>
        <v>21</v>
      </c>
      <c r="Q21" s="57" t="s">
        <v>2173</v>
      </c>
      <c r="R21" s="62" t="s">
        <v>1097</v>
      </c>
      <c r="S21" s="57" t="s">
        <v>83</v>
      </c>
      <c r="T21" s="171"/>
      <c r="AJ21" s="75" t="s">
        <v>52</v>
      </c>
      <c r="AK21" s="75" t="s">
        <v>64</v>
      </c>
    </row>
    <row r="22" spans="1:37" ht="114.75" x14ac:dyDescent="0.2">
      <c r="A22" s="55">
        <v>20</v>
      </c>
      <c r="B22" s="58">
        <v>43117</v>
      </c>
      <c r="C22" s="56" t="s">
        <v>1087</v>
      </c>
      <c r="D22" s="57" t="s">
        <v>214</v>
      </c>
      <c r="E22" s="57" t="s">
        <v>1099</v>
      </c>
      <c r="F22" s="57" t="s">
        <v>27</v>
      </c>
      <c r="G22" s="57" t="s">
        <v>1099</v>
      </c>
      <c r="H22" s="57" t="s">
        <v>1089</v>
      </c>
      <c r="I22" s="57" t="s">
        <v>28</v>
      </c>
      <c r="J22" s="58">
        <v>43117</v>
      </c>
      <c r="K22" s="58">
        <v>43138</v>
      </c>
      <c r="L22" s="59">
        <f t="shared" si="0"/>
        <v>21</v>
      </c>
      <c r="M22" s="57" t="s">
        <v>151</v>
      </c>
      <c r="N22" s="60" t="s">
        <v>32</v>
      </c>
      <c r="O22" s="58">
        <v>43138</v>
      </c>
      <c r="P22" s="61">
        <f t="shared" si="1"/>
        <v>21</v>
      </c>
      <c r="Q22" s="57" t="s">
        <v>2174</v>
      </c>
      <c r="R22" s="62" t="s">
        <v>1090</v>
      </c>
      <c r="S22" s="57" t="s">
        <v>83</v>
      </c>
      <c r="T22" s="171"/>
      <c r="AK22" s="75" t="s">
        <v>5</v>
      </c>
    </row>
    <row r="23" spans="1:37" ht="114.75" x14ac:dyDescent="0.2">
      <c r="A23" s="55">
        <v>21</v>
      </c>
      <c r="B23" s="58">
        <v>43117</v>
      </c>
      <c r="C23" s="56" t="s">
        <v>1087</v>
      </c>
      <c r="D23" s="57" t="s">
        <v>214</v>
      </c>
      <c r="E23" s="57" t="s">
        <v>1099</v>
      </c>
      <c r="F23" s="57" t="s">
        <v>27</v>
      </c>
      <c r="G23" s="57" t="s">
        <v>1099</v>
      </c>
      <c r="H23" s="57" t="s">
        <v>1089</v>
      </c>
      <c r="I23" s="57" t="s">
        <v>28</v>
      </c>
      <c r="J23" s="58">
        <v>43117</v>
      </c>
      <c r="K23" s="58">
        <v>43138</v>
      </c>
      <c r="L23" s="59">
        <f t="shared" si="0"/>
        <v>21</v>
      </c>
      <c r="M23" s="57" t="s">
        <v>151</v>
      </c>
      <c r="N23" s="60" t="s">
        <v>32</v>
      </c>
      <c r="O23" s="58">
        <v>43138</v>
      </c>
      <c r="P23" s="61">
        <f t="shared" si="1"/>
        <v>21</v>
      </c>
      <c r="Q23" s="57" t="s">
        <v>2175</v>
      </c>
      <c r="R23" s="62" t="s">
        <v>1090</v>
      </c>
      <c r="S23" s="57" t="s">
        <v>83</v>
      </c>
      <c r="T23" s="171"/>
      <c r="AK23" s="75" t="s">
        <v>65</v>
      </c>
    </row>
    <row r="24" spans="1:37" ht="114.75" x14ac:dyDescent="0.2">
      <c r="A24" s="55">
        <v>22</v>
      </c>
      <c r="B24" s="58">
        <v>43117</v>
      </c>
      <c r="C24" s="56" t="s">
        <v>1087</v>
      </c>
      <c r="D24" s="57" t="s">
        <v>214</v>
      </c>
      <c r="E24" s="57" t="s">
        <v>1099</v>
      </c>
      <c r="F24" s="57" t="s">
        <v>27</v>
      </c>
      <c r="G24" s="57" t="s">
        <v>1099</v>
      </c>
      <c r="H24" s="57" t="s">
        <v>1089</v>
      </c>
      <c r="I24" s="57" t="s">
        <v>28</v>
      </c>
      <c r="J24" s="58">
        <v>43117</v>
      </c>
      <c r="K24" s="58">
        <v>43138</v>
      </c>
      <c r="L24" s="59">
        <f t="shared" si="0"/>
        <v>21</v>
      </c>
      <c r="M24" s="57" t="s">
        <v>151</v>
      </c>
      <c r="N24" s="60" t="s">
        <v>32</v>
      </c>
      <c r="O24" s="58">
        <v>43138</v>
      </c>
      <c r="P24" s="61">
        <f t="shared" si="1"/>
        <v>21</v>
      </c>
      <c r="Q24" s="57" t="s">
        <v>2176</v>
      </c>
      <c r="R24" s="62" t="s">
        <v>1090</v>
      </c>
      <c r="S24" s="57" t="s">
        <v>83</v>
      </c>
      <c r="T24" s="171"/>
      <c r="AK24" s="75" t="s">
        <v>34</v>
      </c>
    </row>
    <row r="25" spans="1:37" ht="204" x14ac:dyDescent="0.2">
      <c r="A25" s="55">
        <v>23</v>
      </c>
      <c r="B25" s="58">
        <v>43117</v>
      </c>
      <c r="C25" s="56" t="s">
        <v>1087</v>
      </c>
      <c r="D25" s="57" t="s">
        <v>20</v>
      </c>
      <c r="E25" s="57" t="s">
        <v>3283</v>
      </c>
      <c r="F25" s="57" t="s">
        <v>31</v>
      </c>
      <c r="G25" s="57" t="s">
        <v>1100</v>
      </c>
      <c r="H25" s="57" t="s">
        <v>1096</v>
      </c>
      <c r="I25" s="57" t="s">
        <v>28</v>
      </c>
      <c r="J25" s="58">
        <v>43117</v>
      </c>
      <c r="K25" s="58">
        <v>43172</v>
      </c>
      <c r="L25" s="59">
        <f t="shared" si="0"/>
        <v>55</v>
      </c>
      <c r="M25" s="57" t="s">
        <v>151</v>
      </c>
      <c r="N25" s="60" t="s">
        <v>32</v>
      </c>
      <c r="O25" s="58">
        <v>43172</v>
      </c>
      <c r="P25" s="61">
        <f t="shared" si="1"/>
        <v>55</v>
      </c>
      <c r="Q25" s="57" t="s">
        <v>3284</v>
      </c>
      <c r="R25" s="62" t="s">
        <v>1097</v>
      </c>
      <c r="S25" s="57" t="s">
        <v>83</v>
      </c>
      <c r="T25" s="171"/>
    </row>
    <row r="26" spans="1:37" ht="114.75" x14ac:dyDescent="0.2">
      <c r="A26" s="55">
        <v>24</v>
      </c>
      <c r="B26" s="58">
        <v>43117</v>
      </c>
      <c r="C26" s="56" t="s">
        <v>1087</v>
      </c>
      <c r="D26" s="57" t="s">
        <v>214</v>
      </c>
      <c r="E26" s="57" t="s">
        <v>1099</v>
      </c>
      <c r="F26" s="57" t="s">
        <v>27</v>
      </c>
      <c r="G26" s="57" t="s">
        <v>1099</v>
      </c>
      <c r="H26" s="57" t="s">
        <v>1089</v>
      </c>
      <c r="I26" s="57" t="s">
        <v>28</v>
      </c>
      <c r="J26" s="58">
        <v>43117</v>
      </c>
      <c r="K26" s="58">
        <v>43138</v>
      </c>
      <c r="L26" s="59">
        <f t="shared" si="0"/>
        <v>21</v>
      </c>
      <c r="M26" s="57" t="s">
        <v>151</v>
      </c>
      <c r="N26" s="60" t="s">
        <v>32</v>
      </c>
      <c r="O26" s="58">
        <v>43138</v>
      </c>
      <c r="P26" s="61">
        <f t="shared" si="1"/>
        <v>21</v>
      </c>
      <c r="Q26" s="57" t="s">
        <v>2177</v>
      </c>
      <c r="R26" s="62" t="s">
        <v>1090</v>
      </c>
      <c r="S26" s="57" t="s">
        <v>83</v>
      </c>
      <c r="T26" s="171"/>
    </row>
    <row r="27" spans="1:37" ht="114.75" x14ac:dyDescent="0.2">
      <c r="A27" s="55">
        <v>25</v>
      </c>
      <c r="B27" s="58">
        <v>43117</v>
      </c>
      <c r="C27" s="56" t="s">
        <v>1087</v>
      </c>
      <c r="D27" s="57" t="s">
        <v>214</v>
      </c>
      <c r="E27" s="57" t="s">
        <v>1099</v>
      </c>
      <c r="F27" s="57" t="s">
        <v>27</v>
      </c>
      <c r="G27" s="57" t="s">
        <v>1099</v>
      </c>
      <c r="H27" s="57" t="s">
        <v>1089</v>
      </c>
      <c r="I27" s="57" t="s">
        <v>28</v>
      </c>
      <c r="J27" s="58">
        <v>43117</v>
      </c>
      <c r="K27" s="58">
        <v>43138</v>
      </c>
      <c r="L27" s="59">
        <f t="shared" si="0"/>
        <v>21</v>
      </c>
      <c r="M27" s="57" t="s">
        <v>151</v>
      </c>
      <c r="N27" s="60" t="s">
        <v>32</v>
      </c>
      <c r="O27" s="58">
        <v>43138</v>
      </c>
      <c r="P27" s="61">
        <f t="shared" si="1"/>
        <v>21</v>
      </c>
      <c r="Q27" s="57" t="s">
        <v>2178</v>
      </c>
      <c r="R27" s="62" t="s">
        <v>1090</v>
      </c>
      <c r="S27" s="57" t="s">
        <v>83</v>
      </c>
      <c r="T27" s="171"/>
    </row>
    <row r="28" spans="1:37" ht="114.75" x14ac:dyDescent="0.2">
      <c r="A28" s="55">
        <v>26</v>
      </c>
      <c r="B28" s="58">
        <v>43117</v>
      </c>
      <c r="C28" s="56" t="s">
        <v>1087</v>
      </c>
      <c r="D28" s="57" t="s">
        <v>214</v>
      </c>
      <c r="E28" s="57" t="s">
        <v>1099</v>
      </c>
      <c r="F28" s="57" t="s">
        <v>27</v>
      </c>
      <c r="G28" s="57" t="s">
        <v>1099</v>
      </c>
      <c r="H28" s="57" t="s">
        <v>1089</v>
      </c>
      <c r="I28" s="57" t="s">
        <v>28</v>
      </c>
      <c r="J28" s="58">
        <v>43117</v>
      </c>
      <c r="K28" s="58">
        <v>43138</v>
      </c>
      <c r="L28" s="59">
        <f t="shared" si="0"/>
        <v>21</v>
      </c>
      <c r="M28" s="57" t="s">
        <v>151</v>
      </c>
      <c r="N28" s="60" t="s">
        <v>32</v>
      </c>
      <c r="O28" s="58">
        <v>43138</v>
      </c>
      <c r="P28" s="61">
        <f t="shared" si="1"/>
        <v>21</v>
      </c>
      <c r="Q28" s="57" t="s">
        <v>2179</v>
      </c>
      <c r="R28" s="62" t="s">
        <v>1090</v>
      </c>
      <c r="S28" s="57" t="s">
        <v>83</v>
      </c>
      <c r="T28" s="171"/>
    </row>
    <row r="29" spans="1:37" ht="114.75" x14ac:dyDescent="0.2">
      <c r="A29" s="55">
        <v>27</v>
      </c>
      <c r="B29" s="58">
        <v>43117</v>
      </c>
      <c r="C29" s="56" t="s">
        <v>1087</v>
      </c>
      <c r="D29" s="57" t="s">
        <v>214</v>
      </c>
      <c r="E29" s="57" t="s">
        <v>1099</v>
      </c>
      <c r="F29" s="57" t="s">
        <v>27</v>
      </c>
      <c r="G29" s="57" t="s">
        <v>1099</v>
      </c>
      <c r="H29" s="57" t="s">
        <v>1089</v>
      </c>
      <c r="I29" s="57" t="s">
        <v>28</v>
      </c>
      <c r="J29" s="58">
        <v>43117</v>
      </c>
      <c r="K29" s="58">
        <v>43138</v>
      </c>
      <c r="L29" s="59">
        <f t="shared" si="0"/>
        <v>21</v>
      </c>
      <c r="M29" s="57" t="s">
        <v>151</v>
      </c>
      <c r="N29" s="60" t="s">
        <v>32</v>
      </c>
      <c r="O29" s="58">
        <v>43138</v>
      </c>
      <c r="P29" s="61">
        <f t="shared" si="1"/>
        <v>21</v>
      </c>
      <c r="Q29" s="57" t="s">
        <v>2180</v>
      </c>
      <c r="R29" s="62" t="s">
        <v>1090</v>
      </c>
      <c r="S29" s="57" t="s">
        <v>83</v>
      </c>
      <c r="T29" s="171"/>
    </row>
    <row r="30" spans="1:37" ht="114.75" x14ac:dyDescent="0.2">
      <c r="A30" s="55">
        <v>28</v>
      </c>
      <c r="B30" s="58">
        <v>43117</v>
      </c>
      <c r="C30" s="56" t="s">
        <v>1087</v>
      </c>
      <c r="D30" s="57" t="s">
        <v>214</v>
      </c>
      <c r="E30" s="57" t="s">
        <v>1099</v>
      </c>
      <c r="F30" s="57" t="s">
        <v>27</v>
      </c>
      <c r="G30" s="57" t="s">
        <v>1099</v>
      </c>
      <c r="H30" s="57" t="s">
        <v>1089</v>
      </c>
      <c r="I30" s="57" t="s">
        <v>28</v>
      </c>
      <c r="J30" s="58">
        <v>43117</v>
      </c>
      <c r="K30" s="58">
        <v>43138</v>
      </c>
      <c r="L30" s="59">
        <f t="shared" si="0"/>
        <v>21</v>
      </c>
      <c r="M30" s="57" t="s">
        <v>151</v>
      </c>
      <c r="N30" s="60" t="s">
        <v>32</v>
      </c>
      <c r="O30" s="58">
        <v>43138</v>
      </c>
      <c r="P30" s="61">
        <f t="shared" si="1"/>
        <v>21</v>
      </c>
      <c r="Q30" s="57" t="s">
        <v>2181</v>
      </c>
      <c r="R30" s="62" t="s">
        <v>1090</v>
      </c>
      <c r="S30" s="57" t="s">
        <v>83</v>
      </c>
      <c r="T30" s="171"/>
    </row>
    <row r="31" spans="1:37" ht="114.75" x14ac:dyDescent="0.2">
      <c r="A31" s="55">
        <v>29</v>
      </c>
      <c r="B31" s="58">
        <v>43117</v>
      </c>
      <c r="C31" s="56" t="s">
        <v>1087</v>
      </c>
      <c r="D31" s="57" t="s">
        <v>214</v>
      </c>
      <c r="E31" s="57" t="s">
        <v>1099</v>
      </c>
      <c r="F31" s="57" t="s">
        <v>27</v>
      </c>
      <c r="G31" s="57" t="s">
        <v>1099</v>
      </c>
      <c r="H31" s="57" t="s">
        <v>1089</v>
      </c>
      <c r="I31" s="57" t="s">
        <v>28</v>
      </c>
      <c r="J31" s="58">
        <v>43117</v>
      </c>
      <c r="K31" s="58">
        <v>43138</v>
      </c>
      <c r="L31" s="59">
        <f t="shared" si="0"/>
        <v>21</v>
      </c>
      <c r="M31" s="57" t="s">
        <v>151</v>
      </c>
      <c r="N31" s="60" t="s">
        <v>32</v>
      </c>
      <c r="O31" s="58">
        <v>43138</v>
      </c>
      <c r="P31" s="61">
        <f t="shared" si="1"/>
        <v>21</v>
      </c>
      <c r="Q31" s="57" t="s">
        <v>2182</v>
      </c>
      <c r="R31" s="62" t="s">
        <v>1090</v>
      </c>
      <c r="S31" s="57" t="s">
        <v>83</v>
      </c>
      <c r="T31" s="171"/>
    </row>
    <row r="32" spans="1:37" ht="229.5" x14ac:dyDescent="0.2">
      <c r="A32" s="55">
        <v>30</v>
      </c>
      <c r="B32" s="58">
        <v>43117</v>
      </c>
      <c r="C32" s="56" t="s">
        <v>1087</v>
      </c>
      <c r="D32" s="57" t="s">
        <v>20</v>
      </c>
      <c r="E32" s="57" t="s">
        <v>1101</v>
      </c>
      <c r="F32" s="57" t="s">
        <v>31</v>
      </c>
      <c r="G32" s="57" t="s">
        <v>1101</v>
      </c>
      <c r="H32" s="57" t="s">
        <v>1096</v>
      </c>
      <c r="I32" s="57" t="s">
        <v>28</v>
      </c>
      <c r="J32" s="58">
        <v>43117</v>
      </c>
      <c r="K32" s="58">
        <v>43140</v>
      </c>
      <c r="L32" s="59">
        <f t="shared" si="0"/>
        <v>23</v>
      </c>
      <c r="M32" s="57" t="s">
        <v>151</v>
      </c>
      <c r="N32" s="60" t="s">
        <v>32</v>
      </c>
      <c r="O32" s="58">
        <v>43140</v>
      </c>
      <c r="P32" s="61">
        <f t="shared" si="1"/>
        <v>23</v>
      </c>
      <c r="Q32" s="57" t="s">
        <v>2183</v>
      </c>
      <c r="R32" s="62" t="s">
        <v>2184</v>
      </c>
      <c r="S32" s="57" t="s">
        <v>83</v>
      </c>
      <c r="T32" s="171"/>
    </row>
    <row r="33" spans="1:20" ht="191.25" x14ac:dyDescent="0.2">
      <c r="A33" s="55">
        <v>31</v>
      </c>
      <c r="B33" s="58">
        <v>43117</v>
      </c>
      <c r="C33" s="56" t="s">
        <v>1087</v>
      </c>
      <c r="D33" s="57" t="s">
        <v>20</v>
      </c>
      <c r="E33" s="57" t="s">
        <v>1102</v>
      </c>
      <c r="F33" s="57" t="s">
        <v>57</v>
      </c>
      <c r="G33" s="57" t="s">
        <v>1102</v>
      </c>
      <c r="H33" s="57" t="s">
        <v>1103</v>
      </c>
      <c r="I33" s="57" t="s">
        <v>28</v>
      </c>
      <c r="J33" s="58">
        <v>43117</v>
      </c>
      <c r="K33" s="58">
        <v>43130</v>
      </c>
      <c r="L33" s="59">
        <f t="shared" si="0"/>
        <v>13</v>
      </c>
      <c r="M33" s="57" t="s">
        <v>151</v>
      </c>
      <c r="N33" s="60" t="s">
        <v>32</v>
      </c>
      <c r="O33" s="58">
        <v>43130</v>
      </c>
      <c r="P33" s="61">
        <f t="shared" si="1"/>
        <v>13</v>
      </c>
      <c r="Q33" s="57" t="s">
        <v>2185</v>
      </c>
      <c r="R33" s="62" t="s">
        <v>160</v>
      </c>
      <c r="S33" s="57" t="s">
        <v>93</v>
      </c>
      <c r="T33" s="171"/>
    </row>
    <row r="34" spans="1:20" ht="114.75" x14ac:dyDescent="0.2">
      <c r="A34" s="55">
        <v>32</v>
      </c>
      <c r="B34" s="58">
        <v>43118</v>
      </c>
      <c r="C34" s="56" t="s">
        <v>1087</v>
      </c>
      <c r="D34" s="57" t="s">
        <v>214</v>
      </c>
      <c r="E34" s="57" t="s">
        <v>1104</v>
      </c>
      <c r="F34" s="57" t="s">
        <v>27</v>
      </c>
      <c r="G34" s="57" t="s">
        <v>1104</v>
      </c>
      <c r="H34" s="57" t="s">
        <v>1089</v>
      </c>
      <c r="I34" s="57" t="s">
        <v>28</v>
      </c>
      <c r="J34" s="58">
        <v>43118</v>
      </c>
      <c r="K34" s="58">
        <v>43139</v>
      </c>
      <c r="L34" s="59">
        <f t="shared" si="0"/>
        <v>21</v>
      </c>
      <c r="M34" s="57" t="s">
        <v>151</v>
      </c>
      <c r="N34" s="60" t="s">
        <v>32</v>
      </c>
      <c r="O34" s="58">
        <v>43139</v>
      </c>
      <c r="P34" s="61">
        <f t="shared" si="1"/>
        <v>21</v>
      </c>
      <c r="Q34" s="57" t="s">
        <v>2186</v>
      </c>
      <c r="R34" s="62" t="s">
        <v>1090</v>
      </c>
      <c r="S34" s="57" t="s">
        <v>83</v>
      </c>
      <c r="T34" s="171"/>
    </row>
    <row r="35" spans="1:20" ht="114.75" x14ac:dyDescent="0.2">
      <c r="A35" s="55">
        <v>33</v>
      </c>
      <c r="B35" s="58">
        <v>43118</v>
      </c>
      <c r="C35" s="56" t="s">
        <v>1087</v>
      </c>
      <c r="D35" s="57" t="s">
        <v>214</v>
      </c>
      <c r="E35" s="57" t="s">
        <v>1104</v>
      </c>
      <c r="F35" s="57" t="s">
        <v>27</v>
      </c>
      <c r="G35" s="57" t="s">
        <v>1104</v>
      </c>
      <c r="H35" s="57" t="s">
        <v>1089</v>
      </c>
      <c r="I35" s="57" t="s">
        <v>28</v>
      </c>
      <c r="J35" s="58">
        <v>43118</v>
      </c>
      <c r="K35" s="58">
        <v>43139</v>
      </c>
      <c r="L35" s="59">
        <f t="shared" si="0"/>
        <v>21</v>
      </c>
      <c r="M35" s="57" t="s">
        <v>151</v>
      </c>
      <c r="N35" s="60" t="s">
        <v>32</v>
      </c>
      <c r="O35" s="58">
        <v>43139</v>
      </c>
      <c r="P35" s="61">
        <f t="shared" si="1"/>
        <v>21</v>
      </c>
      <c r="Q35" s="57" t="s">
        <v>2186</v>
      </c>
      <c r="R35" s="62" t="s">
        <v>1090</v>
      </c>
      <c r="S35" s="57" t="s">
        <v>83</v>
      </c>
      <c r="T35" s="171"/>
    </row>
    <row r="36" spans="1:20" ht="114.75" x14ac:dyDescent="0.2">
      <c r="A36" s="55">
        <v>34</v>
      </c>
      <c r="B36" s="58">
        <v>43118</v>
      </c>
      <c r="C36" s="56" t="s">
        <v>1087</v>
      </c>
      <c r="D36" s="57" t="s">
        <v>214</v>
      </c>
      <c r="E36" s="57" t="s">
        <v>1104</v>
      </c>
      <c r="F36" s="57" t="s">
        <v>27</v>
      </c>
      <c r="G36" s="57" t="s">
        <v>1104</v>
      </c>
      <c r="H36" s="57" t="s">
        <v>1089</v>
      </c>
      <c r="I36" s="57" t="s">
        <v>28</v>
      </c>
      <c r="J36" s="58">
        <v>43118</v>
      </c>
      <c r="K36" s="58">
        <v>43139</v>
      </c>
      <c r="L36" s="59">
        <f t="shared" si="0"/>
        <v>21</v>
      </c>
      <c r="M36" s="57" t="s">
        <v>151</v>
      </c>
      <c r="N36" s="60" t="s">
        <v>32</v>
      </c>
      <c r="O36" s="58">
        <v>43139</v>
      </c>
      <c r="P36" s="61">
        <f t="shared" si="1"/>
        <v>21</v>
      </c>
      <c r="Q36" s="57" t="s">
        <v>2187</v>
      </c>
      <c r="R36" s="62" t="s">
        <v>1090</v>
      </c>
      <c r="S36" s="57" t="s">
        <v>83</v>
      </c>
      <c r="T36" s="171"/>
    </row>
    <row r="37" spans="1:20" ht="114.75" x14ac:dyDescent="0.2">
      <c r="A37" s="55">
        <v>35</v>
      </c>
      <c r="B37" s="58">
        <v>43118</v>
      </c>
      <c r="C37" s="56" t="s">
        <v>1087</v>
      </c>
      <c r="D37" s="57" t="s">
        <v>214</v>
      </c>
      <c r="E37" s="57" t="s">
        <v>1104</v>
      </c>
      <c r="F37" s="57" t="s">
        <v>27</v>
      </c>
      <c r="G37" s="57" t="s">
        <v>1104</v>
      </c>
      <c r="H37" s="57" t="s">
        <v>1089</v>
      </c>
      <c r="I37" s="57" t="s">
        <v>28</v>
      </c>
      <c r="J37" s="58">
        <v>43118</v>
      </c>
      <c r="K37" s="58">
        <v>43139</v>
      </c>
      <c r="L37" s="59">
        <f t="shared" si="0"/>
        <v>21</v>
      </c>
      <c r="M37" s="57" t="s">
        <v>151</v>
      </c>
      <c r="N37" s="60" t="s">
        <v>32</v>
      </c>
      <c r="O37" s="58">
        <v>43139</v>
      </c>
      <c r="P37" s="61">
        <f t="shared" si="1"/>
        <v>21</v>
      </c>
      <c r="Q37" s="57" t="s">
        <v>2188</v>
      </c>
      <c r="R37" s="62" t="s">
        <v>1090</v>
      </c>
      <c r="S37" s="57" t="s">
        <v>83</v>
      </c>
      <c r="T37" s="171"/>
    </row>
    <row r="38" spans="1:20" ht="114.75" x14ac:dyDescent="0.2">
      <c r="A38" s="55">
        <v>36</v>
      </c>
      <c r="B38" s="58">
        <v>43118</v>
      </c>
      <c r="C38" s="56" t="s">
        <v>1087</v>
      </c>
      <c r="D38" s="57" t="s">
        <v>214</v>
      </c>
      <c r="E38" s="57" t="s">
        <v>1104</v>
      </c>
      <c r="F38" s="57" t="s">
        <v>27</v>
      </c>
      <c r="G38" s="57" t="s">
        <v>1104</v>
      </c>
      <c r="H38" s="57" t="s">
        <v>1089</v>
      </c>
      <c r="I38" s="57" t="s">
        <v>28</v>
      </c>
      <c r="J38" s="58">
        <v>43118</v>
      </c>
      <c r="K38" s="58">
        <v>43139</v>
      </c>
      <c r="L38" s="59">
        <f t="shared" si="0"/>
        <v>21</v>
      </c>
      <c r="M38" s="57" t="s">
        <v>151</v>
      </c>
      <c r="N38" s="60" t="s">
        <v>32</v>
      </c>
      <c r="O38" s="58">
        <v>43139</v>
      </c>
      <c r="P38" s="61">
        <f t="shared" si="1"/>
        <v>21</v>
      </c>
      <c r="Q38" s="57" t="s">
        <v>2188</v>
      </c>
      <c r="R38" s="62" t="s">
        <v>1090</v>
      </c>
      <c r="S38" s="57" t="s">
        <v>83</v>
      </c>
      <c r="T38" s="171"/>
    </row>
    <row r="39" spans="1:20" ht="114.75" x14ac:dyDescent="0.2">
      <c r="A39" s="55">
        <v>37</v>
      </c>
      <c r="B39" s="58">
        <v>43118</v>
      </c>
      <c r="C39" s="56" t="s">
        <v>1087</v>
      </c>
      <c r="D39" s="57" t="s">
        <v>214</v>
      </c>
      <c r="E39" s="57" t="s">
        <v>1104</v>
      </c>
      <c r="F39" s="57" t="s">
        <v>27</v>
      </c>
      <c r="G39" s="57" t="s">
        <v>1104</v>
      </c>
      <c r="H39" s="57" t="s">
        <v>1089</v>
      </c>
      <c r="I39" s="57" t="s">
        <v>28</v>
      </c>
      <c r="J39" s="58">
        <v>43118</v>
      </c>
      <c r="K39" s="58">
        <v>43139</v>
      </c>
      <c r="L39" s="59">
        <f t="shared" si="0"/>
        <v>21</v>
      </c>
      <c r="M39" s="57" t="s">
        <v>151</v>
      </c>
      <c r="N39" s="60" t="s">
        <v>32</v>
      </c>
      <c r="O39" s="58">
        <v>43139</v>
      </c>
      <c r="P39" s="61">
        <f t="shared" si="1"/>
        <v>21</v>
      </c>
      <c r="Q39" s="57" t="s">
        <v>2189</v>
      </c>
      <c r="R39" s="62" t="s">
        <v>1090</v>
      </c>
      <c r="S39" s="57" t="s">
        <v>83</v>
      </c>
      <c r="T39" s="171"/>
    </row>
    <row r="40" spans="1:20" ht="114.75" x14ac:dyDescent="0.2">
      <c r="A40" s="55">
        <v>38</v>
      </c>
      <c r="B40" s="58">
        <v>43118</v>
      </c>
      <c r="C40" s="56" t="s">
        <v>1087</v>
      </c>
      <c r="D40" s="57" t="s">
        <v>214</v>
      </c>
      <c r="E40" s="57" t="s">
        <v>1104</v>
      </c>
      <c r="F40" s="57" t="s">
        <v>27</v>
      </c>
      <c r="G40" s="57" t="s">
        <v>1104</v>
      </c>
      <c r="H40" s="57" t="s">
        <v>1089</v>
      </c>
      <c r="I40" s="57" t="s">
        <v>28</v>
      </c>
      <c r="J40" s="58">
        <v>43118</v>
      </c>
      <c r="K40" s="58">
        <v>43139</v>
      </c>
      <c r="L40" s="59">
        <f t="shared" si="0"/>
        <v>21</v>
      </c>
      <c r="M40" s="57" t="s">
        <v>151</v>
      </c>
      <c r="N40" s="60" t="s">
        <v>32</v>
      </c>
      <c r="O40" s="58">
        <v>43139</v>
      </c>
      <c r="P40" s="61">
        <f t="shared" si="1"/>
        <v>21</v>
      </c>
      <c r="Q40" s="57" t="s">
        <v>2190</v>
      </c>
      <c r="R40" s="62" t="s">
        <v>1090</v>
      </c>
      <c r="S40" s="57" t="s">
        <v>83</v>
      </c>
      <c r="T40" s="171"/>
    </row>
    <row r="41" spans="1:20" ht="242.25" x14ac:dyDescent="0.2">
      <c r="A41" s="55">
        <v>39</v>
      </c>
      <c r="B41" s="58">
        <v>43118</v>
      </c>
      <c r="C41" s="56" t="s">
        <v>1087</v>
      </c>
      <c r="D41" s="57" t="s">
        <v>20</v>
      </c>
      <c r="E41" s="57" t="s">
        <v>1105</v>
      </c>
      <c r="F41" s="57" t="s">
        <v>31</v>
      </c>
      <c r="G41" s="57" t="s">
        <v>1105</v>
      </c>
      <c r="H41" s="57" t="s">
        <v>1096</v>
      </c>
      <c r="I41" s="57" t="s">
        <v>28</v>
      </c>
      <c r="J41" s="58">
        <v>43118</v>
      </c>
      <c r="K41" s="58">
        <v>43140</v>
      </c>
      <c r="L41" s="59">
        <f t="shared" si="0"/>
        <v>22</v>
      </c>
      <c r="M41" s="57" t="s">
        <v>151</v>
      </c>
      <c r="N41" s="60" t="s">
        <v>32</v>
      </c>
      <c r="O41" s="58">
        <v>43140</v>
      </c>
      <c r="P41" s="61">
        <f t="shared" si="1"/>
        <v>22</v>
      </c>
      <c r="Q41" s="57" t="s">
        <v>2191</v>
      </c>
      <c r="R41" s="62" t="s">
        <v>160</v>
      </c>
      <c r="S41" s="57" t="s">
        <v>83</v>
      </c>
      <c r="T41" s="171"/>
    </row>
    <row r="42" spans="1:20" ht="114.75" x14ac:dyDescent="0.2">
      <c r="A42" s="55">
        <v>40</v>
      </c>
      <c r="B42" s="58">
        <v>43118</v>
      </c>
      <c r="C42" s="56" t="s">
        <v>1087</v>
      </c>
      <c r="D42" s="57" t="s">
        <v>214</v>
      </c>
      <c r="E42" s="57" t="s">
        <v>1104</v>
      </c>
      <c r="F42" s="57" t="s">
        <v>27</v>
      </c>
      <c r="G42" s="57" t="s">
        <v>1104</v>
      </c>
      <c r="H42" s="57" t="s">
        <v>1089</v>
      </c>
      <c r="I42" s="57" t="s">
        <v>28</v>
      </c>
      <c r="J42" s="58">
        <v>43118</v>
      </c>
      <c r="K42" s="58">
        <v>43139</v>
      </c>
      <c r="L42" s="59">
        <f t="shared" si="0"/>
        <v>21</v>
      </c>
      <c r="M42" s="57" t="s">
        <v>151</v>
      </c>
      <c r="N42" s="60" t="s">
        <v>32</v>
      </c>
      <c r="O42" s="58">
        <v>43139</v>
      </c>
      <c r="P42" s="61">
        <f t="shared" si="1"/>
        <v>21</v>
      </c>
      <c r="Q42" s="57" t="s">
        <v>2192</v>
      </c>
      <c r="R42" s="62" t="s">
        <v>1090</v>
      </c>
      <c r="S42" s="57" t="s">
        <v>83</v>
      </c>
      <c r="T42" s="171"/>
    </row>
    <row r="43" spans="1:20" ht="114.75" x14ac:dyDescent="0.2">
      <c r="A43" s="55">
        <v>41</v>
      </c>
      <c r="B43" s="58">
        <v>43118</v>
      </c>
      <c r="C43" s="56" t="s">
        <v>1087</v>
      </c>
      <c r="D43" s="57" t="s">
        <v>214</v>
      </c>
      <c r="E43" s="57" t="s">
        <v>1104</v>
      </c>
      <c r="F43" s="57" t="s">
        <v>27</v>
      </c>
      <c r="G43" s="57" t="s">
        <v>1104</v>
      </c>
      <c r="H43" s="57" t="s">
        <v>1089</v>
      </c>
      <c r="I43" s="57" t="s">
        <v>28</v>
      </c>
      <c r="J43" s="58">
        <v>43118</v>
      </c>
      <c r="K43" s="58">
        <v>43139</v>
      </c>
      <c r="L43" s="59">
        <f t="shared" si="0"/>
        <v>21</v>
      </c>
      <c r="M43" s="57" t="s">
        <v>151</v>
      </c>
      <c r="N43" s="60" t="s">
        <v>32</v>
      </c>
      <c r="O43" s="58">
        <v>43139</v>
      </c>
      <c r="P43" s="61">
        <f t="shared" si="1"/>
        <v>21</v>
      </c>
      <c r="Q43" s="57" t="s">
        <v>2190</v>
      </c>
      <c r="R43" s="62" t="s">
        <v>1090</v>
      </c>
      <c r="S43" s="57" t="s">
        <v>83</v>
      </c>
      <c r="T43" s="171"/>
    </row>
    <row r="44" spans="1:20" ht="114.75" x14ac:dyDescent="0.2">
      <c r="A44" s="55">
        <v>42</v>
      </c>
      <c r="B44" s="58">
        <v>43118</v>
      </c>
      <c r="C44" s="56" t="s">
        <v>1087</v>
      </c>
      <c r="D44" s="57" t="s">
        <v>214</v>
      </c>
      <c r="E44" s="57" t="s">
        <v>1104</v>
      </c>
      <c r="F44" s="57" t="s">
        <v>27</v>
      </c>
      <c r="G44" s="57" t="s">
        <v>1104</v>
      </c>
      <c r="H44" s="57" t="s">
        <v>1089</v>
      </c>
      <c r="I44" s="57" t="s">
        <v>28</v>
      </c>
      <c r="J44" s="58">
        <v>43118</v>
      </c>
      <c r="K44" s="58">
        <v>43139</v>
      </c>
      <c r="L44" s="59">
        <f t="shared" si="0"/>
        <v>21</v>
      </c>
      <c r="M44" s="57" t="s">
        <v>151</v>
      </c>
      <c r="N44" s="60" t="s">
        <v>32</v>
      </c>
      <c r="O44" s="58">
        <v>43139</v>
      </c>
      <c r="P44" s="61">
        <f t="shared" si="1"/>
        <v>21</v>
      </c>
      <c r="Q44" s="57" t="s">
        <v>2193</v>
      </c>
      <c r="R44" s="62" t="s">
        <v>1090</v>
      </c>
      <c r="S44" s="57" t="s">
        <v>83</v>
      </c>
      <c r="T44" s="171"/>
    </row>
    <row r="45" spans="1:20" ht="89.25" x14ac:dyDescent="0.2">
      <c r="A45" s="55">
        <v>43</v>
      </c>
      <c r="B45" s="58">
        <v>43130</v>
      </c>
      <c r="C45" s="56" t="s">
        <v>1087</v>
      </c>
      <c r="D45" s="57" t="s">
        <v>20</v>
      </c>
      <c r="E45" s="57" t="s">
        <v>1106</v>
      </c>
      <c r="F45" s="57" t="s">
        <v>31</v>
      </c>
      <c r="G45" s="57" t="s">
        <v>1106</v>
      </c>
      <c r="H45" s="57" t="s">
        <v>2194</v>
      </c>
      <c r="I45" s="57" t="s">
        <v>28</v>
      </c>
      <c r="J45" s="58">
        <v>43130</v>
      </c>
      <c r="K45" s="58">
        <v>43151</v>
      </c>
      <c r="L45" s="59">
        <f t="shared" si="0"/>
        <v>21</v>
      </c>
      <c r="M45" s="57" t="s">
        <v>151</v>
      </c>
      <c r="N45" s="60" t="s">
        <v>32</v>
      </c>
      <c r="O45" s="58">
        <v>43151</v>
      </c>
      <c r="P45" s="61">
        <f t="shared" si="1"/>
        <v>21</v>
      </c>
      <c r="Q45" s="57" t="s">
        <v>2195</v>
      </c>
      <c r="R45" s="62" t="s">
        <v>160</v>
      </c>
      <c r="S45" s="57" t="s">
        <v>93</v>
      </c>
      <c r="T45" s="171"/>
    </row>
    <row r="46" spans="1:20" ht="102" x14ac:dyDescent="0.2">
      <c r="A46" s="55">
        <v>44</v>
      </c>
      <c r="B46" s="58">
        <v>43138</v>
      </c>
      <c r="C46" s="56" t="s">
        <v>3285</v>
      </c>
      <c r="D46" s="57" t="s">
        <v>20</v>
      </c>
      <c r="E46" s="57" t="s">
        <v>3286</v>
      </c>
      <c r="F46" s="57" t="s">
        <v>27</v>
      </c>
      <c r="G46" s="57" t="s">
        <v>2196</v>
      </c>
      <c r="H46" s="57" t="s">
        <v>2197</v>
      </c>
      <c r="I46" s="57" t="s">
        <v>28</v>
      </c>
      <c r="J46" s="58">
        <v>43138</v>
      </c>
      <c r="K46" s="58">
        <v>43168</v>
      </c>
      <c r="L46" s="59">
        <f t="shared" si="0"/>
        <v>30</v>
      </c>
      <c r="M46" s="57" t="s">
        <v>151</v>
      </c>
      <c r="N46" s="60" t="s">
        <v>32</v>
      </c>
      <c r="O46" s="58">
        <v>43168</v>
      </c>
      <c r="P46" s="61">
        <f t="shared" si="1"/>
        <v>30</v>
      </c>
      <c r="Q46" s="57" t="s">
        <v>3287</v>
      </c>
      <c r="R46" s="62" t="s">
        <v>160</v>
      </c>
      <c r="S46" s="57" t="s">
        <v>93</v>
      </c>
      <c r="T46" s="171"/>
    </row>
    <row r="47" spans="1:20" ht="89.25" x14ac:dyDescent="0.2">
      <c r="A47" s="55">
        <v>45</v>
      </c>
      <c r="B47" s="58">
        <v>43158</v>
      </c>
      <c r="C47" s="56" t="s">
        <v>3285</v>
      </c>
      <c r="D47" s="57" t="s">
        <v>35</v>
      </c>
      <c r="E47" s="57" t="s">
        <v>2198</v>
      </c>
      <c r="F47" s="57" t="s">
        <v>34</v>
      </c>
      <c r="G47" s="57" t="s">
        <v>2198</v>
      </c>
      <c r="H47" s="57" t="s">
        <v>2199</v>
      </c>
      <c r="I47" s="57" t="s">
        <v>28</v>
      </c>
      <c r="J47" s="58">
        <v>43159</v>
      </c>
      <c r="K47" s="58">
        <v>43180</v>
      </c>
      <c r="L47" s="59">
        <f t="shared" si="0"/>
        <v>21</v>
      </c>
      <c r="M47" s="57" t="s">
        <v>151</v>
      </c>
      <c r="N47" s="60" t="s">
        <v>32</v>
      </c>
      <c r="O47" s="58">
        <v>43180</v>
      </c>
      <c r="P47" s="61">
        <f t="shared" si="1"/>
        <v>21</v>
      </c>
      <c r="Q47" s="57" t="s">
        <v>4585</v>
      </c>
      <c r="R47" s="62" t="s">
        <v>160</v>
      </c>
      <c r="S47" s="57" t="s">
        <v>93</v>
      </c>
      <c r="T47" s="171"/>
    </row>
    <row r="48" spans="1:20" ht="76.5" x14ac:dyDescent="0.2">
      <c r="A48" s="55">
        <v>46</v>
      </c>
      <c r="B48" s="58">
        <v>43160</v>
      </c>
      <c r="C48" s="56" t="s">
        <v>2463</v>
      </c>
      <c r="D48" s="57" t="s">
        <v>20</v>
      </c>
      <c r="E48" s="57" t="s">
        <v>3288</v>
      </c>
      <c r="F48" s="57" t="s">
        <v>34</v>
      </c>
      <c r="G48" s="57" t="s">
        <v>3288</v>
      </c>
      <c r="H48" s="57" t="s">
        <v>2200</v>
      </c>
      <c r="I48" s="57" t="s">
        <v>28</v>
      </c>
      <c r="J48" s="58">
        <v>43160</v>
      </c>
      <c r="K48" s="58">
        <v>43182</v>
      </c>
      <c r="L48" s="59">
        <f t="shared" si="0"/>
        <v>22</v>
      </c>
      <c r="M48" s="57" t="s">
        <v>151</v>
      </c>
      <c r="N48" s="60" t="s">
        <v>32</v>
      </c>
      <c r="O48" s="58">
        <v>43182</v>
      </c>
      <c r="P48" s="61">
        <f t="shared" si="1"/>
        <v>22</v>
      </c>
      <c r="Q48" s="57" t="s">
        <v>6437</v>
      </c>
      <c r="R48" s="62" t="s">
        <v>1097</v>
      </c>
      <c r="S48" s="57" t="s">
        <v>93</v>
      </c>
      <c r="T48" s="171"/>
    </row>
    <row r="49" spans="1:20" ht="63.75" x14ac:dyDescent="0.2">
      <c r="A49" s="55">
        <v>47</v>
      </c>
      <c r="B49" s="58">
        <v>43161</v>
      </c>
      <c r="C49" s="56" t="s">
        <v>2463</v>
      </c>
      <c r="D49" s="57" t="s">
        <v>35</v>
      </c>
      <c r="E49" s="57" t="s">
        <v>2201</v>
      </c>
      <c r="F49" s="57" t="s">
        <v>57</v>
      </c>
      <c r="G49" s="57" t="s">
        <v>2201</v>
      </c>
      <c r="H49" s="57" t="s">
        <v>2202</v>
      </c>
      <c r="I49" s="57" t="s">
        <v>28</v>
      </c>
      <c r="J49" s="58">
        <v>43161</v>
      </c>
      <c r="K49" s="58">
        <v>43167</v>
      </c>
      <c r="L49" s="59">
        <f t="shared" si="0"/>
        <v>6</v>
      </c>
      <c r="M49" s="57" t="s">
        <v>151</v>
      </c>
      <c r="N49" s="60" t="s">
        <v>32</v>
      </c>
      <c r="O49" s="58">
        <v>43167</v>
      </c>
      <c r="P49" s="61">
        <f t="shared" si="1"/>
        <v>6</v>
      </c>
      <c r="Q49" s="57" t="s">
        <v>3289</v>
      </c>
      <c r="R49" s="62" t="s">
        <v>1097</v>
      </c>
      <c r="S49" s="57" t="s">
        <v>93</v>
      </c>
      <c r="T49" s="171"/>
    </row>
    <row r="50" spans="1:20" ht="153" x14ac:dyDescent="0.2">
      <c r="A50" s="55">
        <v>48</v>
      </c>
      <c r="B50" s="58">
        <v>43162</v>
      </c>
      <c r="C50" s="56" t="s">
        <v>2463</v>
      </c>
      <c r="D50" s="57" t="s">
        <v>20</v>
      </c>
      <c r="E50" s="57" t="s">
        <v>2203</v>
      </c>
      <c r="F50" s="57" t="s">
        <v>34</v>
      </c>
      <c r="G50" s="57" t="s">
        <v>2203</v>
      </c>
      <c r="H50" s="57" t="s">
        <v>2204</v>
      </c>
      <c r="I50" s="57" t="s">
        <v>28</v>
      </c>
      <c r="J50" s="58">
        <v>43162</v>
      </c>
      <c r="K50" s="58">
        <v>43175</v>
      </c>
      <c r="L50" s="59">
        <f t="shared" si="0"/>
        <v>13</v>
      </c>
      <c r="M50" s="57" t="s">
        <v>151</v>
      </c>
      <c r="N50" s="60" t="s">
        <v>32</v>
      </c>
      <c r="O50" s="58">
        <v>43175</v>
      </c>
      <c r="P50" s="61">
        <f t="shared" si="1"/>
        <v>13</v>
      </c>
      <c r="Q50" s="57" t="s">
        <v>3290</v>
      </c>
      <c r="R50" s="62" t="s">
        <v>3291</v>
      </c>
      <c r="S50" s="57" t="s">
        <v>83</v>
      </c>
      <c r="T50" s="171"/>
    </row>
    <row r="51" spans="1:20" ht="102" x14ac:dyDescent="0.2">
      <c r="A51" s="55">
        <v>49</v>
      </c>
      <c r="B51" s="58">
        <v>43165</v>
      </c>
      <c r="C51" s="56" t="s">
        <v>2463</v>
      </c>
      <c r="D51" s="57" t="s">
        <v>35</v>
      </c>
      <c r="E51" s="57" t="s">
        <v>3292</v>
      </c>
      <c r="F51" s="57" t="s">
        <v>57</v>
      </c>
      <c r="G51" s="57" t="s">
        <v>3292</v>
      </c>
      <c r="H51" s="57" t="s">
        <v>3292</v>
      </c>
      <c r="I51" s="57" t="s">
        <v>28</v>
      </c>
      <c r="J51" s="58">
        <v>43165</v>
      </c>
      <c r="K51" s="58">
        <v>43167</v>
      </c>
      <c r="L51" s="59">
        <f t="shared" si="0"/>
        <v>2</v>
      </c>
      <c r="M51" s="57" t="s">
        <v>151</v>
      </c>
      <c r="N51" s="60" t="s">
        <v>32</v>
      </c>
      <c r="O51" s="58">
        <v>43167</v>
      </c>
      <c r="P51" s="61">
        <f t="shared" si="1"/>
        <v>2</v>
      </c>
      <c r="Q51" s="57" t="s">
        <v>3289</v>
      </c>
      <c r="R51" s="62" t="s">
        <v>2491</v>
      </c>
      <c r="S51" s="57" t="s">
        <v>83</v>
      </c>
      <c r="T51" s="171"/>
    </row>
    <row r="52" spans="1:20" ht="178.5" x14ac:dyDescent="0.2">
      <c r="A52" s="55">
        <v>50</v>
      </c>
      <c r="B52" s="54">
        <v>43166</v>
      </c>
      <c r="C52" s="54" t="s">
        <v>2463</v>
      </c>
      <c r="D52" s="57" t="s">
        <v>20</v>
      </c>
      <c r="E52" s="57" t="s">
        <v>3293</v>
      </c>
      <c r="F52" s="57" t="s">
        <v>2197</v>
      </c>
      <c r="G52" s="57" t="s">
        <v>3293</v>
      </c>
      <c r="H52" s="57" t="s">
        <v>3294</v>
      </c>
      <c r="I52" s="57" t="s">
        <v>28</v>
      </c>
      <c r="J52" s="58">
        <v>43166</v>
      </c>
      <c r="K52" s="58">
        <v>43195</v>
      </c>
      <c r="L52" s="59">
        <f t="shared" si="0"/>
        <v>29</v>
      </c>
      <c r="M52" s="57" t="s">
        <v>151</v>
      </c>
      <c r="N52" s="60" t="s">
        <v>32</v>
      </c>
      <c r="O52" s="58">
        <v>43195</v>
      </c>
      <c r="P52" s="61">
        <f t="shared" si="1"/>
        <v>29</v>
      </c>
      <c r="Q52" s="57" t="s">
        <v>4586</v>
      </c>
      <c r="R52" s="62" t="s">
        <v>1086</v>
      </c>
      <c r="S52" s="54" t="s">
        <v>83</v>
      </c>
      <c r="T52" s="171"/>
    </row>
    <row r="53" spans="1:20" ht="76.5" x14ac:dyDescent="0.2">
      <c r="A53" s="55">
        <v>51</v>
      </c>
      <c r="B53" s="54">
        <v>43167</v>
      </c>
      <c r="C53" s="54" t="s">
        <v>2463</v>
      </c>
      <c r="D53" s="57" t="s">
        <v>20</v>
      </c>
      <c r="E53" s="57" t="s">
        <v>3295</v>
      </c>
      <c r="F53" s="57" t="s">
        <v>34</v>
      </c>
      <c r="G53" s="57" t="s">
        <v>3295</v>
      </c>
      <c r="H53" s="57" t="s">
        <v>3295</v>
      </c>
      <c r="I53" s="57" t="s">
        <v>28</v>
      </c>
      <c r="J53" s="58">
        <v>43167</v>
      </c>
      <c r="K53" s="58">
        <v>43180</v>
      </c>
      <c r="L53" s="59">
        <f t="shared" si="0"/>
        <v>13</v>
      </c>
      <c r="M53" s="57" t="s">
        <v>151</v>
      </c>
      <c r="N53" s="60" t="s">
        <v>32</v>
      </c>
      <c r="O53" s="58">
        <v>43180</v>
      </c>
      <c r="P53" s="61">
        <f t="shared" si="1"/>
        <v>13</v>
      </c>
      <c r="Q53" s="57" t="s">
        <v>3296</v>
      </c>
      <c r="R53" s="62" t="s">
        <v>1097</v>
      </c>
      <c r="S53" s="54" t="s">
        <v>83</v>
      </c>
      <c r="T53" s="171"/>
    </row>
    <row r="54" spans="1:20" ht="89.25" x14ac:dyDescent="0.2">
      <c r="A54" s="55">
        <v>52</v>
      </c>
      <c r="B54" s="54">
        <v>43168</v>
      </c>
      <c r="C54" s="54" t="s">
        <v>2463</v>
      </c>
      <c r="D54" s="57" t="s">
        <v>30</v>
      </c>
      <c r="E54" s="57" t="s">
        <v>3297</v>
      </c>
      <c r="F54" s="57" t="s">
        <v>27</v>
      </c>
      <c r="G54" s="57" t="s">
        <v>3298</v>
      </c>
      <c r="H54" s="57" t="s">
        <v>3298</v>
      </c>
      <c r="I54" s="57" t="s">
        <v>28</v>
      </c>
      <c r="J54" s="58">
        <v>43168</v>
      </c>
      <c r="K54" s="58">
        <v>43197</v>
      </c>
      <c r="L54" s="59">
        <f t="shared" si="0"/>
        <v>29</v>
      </c>
      <c r="M54" s="57" t="s">
        <v>151</v>
      </c>
      <c r="N54" s="60" t="s">
        <v>32</v>
      </c>
      <c r="O54" s="58">
        <v>43197</v>
      </c>
      <c r="P54" s="61">
        <f t="shared" si="1"/>
        <v>29</v>
      </c>
      <c r="Q54" s="57" t="s">
        <v>6438</v>
      </c>
      <c r="R54" s="62" t="s">
        <v>1097</v>
      </c>
      <c r="S54" s="54" t="s">
        <v>83</v>
      </c>
      <c r="T54" s="171"/>
    </row>
    <row r="55" spans="1:20" ht="178.5" x14ac:dyDescent="0.2">
      <c r="A55" s="55">
        <v>53</v>
      </c>
      <c r="B55" s="54">
        <v>43176</v>
      </c>
      <c r="C55" s="54" t="s">
        <v>2463</v>
      </c>
      <c r="D55" s="57" t="s">
        <v>20</v>
      </c>
      <c r="E55" s="57" t="s">
        <v>3299</v>
      </c>
      <c r="F55" s="57" t="s">
        <v>2197</v>
      </c>
      <c r="G55" s="57" t="s">
        <v>3299</v>
      </c>
      <c r="H55" s="57" t="s">
        <v>3294</v>
      </c>
      <c r="I55" s="57" t="s">
        <v>28</v>
      </c>
      <c r="J55" s="58">
        <v>43176</v>
      </c>
      <c r="K55" s="58">
        <v>43195</v>
      </c>
      <c r="L55" s="59">
        <f t="shared" si="0"/>
        <v>19</v>
      </c>
      <c r="M55" s="57" t="s">
        <v>151</v>
      </c>
      <c r="N55" s="60" t="s">
        <v>32</v>
      </c>
      <c r="O55" s="58">
        <v>43195</v>
      </c>
      <c r="P55" s="61">
        <f t="shared" si="1"/>
        <v>19</v>
      </c>
      <c r="Q55" s="57" t="s">
        <v>4586</v>
      </c>
      <c r="R55" s="62" t="s">
        <v>1097</v>
      </c>
      <c r="S55" s="54" t="s">
        <v>83</v>
      </c>
      <c r="T55" s="171"/>
    </row>
    <row r="56" spans="1:20" ht="229.5" x14ac:dyDescent="0.2">
      <c r="A56" s="55">
        <v>54</v>
      </c>
      <c r="B56" s="54">
        <v>43180</v>
      </c>
      <c r="C56" s="54" t="s">
        <v>2463</v>
      </c>
      <c r="D56" s="57" t="s">
        <v>20</v>
      </c>
      <c r="E56" s="57" t="s">
        <v>3300</v>
      </c>
      <c r="F56" s="57" t="s">
        <v>5</v>
      </c>
      <c r="G56" s="57" t="s">
        <v>3300</v>
      </c>
      <c r="H56" s="57" t="s">
        <v>3301</v>
      </c>
      <c r="I56" s="57" t="s">
        <v>28</v>
      </c>
      <c r="J56" s="58">
        <v>43180</v>
      </c>
      <c r="K56" s="58">
        <v>43203</v>
      </c>
      <c r="L56" s="59">
        <f t="shared" si="0"/>
        <v>23</v>
      </c>
      <c r="M56" s="57" t="s">
        <v>151</v>
      </c>
      <c r="N56" s="60" t="s">
        <v>32</v>
      </c>
      <c r="O56" s="58">
        <v>43203</v>
      </c>
      <c r="P56" s="61">
        <f t="shared" si="1"/>
        <v>23</v>
      </c>
      <c r="Q56" s="57" t="s">
        <v>4587</v>
      </c>
      <c r="R56" s="62" t="s">
        <v>160</v>
      </c>
      <c r="S56" s="54" t="s">
        <v>83</v>
      </c>
      <c r="T56" s="171"/>
    </row>
    <row r="57" spans="1:20" ht="165.75" x14ac:dyDescent="0.2">
      <c r="A57" s="55">
        <v>55</v>
      </c>
      <c r="B57" s="54">
        <v>43181</v>
      </c>
      <c r="C57" s="54" t="s">
        <v>2463</v>
      </c>
      <c r="D57" s="57" t="s">
        <v>20</v>
      </c>
      <c r="E57" s="57" t="s">
        <v>6439</v>
      </c>
      <c r="F57" s="57" t="s">
        <v>27</v>
      </c>
      <c r="G57" s="57" t="s">
        <v>6439</v>
      </c>
      <c r="H57" s="57" t="s">
        <v>6439</v>
      </c>
      <c r="I57" s="57" t="s">
        <v>28</v>
      </c>
      <c r="J57" s="58">
        <v>43181</v>
      </c>
      <c r="K57" s="58">
        <v>43206</v>
      </c>
      <c r="L57" s="59">
        <f t="shared" si="0"/>
        <v>25</v>
      </c>
      <c r="M57" s="57" t="s">
        <v>151</v>
      </c>
      <c r="N57" s="60" t="s">
        <v>32</v>
      </c>
      <c r="O57" s="58">
        <v>43206</v>
      </c>
      <c r="P57" s="61">
        <f t="shared" si="1"/>
        <v>25</v>
      </c>
      <c r="Q57" s="57" t="s">
        <v>6440</v>
      </c>
      <c r="R57" s="62" t="s">
        <v>3302</v>
      </c>
      <c r="S57" s="54" t="s">
        <v>83</v>
      </c>
      <c r="T57" s="171"/>
    </row>
    <row r="58" spans="1:20" ht="114.75" x14ac:dyDescent="0.2">
      <c r="A58" s="55">
        <v>56</v>
      </c>
      <c r="B58" s="54">
        <v>43182</v>
      </c>
      <c r="C58" s="54" t="s">
        <v>2463</v>
      </c>
      <c r="D58" s="57" t="s">
        <v>20</v>
      </c>
      <c r="E58" s="57" t="s">
        <v>3303</v>
      </c>
      <c r="F58" s="57" t="s">
        <v>27</v>
      </c>
      <c r="G58" s="57" t="s">
        <v>3303</v>
      </c>
      <c r="H58" s="57" t="s">
        <v>3304</v>
      </c>
      <c r="I58" s="57" t="s">
        <v>28</v>
      </c>
      <c r="J58" s="58">
        <v>43182</v>
      </c>
      <c r="K58" s="58">
        <v>43207</v>
      </c>
      <c r="L58" s="59">
        <f t="shared" si="0"/>
        <v>25</v>
      </c>
      <c r="M58" s="57" t="s">
        <v>151</v>
      </c>
      <c r="N58" s="60" t="s">
        <v>32</v>
      </c>
      <c r="O58" s="58">
        <v>43207</v>
      </c>
      <c r="P58" s="61">
        <f t="shared" si="1"/>
        <v>25</v>
      </c>
      <c r="Q58" s="57" t="s">
        <v>6441</v>
      </c>
      <c r="R58" s="62" t="s">
        <v>1097</v>
      </c>
      <c r="S58" s="54" t="s">
        <v>93</v>
      </c>
      <c r="T58" s="171"/>
    </row>
    <row r="59" spans="1:20" ht="51" x14ac:dyDescent="0.2">
      <c r="A59" s="55">
        <v>57</v>
      </c>
      <c r="B59" s="54">
        <v>43182</v>
      </c>
      <c r="C59" s="54" t="s">
        <v>2463</v>
      </c>
      <c r="D59" s="57" t="s">
        <v>214</v>
      </c>
      <c r="E59" s="57" t="s">
        <v>3305</v>
      </c>
      <c r="F59" s="57" t="s">
        <v>27</v>
      </c>
      <c r="G59" s="57" t="s">
        <v>3306</v>
      </c>
      <c r="H59" s="57" t="s">
        <v>3307</v>
      </c>
      <c r="I59" s="57" t="s">
        <v>28</v>
      </c>
      <c r="J59" s="58">
        <v>43182</v>
      </c>
      <c r="K59" s="58">
        <v>43207</v>
      </c>
      <c r="L59" s="59">
        <f t="shared" si="0"/>
        <v>25</v>
      </c>
      <c r="M59" s="57" t="s">
        <v>151</v>
      </c>
      <c r="N59" s="60" t="s">
        <v>29</v>
      </c>
      <c r="O59" s="58">
        <v>43207</v>
      </c>
      <c r="P59" s="61">
        <f t="shared" si="1"/>
        <v>25</v>
      </c>
      <c r="Q59" s="57" t="s">
        <v>3308</v>
      </c>
      <c r="R59" s="62" t="s">
        <v>3309</v>
      </c>
      <c r="S59" s="54" t="s">
        <v>93</v>
      </c>
      <c r="T59" s="171"/>
    </row>
    <row r="60" spans="1:20" ht="165.75" x14ac:dyDescent="0.2">
      <c r="A60" s="55">
        <v>58</v>
      </c>
      <c r="B60" s="54">
        <v>43197</v>
      </c>
      <c r="C60" s="54" t="s">
        <v>4588</v>
      </c>
      <c r="D60" s="57" t="s">
        <v>20</v>
      </c>
      <c r="E60" s="57" t="s">
        <v>4589</v>
      </c>
      <c r="F60" s="57" t="s">
        <v>27</v>
      </c>
      <c r="G60" s="57" t="s">
        <v>4589</v>
      </c>
      <c r="H60" s="57" t="s">
        <v>4590</v>
      </c>
      <c r="I60" s="57" t="s">
        <v>28</v>
      </c>
      <c r="J60" s="58">
        <v>43197</v>
      </c>
      <c r="K60" s="58">
        <v>43217</v>
      </c>
      <c r="L60" s="59">
        <f t="shared" si="0"/>
        <v>20</v>
      </c>
      <c r="M60" s="57" t="s">
        <v>151</v>
      </c>
      <c r="N60" s="60" t="s">
        <v>32</v>
      </c>
      <c r="O60" s="58">
        <v>43217</v>
      </c>
      <c r="P60" s="61">
        <f t="shared" si="1"/>
        <v>20</v>
      </c>
      <c r="Q60" s="57" t="s">
        <v>6442</v>
      </c>
      <c r="R60" s="62" t="s">
        <v>4591</v>
      </c>
      <c r="S60" s="54" t="s">
        <v>83</v>
      </c>
      <c r="T60" s="171"/>
    </row>
    <row r="61" spans="1:20" ht="114.75" x14ac:dyDescent="0.2">
      <c r="A61" s="55">
        <v>59</v>
      </c>
      <c r="B61" s="54">
        <v>43211</v>
      </c>
      <c r="C61" s="54" t="s">
        <v>3467</v>
      </c>
      <c r="D61" s="57" t="s">
        <v>20</v>
      </c>
      <c r="E61" s="57" t="s">
        <v>4592</v>
      </c>
      <c r="F61" s="57" t="s">
        <v>31</v>
      </c>
      <c r="G61" s="57" t="s">
        <v>4592</v>
      </c>
      <c r="H61" s="57" t="s">
        <v>4593</v>
      </c>
      <c r="I61" s="57" t="s">
        <v>28</v>
      </c>
      <c r="J61" s="58">
        <v>43211</v>
      </c>
      <c r="K61" s="58">
        <v>43235</v>
      </c>
      <c r="L61" s="59">
        <f t="shared" si="0"/>
        <v>24</v>
      </c>
      <c r="M61" s="57" t="s">
        <v>151</v>
      </c>
      <c r="N61" s="60" t="s">
        <v>32</v>
      </c>
      <c r="O61" s="58">
        <v>43235</v>
      </c>
      <c r="P61" s="61">
        <f t="shared" si="1"/>
        <v>24</v>
      </c>
      <c r="Q61" s="57" t="s">
        <v>6443</v>
      </c>
      <c r="R61" s="62" t="s">
        <v>4591</v>
      </c>
      <c r="S61" s="54" t="s">
        <v>83</v>
      </c>
      <c r="T61" s="171"/>
    </row>
    <row r="62" spans="1:20" ht="408" x14ac:dyDescent="0.2">
      <c r="A62" s="55">
        <v>60</v>
      </c>
      <c r="B62" s="54">
        <v>43216</v>
      </c>
      <c r="C62" s="54" t="s">
        <v>3467</v>
      </c>
      <c r="D62" s="57" t="s">
        <v>20</v>
      </c>
      <c r="E62" s="57" t="s">
        <v>6444</v>
      </c>
      <c r="F62" s="57" t="s">
        <v>27</v>
      </c>
      <c r="G62" s="57" t="s">
        <v>6444</v>
      </c>
      <c r="H62" s="57" t="s">
        <v>6444</v>
      </c>
      <c r="I62" s="57" t="s">
        <v>28</v>
      </c>
      <c r="J62" s="58">
        <v>43216</v>
      </c>
      <c r="K62" s="58">
        <v>43242</v>
      </c>
      <c r="L62" s="59">
        <f t="shared" si="0"/>
        <v>26</v>
      </c>
      <c r="M62" s="57" t="s">
        <v>4594</v>
      </c>
      <c r="N62" s="60" t="s">
        <v>32</v>
      </c>
      <c r="O62" s="58">
        <v>43242</v>
      </c>
      <c r="P62" s="61">
        <f t="shared" si="1"/>
        <v>26</v>
      </c>
      <c r="Q62" s="57" t="s">
        <v>6445</v>
      </c>
      <c r="R62" s="62" t="s">
        <v>4591</v>
      </c>
      <c r="S62" s="54" t="s">
        <v>83</v>
      </c>
      <c r="T62" s="171"/>
    </row>
    <row r="63" spans="1:20" ht="140.25" x14ac:dyDescent="0.2">
      <c r="A63" s="55">
        <v>61</v>
      </c>
      <c r="B63" s="54">
        <v>43238</v>
      </c>
      <c r="C63" s="54" t="s">
        <v>4768</v>
      </c>
      <c r="D63" s="57" t="s">
        <v>20</v>
      </c>
      <c r="E63" s="57" t="s">
        <v>6446</v>
      </c>
      <c r="F63" s="57" t="s">
        <v>27</v>
      </c>
      <c r="G63" s="57" t="s">
        <v>6447</v>
      </c>
      <c r="H63" s="57" t="s">
        <v>6448</v>
      </c>
      <c r="I63" s="57" t="s">
        <v>28</v>
      </c>
      <c r="J63" s="58">
        <v>43238</v>
      </c>
      <c r="K63" s="58">
        <v>43259</v>
      </c>
      <c r="L63" s="59">
        <f t="shared" si="0"/>
        <v>21</v>
      </c>
      <c r="M63" s="57" t="s">
        <v>4594</v>
      </c>
      <c r="N63" s="60" t="s">
        <v>29</v>
      </c>
      <c r="O63" s="58">
        <v>43259</v>
      </c>
      <c r="P63" s="61">
        <f t="shared" si="1"/>
        <v>21</v>
      </c>
      <c r="Q63" s="57" t="s">
        <v>6449</v>
      </c>
      <c r="R63" s="62" t="s">
        <v>4591</v>
      </c>
      <c r="S63" s="75" t="s">
        <v>83</v>
      </c>
      <c r="T63" s="171"/>
    </row>
    <row r="64" spans="1:20" ht="267.75" x14ac:dyDescent="0.2">
      <c r="A64" s="55">
        <v>62</v>
      </c>
      <c r="B64" s="54">
        <v>43245</v>
      </c>
      <c r="C64" s="54" t="s">
        <v>4768</v>
      </c>
      <c r="D64" s="57" t="s">
        <v>20</v>
      </c>
      <c r="E64" s="57" t="s">
        <v>6450</v>
      </c>
      <c r="F64" s="57" t="s">
        <v>27</v>
      </c>
      <c r="G64" s="57" t="s">
        <v>6451</v>
      </c>
      <c r="H64" s="57" t="s">
        <v>6452</v>
      </c>
      <c r="I64" s="57" t="s">
        <v>28</v>
      </c>
      <c r="J64" s="58">
        <v>43245</v>
      </c>
      <c r="K64" s="58">
        <v>43270</v>
      </c>
      <c r="L64" s="59">
        <f t="shared" si="0"/>
        <v>25</v>
      </c>
      <c r="M64" s="57" t="s">
        <v>4594</v>
      </c>
      <c r="N64" s="60" t="s">
        <v>29</v>
      </c>
      <c r="O64" s="58">
        <v>43270</v>
      </c>
      <c r="P64" s="61">
        <f t="shared" si="1"/>
        <v>25</v>
      </c>
      <c r="Q64" s="57" t="s">
        <v>6453</v>
      </c>
      <c r="R64" s="62" t="s">
        <v>4591</v>
      </c>
      <c r="S64" s="75" t="s">
        <v>83</v>
      </c>
      <c r="T64" s="171"/>
    </row>
    <row r="65" spans="1:20" ht="114.75" x14ac:dyDescent="0.2">
      <c r="A65" s="55">
        <v>63</v>
      </c>
      <c r="B65" s="54">
        <v>43249</v>
      </c>
      <c r="C65" s="54" t="s">
        <v>4768</v>
      </c>
      <c r="D65" s="57" t="s">
        <v>30</v>
      </c>
      <c r="E65" s="57" t="s">
        <v>6454</v>
      </c>
      <c r="F65" s="57" t="s">
        <v>27</v>
      </c>
      <c r="G65" s="57" t="s">
        <v>6454</v>
      </c>
      <c r="H65" s="57" t="s">
        <v>6455</v>
      </c>
      <c r="I65" s="57" t="s">
        <v>28</v>
      </c>
      <c r="J65" s="58">
        <v>43249</v>
      </c>
      <c r="K65" s="58">
        <v>43272</v>
      </c>
      <c r="L65" s="59">
        <f t="shared" si="0"/>
        <v>23</v>
      </c>
      <c r="M65" s="57" t="s">
        <v>4594</v>
      </c>
      <c r="N65" s="60" t="s">
        <v>32</v>
      </c>
      <c r="O65" s="58">
        <v>43272</v>
      </c>
      <c r="P65" s="61">
        <f t="shared" si="1"/>
        <v>23</v>
      </c>
      <c r="Q65" s="57" t="s">
        <v>6456</v>
      </c>
      <c r="R65" s="62" t="s">
        <v>6457</v>
      </c>
      <c r="S65" s="75" t="s">
        <v>83</v>
      </c>
      <c r="T65" s="171"/>
    </row>
    <row r="66" spans="1:20" ht="114.75" x14ac:dyDescent="0.2">
      <c r="A66" s="55">
        <v>64</v>
      </c>
      <c r="B66" s="54">
        <v>43249</v>
      </c>
      <c r="C66" s="54" t="s">
        <v>4768</v>
      </c>
      <c r="D66" s="57" t="s">
        <v>30</v>
      </c>
      <c r="E66" s="57" t="s">
        <v>6458</v>
      </c>
      <c r="F66" s="57" t="s">
        <v>27</v>
      </c>
      <c r="G66" s="57" t="s">
        <v>6458</v>
      </c>
      <c r="H66" s="57" t="s">
        <v>5044</v>
      </c>
      <c r="I66" s="57" t="s">
        <v>28</v>
      </c>
      <c r="J66" s="58">
        <v>43249</v>
      </c>
      <c r="K66" s="58">
        <v>43272</v>
      </c>
      <c r="L66" s="59">
        <f t="shared" si="0"/>
        <v>23</v>
      </c>
      <c r="M66" s="57" t="s">
        <v>4594</v>
      </c>
      <c r="N66" s="60" t="s">
        <v>32</v>
      </c>
      <c r="O66" s="58">
        <v>43272</v>
      </c>
      <c r="P66" s="61">
        <f t="shared" si="1"/>
        <v>23</v>
      </c>
      <c r="Q66" s="57" t="s">
        <v>6459</v>
      </c>
      <c r="R66" s="62" t="s">
        <v>6457</v>
      </c>
      <c r="S66" s="75" t="s">
        <v>83</v>
      </c>
      <c r="T66" s="171"/>
    </row>
    <row r="67" spans="1:20" ht="191.25" x14ac:dyDescent="0.2">
      <c r="A67" s="55">
        <v>65</v>
      </c>
      <c r="B67" s="54">
        <v>43251</v>
      </c>
      <c r="C67" s="54" t="s">
        <v>4768</v>
      </c>
      <c r="D67" s="57" t="s">
        <v>20</v>
      </c>
      <c r="E67" s="57" t="s">
        <v>6460</v>
      </c>
      <c r="F67" s="57" t="s">
        <v>27</v>
      </c>
      <c r="G67" s="57" t="s">
        <v>6461</v>
      </c>
      <c r="H67" s="57" t="s">
        <v>4593</v>
      </c>
      <c r="I67" s="57" t="s">
        <v>28</v>
      </c>
      <c r="J67" s="58">
        <v>43251</v>
      </c>
      <c r="K67" s="58">
        <v>43276</v>
      </c>
      <c r="L67" s="59">
        <f t="shared" si="0"/>
        <v>25</v>
      </c>
      <c r="M67" s="57" t="s">
        <v>4594</v>
      </c>
      <c r="N67" s="60" t="s">
        <v>29</v>
      </c>
      <c r="O67" s="58">
        <v>43276</v>
      </c>
      <c r="P67" s="61">
        <f t="shared" si="1"/>
        <v>25</v>
      </c>
      <c r="Q67" s="57" t="s">
        <v>6462</v>
      </c>
      <c r="R67" s="62" t="s">
        <v>4591</v>
      </c>
      <c r="S67" s="75" t="s">
        <v>83</v>
      </c>
      <c r="T67" s="171"/>
    </row>
  </sheetData>
  <mergeCells count="2">
    <mergeCell ref="A1:B1"/>
    <mergeCell ref="C1:R1"/>
  </mergeCells>
  <conditionalFormatting sqref="P3:P67">
    <cfRule type="cellIs" dxfId="22" priority="11" stopIfTrue="1" operator="greaterThan">
      <formula>L3</formula>
    </cfRule>
    <cfRule type="cellIs" dxfId="21" priority="12" stopIfTrue="1" operator="lessThanOrEqual">
      <formula>"L3"</formula>
    </cfRule>
  </conditionalFormatting>
  <conditionalFormatting sqref="N3:N67">
    <cfRule type="cellIs" dxfId="20" priority="3" stopIfTrue="1" operator="equal">
      <formula>$AH$6</formula>
    </cfRule>
    <cfRule type="cellIs" dxfId="19" priority="4" stopIfTrue="1" operator="equal">
      <formula>$AH$5</formula>
    </cfRule>
    <cfRule type="cellIs" dxfId="18" priority="5" stopIfTrue="1" operator="equal">
      <formula>$AH$4</formula>
    </cfRule>
  </conditionalFormatting>
  <dataValidations count="8">
    <dataValidation type="list" allowBlank="1" showInputMessage="1" showErrorMessage="1" sqref="WVQ980367:WVQ980423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2863:I62919 JE62863:JE62919 TA62863:TA62919 ACW62863:ACW62919 AMS62863:AMS62919 AWO62863:AWO62919 BGK62863:BGK62919 BQG62863:BQG62919 CAC62863:CAC62919 CJY62863:CJY62919 CTU62863:CTU62919 DDQ62863:DDQ62919 DNM62863:DNM62919 DXI62863:DXI62919 EHE62863:EHE62919 ERA62863:ERA62919 FAW62863:FAW62919 FKS62863:FKS62919 FUO62863:FUO62919 GEK62863:GEK62919 GOG62863:GOG62919 GYC62863:GYC62919 HHY62863:HHY62919 HRU62863:HRU62919 IBQ62863:IBQ62919 ILM62863:ILM62919 IVI62863:IVI62919 JFE62863:JFE62919 JPA62863:JPA62919 JYW62863:JYW62919 KIS62863:KIS62919 KSO62863:KSO62919 LCK62863:LCK62919 LMG62863:LMG62919 LWC62863:LWC62919 MFY62863:MFY62919 MPU62863:MPU62919 MZQ62863:MZQ62919 NJM62863:NJM62919 NTI62863:NTI62919 ODE62863:ODE62919 ONA62863:ONA62919 OWW62863:OWW62919 PGS62863:PGS62919 PQO62863:PQO62919 QAK62863:QAK62919 QKG62863:QKG62919 QUC62863:QUC62919 RDY62863:RDY62919 RNU62863:RNU62919 RXQ62863:RXQ62919 SHM62863:SHM62919 SRI62863:SRI62919 TBE62863:TBE62919 TLA62863:TLA62919 TUW62863:TUW62919 UES62863:UES62919 UOO62863:UOO62919 UYK62863:UYK62919 VIG62863:VIG62919 VSC62863:VSC62919 WBY62863:WBY62919 WLU62863:WLU62919 WVQ62863:WVQ62919 I128399:I128455 JE128399:JE128455 TA128399:TA128455 ACW128399:ACW128455 AMS128399:AMS128455 AWO128399:AWO128455 BGK128399:BGK128455 BQG128399:BQG128455 CAC128399:CAC128455 CJY128399:CJY128455 CTU128399:CTU128455 DDQ128399:DDQ128455 DNM128399:DNM128455 DXI128399:DXI128455 EHE128399:EHE128455 ERA128399:ERA128455 FAW128399:FAW128455 FKS128399:FKS128455 FUO128399:FUO128455 GEK128399:GEK128455 GOG128399:GOG128455 GYC128399:GYC128455 HHY128399:HHY128455 HRU128399:HRU128455 IBQ128399:IBQ128455 ILM128399:ILM128455 IVI128399:IVI128455 JFE128399:JFE128455 JPA128399:JPA128455 JYW128399:JYW128455 KIS128399:KIS128455 KSO128399:KSO128455 LCK128399:LCK128455 LMG128399:LMG128455 LWC128399:LWC128455 MFY128399:MFY128455 MPU128399:MPU128455 MZQ128399:MZQ128455 NJM128399:NJM128455 NTI128399:NTI128455 ODE128399:ODE128455 ONA128399:ONA128455 OWW128399:OWW128455 PGS128399:PGS128455 PQO128399:PQO128455 QAK128399:QAK128455 QKG128399:QKG128455 QUC128399:QUC128455 RDY128399:RDY128455 RNU128399:RNU128455 RXQ128399:RXQ128455 SHM128399:SHM128455 SRI128399:SRI128455 TBE128399:TBE128455 TLA128399:TLA128455 TUW128399:TUW128455 UES128399:UES128455 UOO128399:UOO128455 UYK128399:UYK128455 VIG128399:VIG128455 VSC128399:VSC128455 WBY128399:WBY128455 WLU128399:WLU128455 WVQ128399:WVQ128455 I193935:I193991 JE193935:JE193991 TA193935:TA193991 ACW193935:ACW193991 AMS193935:AMS193991 AWO193935:AWO193991 BGK193935:BGK193991 BQG193935:BQG193991 CAC193935:CAC193991 CJY193935:CJY193991 CTU193935:CTU193991 DDQ193935:DDQ193991 DNM193935:DNM193991 DXI193935:DXI193991 EHE193935:EHE193991 ERA193935:ERA193991 FAW193935:FAW193991 FKS193935:FKS193991 FUO193935:FUO193991 GEK193935:GEK193991 GOG193935:GOG193991 GYC193935:GYC193991 HHY193935:HHY193991 HRU193935:HRU193991 IBQ193935:IBQ193991 ILM193935:ILM193991 IVI193935:IVI193991 JFE193935:JFE193991 JPA193935:JPA193991 JYW193935:JYW193991 KIS193935:KIS193991 KSO193935:KSO193991 LCK193935:LCK193991 LMG193935:LMG193991 LWC193935:LWC193991 MFY193935:MFY193991 MPU193935:MPU193991 MZQ193935:MZQ193991 NJM193935:NJM193991 NTI193935:NTI193991 ODE193935:ODE193991 ONA193935:ONA193991 OWW193935:OWW193991 PGS193935:PGS193991 PQO193935:PQO193991 QAK193935:QAK193991 QKG193935:QKG193991 QUC193935:QUC193991 RDY193935:RDY193991 RNU193935:RNU193991 RXQ193935:RXQ193991 SHM193935:SHM193991 SRI193935:SRI193991 TBE193935:TBE193991 TLA193935:TLA193991 TUW193935:TUW193991 UES193935:UES193991 UOO193935:UOO193991 UYK193935:UYK193991 VIG193935:VIG193991 VSC193935:VSC193991 WBY193935:WBY193991 WLU193935:WLU193991 WVQ193935:WVQ193991 I259471:I259527 JE259471:JE259527 TA259471:TA259527 ACW259471:ACW259527 AMS259471:AMS259527 AWO259471:AWO259527 BGK259471:BGK259527 BQG259471:BQG259527 CAC259471:CAC259527 CJY259471:CJY259527 CTU259471:CTU259527 DDQ259471:DDQ259527 DNM259471:DNM259527 DXI259471:DXI259527 EHE259471:EHE259527 ERA259471:ERA259527 FAW259471:FAW259527 FKS259471:FKS259527 FUO259471:FUO259527 GEK259471:GEK259527 GOG259471:GOG259527 GYC259471:GYC259527 HHY259471:HHY259527 HRU259471:HRU259527 IBQ259471:IBQ259527 ILM259471:ILM259527 IVI259471:IVI259527 JFE259471:JFE259527 JPA259471:JPA259527 JYW259471:JYW259527 KIS259471:KIS259527 KSO259471:KSO259527 LCK259471:LCK259527 LMG259471:LMG259527 LWC259471:LWC259527 MFY259471:MFY259527 MPU259471:MPU259527 MZQ259471:MZQ259527 NJM259471:NJM259527 NTI259471:NTI259527 ODE259471:ODE259527 ONA259471:ONA259527 OWW259471:OWW259527 PGS259471:PGS259527 PQO259471:PQO259527 QAK259471:QAK259527 QKG259471:QKG259527 QUC259471:QUC259527 RDY259471:RDY259527 RNU259471:RNU259527 RXQ259471:RXQ259527 SHM259471:SHM259527 SRI259471:SRI259527 TBE259471:TBE259527 TLA259471:TLA259527 TUW259471:TUW259527 UES259471:UES259527 UOO259471:UOO259527 UYK259471:UYK259527 VIG259471:VIG259527 VSC259471:VSC259527 WBY259471:WBY259527 WLU259471:WLU259527 WVQ259471:WVQ259527 I325007:I325063 JE325007:JE325063 TA325007:TA325063 ACW325007:ACW325063 AMS325007:AMS325063 AWO325007:AWO325063 BGK325007:BGK325063 BQG325007:BQG325063 CAC325007:CAC325063 CJY325007:CJY325063 CTU325007:CTU325063 DDQ325007:DDQ325063 DNM325007:DNM325063 DXI325007:DXI325063 EHE325007:EHE325063 ERA325007:ERA325063 FAW325007:FAW325063 FKS325007:FKS325063 FUO325007:FUO325063 GEK325007:GEK325063 GOG325007:GOG325063 GYC325007:GYC325063 HHY325007:HHY325063 HRU325007:HRU325063 IBQ325007:IBQ325063 ILM325007:ILM325063 IVI325007:IVI325063 JFE325007:JFE325063 JPA325007:JPA325063 JYW325007:JYW325063 KIS325007:KIS325063 KSO325007:KSO325063 LCK325007:LCK325063 LMG325007:LMG325063 LWC325007:LWC325063 MFY325007:MFY325063 MPU325007:MPU325063 MZQ325007:MZQ325063 NJM325007:NJM325063 NTI325007:NTI325063 ODE325007:ODE325063 ONA325007:ONA325063 OWW325007:OWW325063 PGS325007:PGS325063 PQO325007:PQO325063 QAK325007:QAK325063 QKG325007:QKG325063 QUC325007:QUC325063 RDY325007:RDY325063 RNU325007:RNU325063 RXQ325007:RXQ325063 SHM325007:SHM325063 SRI325007:SRI325063 TBE325007:TBE325063 TLA325007:TLA325063 TUW325007:TUW325063 UES325007:UES325063 UOO325007:UOO325063 UYK325007:UYK325063 VIG325007:VIG325063 VSC325007:VSC325063 WBY325007:WBY325063 WLU325007:WLU325063 WVQ325007:WVQ325063 I390543:I390599 JE390543:JE390599 TA390543:TA390599 ACW390543:ACW390599 AMS390543:AMS390599 AWO390543:AWO390599 BGK390543:BGK390599 BQG390543:BQG390599 CAC390543:CAC390599 CJY390543:CJY390599 CTU390543:CTU390599 DDQ390543:DDQ390599 DNM390543:DNM390599 DXI390543:DXI390599 EHE390543:EHE390599 ERA390543:ERA390599 FAW390543:FAW390599 FKS390543:FKS390599 FUO390543:FUO390599 GEK390543:GEK390599 GOG390543:GOG390599 GYC390543:GYC390599 HHY390543:HHY390599 HRU390543:HRU390599 IBQ390543:IBQ390599 ILM390543:ILM390599 IVI390543:IVI390599 JFE390543:JFE390599 JPA390543:JPA390599 JYW390543:JYW390599 KIS390543:KIS390599 KSO390543:KSO390599 LCK390543:LCK390599 LMG390543:LMG390599 LWC390543:LWC390599 MFY390543:MFY390599 MPU390543:MPU390599 MZQ390543:MZQ390599 NJM390543:NJM390599 NTI390543:NTI390599 ODE390543:ODE390599 ONA390543:ONA390599 OWW390543:OWW390599 PGS390543:PGS390599 PQO390543:PQO390599 QAK390543:QAK390599 QKG390543:QKG390599 QUC390543:QUC390599 RDY390543:RDY390599 RNU390543:RNU390599 RXQ390543:RXQ390599 SHM390543:SHM390599 SRI390543:SRI390599 TBE390543:TBE390599 TLA390543:TLA390599 TUW390543:TUW390599 UES390543:UES390599 UOO390543:UOO390599 UYK390543:UYK390599 VIG390543:VIG390599 VSC390543:VSC390599 WBY390543:WBY390599 WLU390543:WLU390599 WVQ390543:WVQ390599 I456079:I456135 JE456079:JE456135 TA456079:TA456135 ACW456079:ACW456135 AMS456079:AMS456135 AWO456079:AWO456135 BGK456079:BGK456135 BQG456079:BQG456135 CAC456079:CAC456135 CJY456079:CJY456135 CTU456079:CTU456135 DDQ456079:DDQ456135 DNM456079:DNM456135 DXI456079:DXI456135 EHE456079:EHE456135 ERA456079:ERA456135 FAW456079:FAW456135 FKS456079:FKS456135 FUO456079:FUO456135 GEK456079:GEK456135 GOG456079:GOG456135 GYC456079:GYC456135 HHY456079:HHY456135 HRU456079:HRU456135 IBQ456079:IBQ456135 ILM456079:ILM456135 IVI456079:IVI456135 JFE456079:JFE456135 JPA456079:JPA456135 JYW456079:JYW456135 KIS456079:KIS456135 KSO456079:KSO456135 LCK456079:LCK456135 LMG456079:LMG456135 LWC456079:LWC456135 MFY456079:MFY456135 MPU456079:MPU456135 MZQ456079:MZQ456135 NJM456079:NJM456135 NTI456079:NTI456135 ODE456079:ODE456135 ONA456079:ONA456135 OWW456079:OWW456135 PGS456079:PGS456135 PQO456079:PQO456135 QAK456079:QAK456135 QKG456079:QKG456135 QUC456079:QUC456135 RDY456079:RDY456135 RNU456079:RNU456135 RXQ456079:RXQ456135 SHM456079:SHM456135 SRI456079:SRI456135 TBE456079:TBE456135 TLA456079:TLA456135 TUW456079:TUW456135 UES456079:UES456135 UOO456079:UOO456135 UYK456079:UYK456135 VIG456079:VIG456135 VSC456079:VSC456135 WBY456079:WBY456135 WLU456079:WLU456135 WVQ456079:WVQ456135 I521615:I521671 JE521615:JE521671 TA521615:TA521671 ACW521615:ACW521671 AMS521615:AMS521671 AWO521615:AWO521671 BGK521615:BGK521671 BQG521615:BQG521671 CAC521615:CAC521671 CJY521615:CJY521671 CTU521615:CTU521671 DDQ521615:DDQ521671 DNM521615:DNM521671 DXI521615:DXI521671 EHE521615:EHE521671 ERA521615:ERA521671 FAW521615:FAW521671 FKS521615:FKS521671 FUO521615:FUO521671 GEK521615:GEK521671 GOG521615:GOG521671 GYC521615:GYC521671 HHY521615:HHY521671 HRU521615:HRU521671 IBQ521615:IBQ521671 ILM521615:ILM521671 IVI521615:IVI521671 JFE521615:JFE521671 JPA521615:JPA521671 JYW521615:JYW521671 KIS521615:KIS521671 KSO521615:KSO521671 LCK521615:LCK521671 LMG521615:LMG521671 LWC521615:LWC521671 MFY521615:MFY521671 MPU521615:MPU521671 MZQ521615:MZQ521671 NJM521615:NJM521671 NTI521615:NTI521671 ODE521615:ODE521671 ONA521615:ONA521671 OWW521615:OWW521671 PGS521615:PGS521671 PQO521615:PQO521671 QAK521615:QAK521671 QKG521615:QKG521671 QUC521615:QUC521671 RDY521615:RDY521671 RNU521615:RNU521671 RXQ521615:RXQ521671 SHM521615:SHM521671 SRI521615:SRI521671 TBE521615:TBE521671 TLA521615:TLA521671 TUW521615:TUW521671 UES521615:UES521671 UOO521615:UOO521671 UYK521615:UYK521671 VIG521615:VIG521671 VSC521615:VSC521671 WBY521615:WBY521671 WLU521615:WLU521671 WVQ521615:WVQ521671 I587151:I587207 JE587151:JE587207 TA587151:TA587207 ACW587151:ACW587207 AMS587151:AMS587207 AWO587151:AWO587207 BGK587151:BGK587207 BQG587151:BQG587207 CAC587151:CAC587207 CJY587151:CJY587207 CTU587151:CTU587207 DDQ587151:DDQ587207 DNM587151:DNM587207 DXI587151:DXI587207 EHE587151:EHE587207 ERA587151:ERA587207 FAW587151:FAW587207 FKS587151:FKS587207 FUO587151:FUO587207 GEK587151:GEK587207 GOG587151:GOG587207 GYC587151:GYC587207 HHY587151:HHY587207 HRU587151:HRU587207 IBQ587151:IBQ587207 ILM587151:ILM587207 IVI587151:IVI587207 JFE587151:JFE587207 JPA587151:JPA587207 JYW587151:JYW587207 KIS587151:KIS587207 KSO587151:KSO587207 LCK587151:LCK587207 LMG587151:LMG587207 LWC587151:LWC587207 MFY587151:MFY587207 MPU587151:MPU587207 MZQ587151:MZQ587207 NJM587151:NJM587207 NTI587151:NTI587207 ODE587151:ODE587207 ONA587151:ONA587207 OWW587151:OWW587207 PGS587151:PGS587207 PQO587151:PQO587207 QAK587151:QAK587207 QKG587151:QKG587207 QUC587151:QUC587207 RDY587151:RDY587207 RNU587151:RNU587207 RXQ587151:RXQ587207 SHM587151:SHM587207 SRI587151:SRI587207 TBE587151:TBE587207 TLA587151:TLA587207 TUW587151:TUW587207 UES587151:UES587207 UOO587151:UOO587207 UYK587151:UYK587207 VIG587151:VIG587207 VSC587151:VSC587207 WBY587151:WBY587207 WLU587151:WLU587207 WVQ587151:WVQ587207 I652687:I652743 JE652687:JE652743 TA652687:TA652743 ACW652687:ACW652743 AMS652687:AMS652743 AWO652687:AWO652743 BGK652687:BGK652743 BQG652687:BQG652743 CAC652687:CAC652743 CJY652687:CJY652743 CTU652687:CTU652743 DDQ652687:DDQ652743 DNM652687:DNM652743 DXI652687:DXI652743 EHE652687:EHE652743 ERA652687:ERA652743 FAW652687:FAW652743 FKS652687:FKS652743 FUO652687:FUO652743 GEK652687:GEK652743 GOG652687:GOG652743 GYC652687:GYC652743 HHY652687:HHY652743 HRU652687:HRU652743 IBQ652687:IBQ652743 ILM652687:ILM652743 IVI652687:IVI652743 JFE652687:JFE652743 JPA652687:JPA652743 JYW652687:JYW652743 KIS652687:KIS652743 KSO652687:KSO652743 LCK652687:LCK652743 LMG652687:LMG652743 LWC652687:LWC652743 MFY652687:MFY652743 MPU652687:MPU652743 MZQ652687:MZQ652743 NJM652687:NJM652743 NTI652687:NTI652743 ODE652687:ODE652743 ONA652687:ONA652743 OWW652687:OWW652743 PGS652687:PGS652743 PQO652687:PQO652743 QAK652687:QAK652743 QKG652687:QKG652743 QUC652687:QUC652743 RDY652687:RDY652743 RNU652687:RNU652743 RXQ652687:RXQ652743 SHM652687:SHM652743 SRI652687:SRI652743 TBE652687:TBE652743 TLA652687:TLA652743 TUW652687:TUW652743 UES652687:UES652743 UOO652687:UOO652743 UYK652687:UYK652743 VIG652687:VIG652743 VSC652687:VSC652743 WBY652687:WBY652743 WLU652687:WLU652743 WVQ652687:WVQ652743 I718223:I718279 JE718223:JE718279 TA718223:TA718279 ACW718223:ACW718279 AMS718223:AMS718279 AWO718223:AWO718279 BGK718223:BGK718279 BQG718223:BQG718279 CAC718223:CAC718279 CJY718223:CJY718279 CTU718223:CTU718279 DDQ718223:DDQ718279 DNM718223:DNM718279 DXI718223:DXI718279 EHE718223:EHE718279 ERA718223:ERA718279 FAW718223:FAW718279 FKS718223:FKS718279 FUO718223:FUO718279 GEK718223:GEK718279 GOG718223:GOG718279 GYC718223:GYC718279 HHY718223:HHY718279 HRU718223:HRU718279 IBQ718223:IBQ718279 ILM718223:ILM718279 IVI718223:IVI718279 JFE718223:JFE718279 JPA718223:JPA718279 JYW718223:JYW718279 KIS718223:KIS718279 KSO718223:KSO718279 LCK718223:LCK718279 LMG718223:LMG718279 LWC718223:LWC718279 MFY718223:MFY718279 MPU718223:MPU718279 MZQ718223:MZQ718279 NJM718223:NJM718279 NTI718223:NTI718279 ODE718223:ODE718279 ONA718223:ONA718279 OWW718223:OWW718279 PGS718223:PGS718279 PQO718223:PQO718279 QAK718223:QAK718279 QKG718223:QKG718279 QUC718223:QUC718279 RDY718223:RDY718279 RNU718223:RNU718279 RXQ718223:RXQ718279 SHM718223:SHM718279 SRI718223:SRI718279 TBE718223:TBE718279 TLA718223:TLA718279 TUW718223:TUW718279 UES718223:UES718279 UOO718223:UOO718279 UYK718223:UYK718279 VIG718223:VIG718279 VSC718223:VSC718279 WBY718223:WBY718279 WLU718223:WLU718279 WVQ718223:WVQ718279 I783759:I783815 JE783759:JE783815 TA783759:TA783815 ACW783759:ACW783815 AMS783759:AMS783815 AWO783759:AWO783815 BGK783759:BGK783815 BQG783759:BQG783815 CAC783759:CAC783815 CJY783759:CJY783815 CTU783759:CTU783815 DDQ783759:DDQ783815 DNM783759:DNM783815 DXI783759:DXI783815 EHE783759:EHE783815 ERA783759:ERA783815 FAW783759:FAW783815 FKS783759:FKS783815 FUO783759:FUO783815 GEK783759:GEK783815 GOG783759:GOG783815 GYC783759:GYC783815 HHY783759:HHY783815 HRU783759:HRU783815 IBQ783759:IBQ783815 ILM783759:ILM783815 IVI783759:IVI783815 JFE783759:JFE783815 JPA783759:JPA783815 JYW783759:JYW783815 KIS783759:KIS783815 KSO783759:KSO783815 LCK783759:LCK783815 LMG783759:LMG783815 LWC783759:LWC783815 MFY783759:MFY783815 MPU783759:MPU783815 MZQ783759:MZQ783815 NJM783759:NJM783815 NTI783759:NTI783815 ODE783759:ODE783815 ONA783759:ONA783815 OWW783759:OWW783815 PGS783759:PGS783815 PQO783759:PQO783815 QAK783759:QAK783815 QKG783759:QKG783815 QUC783759:QUC783815 RDY783759:RDY783815 RNU783759:RNU783815 RXQ783759:RXQ783815 SHM783759:SHM783815 SRI783759:SRI783815 TBE783759:TBE783815 TLA783759:TLA783815 TUW783759:TUW783815 UES783759:UES783815 UOO783759:UOO783815 UYK783759:UYK783815 VIG783759:VIG783815 VSC783759:VSC783815 WBY783759:WBY783815 WLU783759:WLU783815 WVQ783759:WVQ783815 I849295:I849351 JE849295:JE849351 TA849295:TA849351 ACW849295:ACW849351 AMS849295:AMS849351 AWO849295:AWO849351 BGK849295:BGK849351 BQG849295:BQG849351 CAC849295:CAC849351 CJY849295:CJY849351 CTU849295:CTU849351 DDQ849295:DDQ849351 DNM849295:DNM849351 DXI849295:DXI849351 EHE849295:EHE849351 ERA849295:ERA849351 FAW849295:FAW849351 FKS849295:FKS849351 FUO849295:FUO849351 GEK849295:GEK849351 GOG849295:GOG849351 GYC849295:GYC849351 HHY849295:HHY849351 HRU849295:HRU849351 IBQ849295:IBQ849351 ILM849295:ILM849351 IVI849295:IVI849351 JFE849295:JFE849351 JPA849295:JPA849351 JYW849295:JYW849351 KIS849295:KIS849351 KSO849295:KSO849351 LCK849295:LCK849351 LMG849295:LMG849351 LWC849295:LWC849351 MFY849295:MFY849351 MPU849295:MPU849351 MZQ849295:MZQ849351 NJM849295:NJM849351 NTI849295:NTI849351 ODE849295:ODE849351 ONA849295:ONA849351 OWW849295:OWW849351 PGS849295:PGS849351 PQO849295:PQO849351 QAK849295:QAK849351 QKG849295:QKG849351 QUC849295:QUC849351 RDY849295:RDY849351 RNU849295:RNU849351 RXQ849295:RXQ849351 SHM849295:SHM849351 SRI849295:SRI849351 TBE849295:TBE849351 TLA849295:TLA849351 TUW849295:TUW849351 UES849295:UES849351 UOO849295:UOO849351 UYK849295:UYK849351 VIG849295:VIG849351 VSC849295:VSC849351 WBY849295:WBY849351 WLU849295:WLU849351 WVQ849295:WVQ849351 I914831:I914887 JE914831:JE914887 TA914831:TA914887 ACW914831:ACW914887 AMS914831:AMS914887 AWO914831:AWO914887 BGK914831:BGK914887 BQG914831:BQG914887 CAC914831:CAC914887 CJY914831:CJY914887 CTU914831:CTU914887 DDQ914831:DDQ914887 DNM914831:DNM914887 DXI914831:DXI914887 EHE914831:EHE914887 ERA914831:ERA914887 FAW914831:FAW914887 FKS914831:FKS914887 FUO914831:FUO914887 GEK914831:GEK914887 GOG914831:GOG914887 GYC914831:GYC914887 HHY914831:HHY914887 HRU914831:HRU914887 IBQ914831:IBQ914887 ILM914831:ILM914887 IVI914831:IVI914887 JFE914831:JFE914887 JPA914831:JPA914887 JYW914831:JYW914887 KIS914831:KIS914887 KSO914831:KSO914887 LCK914831:LCK914887 LMG914831:LMG914887 LWC914831:LWC914887 MFY914831:MFY914887 MPU914831:MPU914887 MZQ914831:MZQ914887 NJM914831:NJM914887 NTI914831:NTI914887 ODE914831:ODE914887 ONA914831:ONA914887 OWW914831:OWW914887 PGS914831:PGS914887 PQO914831:PQO914887 QAK914831:QAK914887 QKG914831:QKG914887 QUC914831:QUC914887 RDY914831:RDY914887 RNU914831:RNU914887 RXQ914831:RXQ914887 SHM914831:SHM914887 SRI914831:SRI914887 TBE914831:TBE914887 TLA914831:TLA914887 TUW914831:TUW914887 UES914831:UES914887 UOO914831:UOO914887 UYK914831:UYK914887 VIG914831:VIG914887 VSC914831:VSC914887 WBY914831:WBY914887 WLU914831:WLU914887 WVQ914831:WVQ914887 I980367:I980423 JE980367:JE980423 TA980367:TA980423 ACW980367:ACW980423 AMS980367:AMS980423 AWO980367:AWO980423 BGK980367:BGK980423 BQG980367:BQG980423 CAC980367:CAC980423 CJY980367:CJY980423 CTU980367:CTU980423 DDQ980367:DDQ980423 DNM980367:DNM980423 DXI980367:DXI980423 EHE980367:EHE980423 ERA980367:ERA980423 FAW980367:FAW980423 FKS980367:FKS980423 FUO980367:FUO980423 GEK980367:GEK980423 GOG980367:GOG980423 GYC980367:GYC980423 HHY980367:HHY980423 HRU980367:HRU980423 IBQ980367:IBQ980423 ILM980367:ILM980423 IVI980367:IVI980423 JFE980367:JFE980423 JPA980367:JPA980423 JYW980367:JYW980423 KIS980367:KIS980423 KSO980367:KSO980423 LCK980367:LCK980423 LMG980367:LMG980423 LWC980367:LWC980423 MFY980367:MFY980423 MPU980367:MPU980423 MZQ980367:MZQ980423 NJM980367:NJM980423 NTI980367:NTI980423 ODE980367:ODE980423 ONA980367:ONA980423 OWW980367:OWW980423 PGS980367:PGS980423 PQO980367:PQO980423 QAK980367:QAK980423 QKG980367:QKG980423 QUC980367:QUC980423 RDY980367:RDY980423 RNU980367:RNU980423 RXQ980367:RXQ980423 SHM980367:SHM980423 SRI980367:SRI980423 TBE980367:TBE980423 TLA980367:TLA980423 TUW980367:TUW980423 UES980367:UES980423 UOO980367:UOO980423 UYK980367:UYK980423 VIG980367:VIG980423 VSC980367:VSC980423 WBY980367:WBY980423 WLU980367:WLU980423 I5:I6">
      <formula1>$AI$3:$AI$13</formula1>
    </dataValidation>
    <dataValidation type="list" allowBlank="1" showInputMessage="1" showErrorMessage="1" sqref="WVN980367:WVN980423 JB3:JB14 WLR980367:WLR980423 WBV980367:WBV980423 VRZ980367:VRZ980423 VID980367:VID980423 UYH980367:UYH980423 UOL980367:UOL980423 UEP980367:UEP980423 TUT980367:TUT980423 TKX980367:TKX980423 TBB980367:TBB980423 SRF980367:SRF980423 SHJ980367:SHJ980423 RXN980367:RXN980423 RNR980367:RNR980423 RDV980367:RDV980423 QTZ980367:QTZ980423 QKD980367:QKD980423 QAH980367:QAH980423 PQL980367:PQL980423 PGP980367:PGP980423 OWT980367:OWT980423 OMX980367:OMX980423 ODB980367:ODB980423 NTF980367:NTF980423 NJJ980367:NJJ980423 MZN980367:MZN980423 MPR980367:MPR980423 MFV980367:MFV980423 LVZ980367:LVZ980423 LMD980367:LMD980423 LCH980367:LCH980423 KSL980367:KSL980423 KIP980367:KIP980423 JYT980367:JYT980423 JOX980367:JOX980423 JFB980367:JFB980423 IVF980367:IVF980423 ILJ980367:ILJ980423 IBN980367:IBN980423 HRR980367:HRR980423 HHV980367:HHV980423 GXZ980367:GXZ980423 GOD980367:GOD980423 GEH980367:GEH980423 FUL980367:FUL980423 FKP980367:FKP980423 FAT980367:FAT980423 EQX980367:EQX980423 EHB980367:EHB980423 DXF980367:DXF980423 DNJ980367:DNJ980423 DDN980367:DDN980423 CTR980367:CTR980423 CJV980367:CJV980423 BZZ980367:BZZ980423 BQD980367:BQD980423 BGH980367:BGH980423 AWL980367:AWL980423 AMP980367:AMP980423 ACT980367:ACT980423 SX980367:SX980423 JB980367:JB980423 F980367:F980423 WVN914831:WVN914887 WLR914831:WLR914887 WBV914831:WBV914887 VRZ914831:VRZ914887 VID914831:VID914887 UYH914831:UYH914887 UOL914831:UOL914887 UEP914831:UEP914887 TUT914831:TUT914887 TKX914831:TKX914887 TBB914831:TBB914887 SRF914831:SRF914887 SHJ914831:SHJ914887 RXN914831:RXN914887 RNR914831:RNR914887 RDV914831:RDV914887 QTZ914831:QTZ914887 QKD914831:QKD914887 QAH914831:QAH914887 PQL914831:PQL914887 PGP914831:PGP914887 OWT914831:OWT914887 OMX914831:OMX914887 ODB914831:ODB914887 NTF914831:NTF914887 NJJ914831:NJJ914887 MZN914831:MZN914887 MPR914831:MPR914887 MFV914831:MFV914887 LVZ914831:LVZ914887 LMD914831:LMD914887 LCH914831:LCH914887 KSL914831:KSL914887 KIP914831:KIP914887 JYT914831:JYT914887 JOX914831:JOX914887 JFB914831:JFB914887 IVF914831:IVF914887 ILJ914831:ILJ914887 IBN914831:IBN914887 HRR914831:HRR914887 HHV914831:HHV914887 GXZ914831:GXZ914887 GOD914831:GOD914887 GEH914831:GEH914887 FUL914831:FUL914887 FKP914831:FKP914887 FAT914831:FAT914887 EQX914831:EQX914887 EHB914831:EHB914887 DXF914831:DXF914887 DNJ914831:DNJ914887 DDN914831:DDN914887 CTR914831:CTR914887 CJV914831:CJV914887 BZZ914831:BZZ914887 BQD914831:BQD914887 BGH914831:BGH914887 AWL914831:AWL914887 AMP914831:AMP914887 ACT914831:ACT914887 SX914831:SX914887 JB914831:JB914887 F914831:F914887 WVN849295:WVN849351 WLR849295:WLR849351 WBV849295:WBV849351 VRZ849295:VRZ849351 VID849295:VID849351 UYH849295:UYH849351 UOL849295:UOL849351 UEP849295:UEP849351 TUT849295:TUT849351 TKX849295:TKX849351 TBB849295:TBB849351 SRF849295:SRF849351 SHJ849295:SHJ849351 RXN849295:RXN849351 RNR849295:RNR849351 RDV849295:RDV849351 QTZ849295:QTZ849351 QKD849295:QKD849351 QAH849295:QAH849351 PQL849295:PQL849351 PGP849295:PGP849351 OWT849295:OWT849351 OMX849295:OMX849351 ODB849295:ODB849351 NTF849295:NTF849351 NJJ849295:NJJ849351 MZN849295:MZN849351 MPR849295:MPR849351 MFV849295:MFV849351 LVZ849295:LVZ849351 LMD849295:LMD849351 LCH849295:LCH849351 KSL849295:KSL849351 KIP849295:KIP849351 JYT849295:JYT849351 JOX849295:JOX849351 JFB849295:JFB849351 IVF849295:IVF849351 ILJ849295:ILJ849351 IBN849295:IBN849351 HRR849295:HRR849351 HHV849295:HHV849351 GXZ849295:GXZ849351 GOD849295:GOD849351 GEH849295:GEH849351 FUL849295:FUL849351 FKP849295:FKP849351 FAT849295:FAT849351 EQX849295:EQX849351 EHB849295:EHB849351 DXF849295:DXF849351 DNJ849295:DNJ849351 DDN849295:DDN849351 CTR849295:CTR849351 CJV849295:CJV849351 BZZ849295:BZZ849351 BQD849295:BQD849351 BGH849295:BGH849351 AWL849295:AWL849351 AMP849295:AMP849351 ACT849295:ACT849351 SX849295:SX849351 JB849295:JB849351 F849295:F849351 WVN783759:WVN783815 WLR783759:WLR783815 WBV783759:WBV783815 VRZ783759:VRZ783815 VID783759:VID783815 UYH783759:UYH783815 UOL783759:UOL783815 UEP783759:UEP783815 TUT783759:TUT783815 TKX783759:TKX783815 TBB783759:TBB783815 SRF783759:SRF783815 SHJ783759:SHJ783815 RXN783759:RXN783815 RNR783759:RNR783815 RDV783759:RDV783815 QTZ783759:QTZ783815 QKD783759:QKD783815 QAH783759:QAH783815 PQL783759:PQL783815 PGP783759:PGP783815 OWT783759:OWT783815 OMX783759:OMX783815 ODB783759:ODB783815 NTF783759:NTF783815 NJJ783759:NJJ783815 MZN783759:MZN783815 MPR783759:MPR783815 MFV783759:MFV783815 LVZ783759:LVZ783815 LMD783759:LMD783815 LCH783759:LCH783815 KSL783759:KSL783815 KIP783759:KIP783815 JYT783759:JYT783815 JOX783759:JOX783815 JFB783759:JFB783815 IVF783759:IVF783815 ILJ783759:ILJ783815 IBN783759:IBN783815 HRR783759:HRR783815 HHV783759:HHV783815 GXZ783759:GXZ783815 GOD783759:GOD783815 GEH783759:GEH783815 FUL783759:FUL783815 FKP783759:FKP783815 FAT783759:FAT783815 EQX783759:EQX783815 EHB783759:EHB783815 DXF783759:DXF783815 DNJ783759:DNJ783815 DDN783759:DDN783815 CTR783759:CTR783815 CJV783759:CJV783815 BZZ783759:BZZ783815 BQD783759:BQD783815 BGH783759:BGH783815 AWL783759:AWL783815 AMP783759:AMP783815 ACT783759:ACT783815 SX783759:SX783815 JB783759:JB783815 F783759:F783815 WVN718223:WVN718279 WLR718223:WLR718279 WBV718223:WBV718279 VRZ718223:VRZ718279 VID718223:VID718279 UYH718223:UYH718279 UOL718223:UOL718279 UEP718223:UEP718279 TUT718223:TUT718279 TKX718223:TKX718279 TBB718223:TBB718279 SRF718223:SRF718279 SHJ718223:SHJ718279 RXN718223:RXN718279 RNR718223:RNR718279 RDV718223:RDV718279 QTZ718223:QTZ718279 QKD718223:QKD718279 QAH718223:QAH718279 PQL718223:PQL718279 PGP718223:PGP718279 OWT718223:OWT718279 OMX718223:OMX718279 ODB718223:ODB718279 NTF718223:NTF718279 NJJ718223:NJJ718279 MZN718223:MZN718279 MPR718223:MPR718279 MFV718223:MFV718279 LVZ718223:LVZ718279 LMD718223:LMD718279 LCH718223:LCH718279 KSL718223:KSL718279 KIP718223:KIP718279 JYT718223:JYT718279 JOX718223:JOX718279 JFB718223:JFB718279 IVF718223:IVF718279 ILJ718223:ILJ718279 IBN718223:IBN718279 HRR718223:HRR718279 HHV718223:HHV718279 GXZ718223:GXZ718279 GOD718223:GOD718279 GEH718223:GEH718279 FUL718223:FUL718279 FKP718223:FKP718279 FAT718223:FAT718279 EQX718223:EQX718279 EHB718223:EHB718279 DXF718223:DXF718279 DNJ718223:DNJ718279 DDN718223:DDN718279 CTR718223:CTR718279 CJV718223:CJV718279 BZZ718223:BZZ718279 BQD718223:BQD718279 BGH718223:BGH718279 AWL718223:AWL718279 AMP718223:AMP718279 ACT718223:ACT718279 SX718223:SX718279 JB718223:JB718279 F718223:F718279 WVN652687:WVN652743 WLR652687:WLR652743 WBV652687:WBV652743 VRZ652687:VRZ652743 VID652687:VID652743 UYH652687:UYH652743 UOL652687:UOL652743 UEP652687:UEP652743 TUT652687:TUT652743 TKX652687:TKX652743 TBB652687:TBB652743 SRF652687:SRF652743 SHJ652687:SHJ652743 RXN652687:RXN652743 RNR652687:RNR652743 RDV652687:RDV652743 QTZ652687:QTZ652743 QKD652687:QKD652743 QAH652687:QAH652743 PQL652687:PQL652743 PGP652687:PGP652743 OWT652687:OWT652743 OMX652687:OMX652743 ODB652687:ODB652743 NTF652687:NTF652743 NJJ652687:NJJ652743 MZN652687:MZN652743 MPR652687:MPR652743 MFV652687:MFV652743 LVZ652687:LVZ652743 LMD652687:LMD652743 LCH652687:LCH652743 KSL652687:KSL652743 KIP652687:KIP652743 JYT652687:JYT652743 JOX652687:JOX652743 JFB652687:JFB652743 IVF652687:IVF652743 ILJ652687:ILJ652743 IBN652687:IBN652743 HRR652687:HRR652743 HHV652687:HHV652743 GXZ652687:GXZ652743 GOD652687:GOD652743 GEH652687:GEH652743 FUL652687:FUL652743 FKP652687:FKP652743 FAT652687:FAT652743 EQX652687:EQX652743 EHB652687:EHB652743 DXF652687:DXF652743 DNJ652687:DNJ652743 DDN652687:DDN652743 CTR652687:CTR652743 CJV652687:CJV652743 BZZ652687:BZZ652743 BQD652687:BQD652743 BGH652687:BGH652743 AWL652687:AWL652743 AMP652687:AMP652743 ACT652687:ACT652743 SX652687:SX652743 JB652687:JB652743 F652687:F652743 WVN587151:WVN587207 WLR587151:WLR587207 WBV587151:WBV587207 VRZ587151:VRZ587207 VID587151:VID587207 UYH587151:UYH587207 UOL587151:UOL587207 UEP587151:UEP587207 TUT587151:TUT587207 TKX587151:TKX587207 TBB587151:TBB587207 SRF587151:SRF587207 SHJ587151:SHJ587207 RXN587151:RXN587207 RNR587151:RNR587207 RDV587151:RDV587207 QTZ587151:QTZ587207 QKD587151:QKD587207 QAH587151:QAH587207 PQL587151:PQL587207 PGP587151:PGP587207 OWT587151:OWT587207 OMX587151:OMX587207 ODB587151:ODB587207 NTF587151:NTF587207 NJJ587151:NJJ587207 MZN587151:MZN587207 MPR587151:MPR587207 MFV587151:MFV587207 LVZ587151:LVZ587207 LMD587151:LMD587207 LCH587151:LCH587207 KSL587151:KSL587207 KIP587151:KIP587207 JYT587151:JYT587207 JOX587151:JOX587207 JFB587151:JFB587207 IVF587151:IVF587207 ILJ587151:ILJ587207 IBN587151:IBN587207 HRR587151:HRR587207 HHV587151:HHV587207 GXZ587151:GXZ587207 GOD587151:GOD587207 GEH587151:GEH587207 FUL587151:FUL587207 FKP587151:FKP587207 FAT587151:FAT587207 EQX587151:EQX587207 EHB587151:EHB587207 DXF587151:DXF587207 DNJ587151:DNJ587207 DDN587151:DDN587207 CTR587151:CTR587207 CJV587151:CJV587207 BZZ587151:BZZ587207 BQD587151:BQD587207 BGH587151:BGH587207 AWL587151:AWL587207 AMP587151:AMP587207 ACT587151:ACT587207 SX587151:SX587207 JB587151:JB587207 F587151:F587207 WVN521615:WVN521671 WLR521615:WLR521671 WBV521615:WBV521671 VRZ521615:VRZ521671 VID521615:VID521671 UYH521615:UYH521671 UOL521615:UOL521671 UEP521615:UEP521671 TUT521615:TUT521671 TKX521615:TKX521671 TBB521615:TBB521671 SRF521615:SRF521671 SHJ521615:SHJ521671 RXN521615:RXN521671 RNR521615:RNR521671 RDV521615:RDV521671 QTZ521615:QTZ521671 QKD521615:QKD521671 QAH521615:QAH521671 PQL521615:PQL521671 PGP521615:PGP521671 OWT521615:OWT521671 OMX521615:OMX521671 ODB521615:ODB521671 NTF521615:NTF521671 NJJ521615:NJJ521671 MZN521615:MZN521671 MPR521615:MPR521671 MFV521615:MFV521671 LVZ521615:LVZ521671 LMD521615:LMD521671 LCH521615:LCH521671 KSL521615:KSL521671 KIP521615:KIP521671 JYT521615:JYT521671 JOX521615:JOX521671 JFB521615:JFB521671 IVF521615:IVF521671 ILJ521615:ILJ521671 IBN521615:IBN521671 HRR521615:HRR521671 HHV521615:HHV521671 GXZ521615:GXZ521671 GOD521615:GOD521671 GEH521615:GEH521671 FUL521615:FUL521671 FKP521615:FKP521671 FAT521615:FAT521671 EQX521615:EQX521671 EHB521615:EHB521671 DXF521615:DXF521671 DNJ521615:DNJ521671 DDN521615:DDN521671 CTR521615:CTR521671 CJV521615:CJV521671 BZZ521615:BZZ521671 BQD521615:BQD521671 BGH521615:BGH521671 AWL521615:AWL521671 AMP521615:AMP521671 ACT521615:ACT521671 SX521615:SX521671 JB521615:JB521671 F521615:F521671 WVN456079:WVN456135 WLR456079:WLR456135 WBV456079:WBV456135 VRZ456079:VRZ456135 VID456079:VID456135 UYH456079:UYH456135 UOL456079:UOL456135 UEP456079:UEP456135 TUT456079:TUT456135 TKX456079:TKX456135 TBB456079:TBB456135 SRF456079:SRF456135 SHJ456079:SHJ456135 RXN456079:RXN456135 RNR456079:RNR456135 RDV456079:RDV456135 QTZ456079:QTZ456135 QKD456079:QKD456135 QAH456079:QAH456135 PQL456079:PQL456135 PGP456079:PGP456135 OWT456079:OWT456135 OMX456079:OMX456135 ODB456079:ODB456135 NTF456079:NTF456135 NJJ456079:NJJ456135 MZN456079:MZN456135 MPR456079:MPR456135 MFV456079:MFV456135 LVZ456079:LVZ456135 LMD456079:LMD456135 LCH456079:LCH456135 KSL456079:KSL456135 KIP456079:KIP456135 JYT456079:JYT456135 JOX456079:JOX456135 JFB456079:JFB456135 IVF456079:IVF456135 ILJ456079:ILJ456135 IBN456079:IBN456135 HRR456079:HRR456135 HHV456079:HHV456135 GXZ456079:GXZ456135 GOD456079:GOD456135 GEH456079:GEH456135 FUL456079:FUL456135 FKP456079:FKP456135 FAT456079:FAT456135 EQX456079:EQX456135 EHB456079:EHB456135 DXF456079:DXF456135 DNJ456079:DNJ456135 DDN456079:DDN456135 CTR456079:CTR456135 CJV456079:CJV456135 BZZ456079:BZZ456135 BQD456079:BQD456135 BGH456079:BGH456135 AWL456079:AWL456135 AMP456079:AMP456135 ACT456079:ACT456135 SX456079:SX456135 JB456079:JB456135 F456079:F456135 WVN390543:WVN390599 WLR390543:WLR390599 WBV390543:WBV390599 VRZ390543:VRZ390599 VID390543:VID390599 UYH390543:UYH390599 UOL390543:UOL390599 UEP390543:UEP390599 TUT390543:TUT390599 TKX390543:TKX390599 TBB390543:TBB390599 SRF390543:SRF390599 SHJ390543:SHJ390599 RXN390543:RXN390599 RNR390543:RNR390599 RDV390543:RDV390599 QTZ390543:QTZ390599 QKD390543:QKD390599 QAH390543:QAH390599 PQL390543:PQL390599 PGP390543:PGP390599 OWT390543:OWT390599 OMX390543:OMX390599 ODB390543:ODB390599 NTF390543:NTF390599 NJJ390543:NJJ390599 MZN390543:MZN390599 MPR390543:MPR390599 MFV390543:MFV390599 LVZ390543:LVZ390599 LMD390543:LMD390599 LCH390543:LCH390599 KSL390543:KSL390599 KIP390543:KIP390599 JYT390543:JYT390599 JOX390543:JOX390599 JFB390543:JFB390599 IVF390543:IVF390599 ILJ390543:ILJ390599 IBN390543:IBN390599 HRR390543:HRR390599 HHV390543:HHV390599 GXZ390543:GXZ390599 GOD390543:GOD390599 GEH390543:GEH390599 FUL390543:FUL390599 FKP390543:FKP390599 FAT390543:FAT390599 EQX390543:EQX390599 EHB390543:EHB390599 DXF390543:DXF390599 DNJ390543:DNJ390599 DDN390543:DDN390599 CTR390543:CTR390599 CJV390543:CJV390599 BZZ390543:BZZ390599 BQD390543:BQD390599 BGH390543:BGH390599 AWL390543:AWL390599 AMP390543:AMP390599 ACT390543:ACT390599 SX390543:SX390599 JB390543:JB390599 F390543:F390599 WVN325007:WVN325063 WLR325007:WLR325063 WBV325007:WBV325063 VRZ325007:VRZ325063 VID325007:VID325063 UYH325007:UYH325063 UOL325007:UOL325063 UEP325007:UEP325063 TUT325007:TUT325063 TKX325007:TKX325063 TBB325007:TBB325063 SRF325007:SRF325063 SHJ325007:SHJ325063 RXN325007:RXN325063 RNR325007:RNR325063 RDV325007:RDV325063 QTZ325007:QTZ325063 QKD325007:QKD325063 QAH325007:QAH325063 PQL325007:PQL325063 PGP325007:PGP325063 OWT325007:OWT325063 OMX325007:OMX325063 ODB325007:ODB325063 NTF325007:NTF325063 NJJ325007:NJJ325063 MZN325007:MZN325063 MPR325007:MPR325063 MFV325007:MFV325063 LVZ325007:LVZ325063 LMD325007:LMD325063 LCH325007:LCH325063 KSL325007:KSL325063 KIP325007:KIP325063 JYT325007:JYT325063 JOX325007:JOX325063 JFB325007:JFB325063 IVF325007:IVF325063 ILJ325007:ILJ325063 IBN325007:IBN325063 HRR325007:HRR325063 HHV325007:HHV325063 GXZ325007:GXZ325063 GOD325007:GOD325063 GEH325007:GEH325063 FUL325007:FUL325063 FKP325007:FKP325063 FAT325007:FAT325063 EQX325007:EQX325063 EHB325007:EHB325063 DXF325007:DXF325063 DNJ325007:DNJ325063 DDN325007:DDN325063 CTR325007:CTR325063 CJV325007:CJV325063 BZZ325007:BZZ325063 BQD325007:BQD325063 BGH325007:BGH325063 AWL325007:AWL325063 AMP325007:AMP325063 ACT325007:ACT325063 SX325007:SX325063 JB325007:JB325063 F325007:F325063 WVN259471:WVN259527 WLR259471:WLR259527 WBV259471:WBV259527 VRZ259471:VRZ259527 VID259471:VID259527 UYH259471:UYH259527 UOL259471:UOL259527 UEP259471:UEP259527 TUT259471:TUT259527 TKX259471:TKX259527 TBB259471:TBB259527 SRF259471:SRF259527 SHJ259471:SHJ259527 RXN259471:RXN259527 RNR259471:RNR259527 RDV259471:RDV259527 QTZ259471:QTZ259527 QKD259471:QKD259527 QAH259471:QAH259527 PQL259471:PQL259527 PGP259471:PGP259527 OWT259471:OWT259527 OMX259471:OMX259527 ODB259471:ODB259527 NTF259471:NTF259527 NJJ259471:NJJ259527 MZN259471:MZN259527 MPR259471:MPR259527 MFV259471:MFV259527 LVZ259471:LVZ259527 LMD259471:LMD259527 LCH259471:LCH259527 KSL259471:KSL259527 KIP259471:KIP259527 JYT259471:JYT259527 JOX259471:JOX259527 JFB259471:JFB259527 IVF259471:IVF259527 ILJ259471:ILJ259527 IBN259471:IBN259527 HRR259471:HRR259527 HHV259471:HHV259527 GXZ259471:GXZ259527 GOD259471:GOD259527 GEH259471:GEH259527 FUL259471:FUL259527 FKP259471:FKP259527 FAT259471:FAT259527 EQX259471:EQX259527 EHB259471:EHB259527 DXF259471:DXF259527 DNJ259471:DNJ259527 DDN259471:DDN259527 CTR259471:CTR259527 CJV259471:CJV259527 BZZ259471:BZZ259527 BQD259471:BQD259527 BGH259471:BGH259527 AWL259471:AWL259527 AMP259471:AMP259527 ACT259471:ACT259527 SX259471:SX259527 JB259471:JB259527 F259471:F259527 WVN193935:WVN193991 WLR193935:WLR193991 WBV193935:WBV193991 VRZ193935:VRZ193991 VID193935:VID193991 UYH193935:UYH193991 UOL193935:UOL193991 UEP193935:UEP193991 TUT193935:TUT193991 TKX193935:TKX193991 TBB193935:TBB193991 SRF193935:SRF193991 SHJ193935:SHJ193991 RXN193935:RXN193991 RNR193935:RNR193991 RDV193935:RDV193991 QTZ193935:QTZ193991 QKD193935:QKD193991 QAH193935:QAH193991 PQL193935:PQL193991 PGP193935:PGP193991 OWT193935:OWT193991 OMX193935:OMX193991 ODB193935:ODB193991 NTF193935:NTF193991 NJJ193935:NJJ193991 MZN193935:MZN193991 MPR193935:MPR193991 MFV193935:MFV193991 LVZ193935:LVZ193991 LMD193935:LMD193991 LCH193935:LCH193991 KSL193935:KSL193991 KIP193935:KIP193991 JYT193935:JYT193991 JOX193935:JOX193991 JFB193935:JFB193991 IVF193935:IVF193991 ILJ193935:ILJ193991 IBN193935:IBN193991 HRR193935:HRR193991 HHV193935:HHV193991 GXZ193935:GXZ193991 GOD193935:GOD193991 GEH193935:GEH193991 FUL193935:FUL193991 FKP193935:FKP193991 FAT193935:FAT193991 EQX193935:EQX193991 EHB193935:EHB193991 DXF193935:DXF193991 DNJ193935:DNJ193991 DDN193935:DDN193991 CTR193935:CTR193991 CJV193935:CJV193991 BZZ193935:BZZ193991 BQD193935:BQD193991 BGH193935:BGH193991 AWL193935:AWL193991 AMP193935:AMP193991 ACT193935:ACT193991 SX193935:SX193991 JB193935:JB193991 F193935:F193991 WVN128399:WVN128455 WLR128399:WLR128455 WBV128399:WBV128455 VRZ128399:VRZ128455 VID128399:VID128455 UYH128399:UYH128455 UOL128399:UOL128455 UEP128399:UEP128455 TUT128399:TUT128455 TKX128399:TKX128455 TBB128399:TBB128455 SRF128399:SRF128455 SHJ128399:SHJ128455 RXN128399:RXN128455 RNR128399:RNR128455 RDV128399:RDV128455 QTZ128399:QTZ128455 QKD128399:QKD128455 QAH128399:QAH128455 PQL128399:PQL128455 PGP128399:PGP128455 OWT128399:OWT128455 OMX128399:OMX128455 ODB128399:ODB128455 NTF128399:NTF128455 NJJ128399:NJJ128455 MZN128399:MZN128455 MPR128399:MPR128455 MFV128399:MFV128455 LVZ128399:LVZ128455 LMD128399:LMD128455 LCH128399:LCH128455 KSL128399:KSL128455 KIP128399:KIP128455 JYT128399:JYT128455 JOX128399:JOX128455 JFB128399:JFB128455 IVF128399:IVF128455 ILJ128399:ILJ128455 IBN128399:IBN128455 HRR128399:HRR128455 HHV128399:HHV128455 GXZ128399:GXZ128455 GOD128399:GOD128455 GEH128399:GEH128455 FUL128399:FUL128455 FKP128399:FKP128455 FAT128399:FAT128455 EQX128399:EQX128455 EHB128399:EHB128455 DXF128399:DXF128455 DNJ128399:DNJ128455 DDN128399:DDN128455 CTR128399:CTR128455 CJV128399:CJV128455 BZZ128399:BZZ128455 BQD128399:BQD128455 BGH128399:BGH128455 AWL128399:AWL128455 AMP128399:AMP128455 ACT128399:ACT128455 SX128399:SX128455 JB128399:JB128455 F128399:F128455 WVN62863:WVN62919 WLR62863:WLR62919 WBV62863:WBV62919 VRZ62863:VRZ62919 VID62863:VID62919 UYH62863:UYH62919 UOL62863:UOL62919 UEP62863:UEP62919 TUT62863:TUT62919 TKX62863:TKX62919 TBB62863:TBB62919 SRF62863:SRF62919 SHJ62863:SHJ62919 RXN62863:RXN62919 RNR62863:RNR62919 RDV62863:RDV62919 QTZ62863:QTZ62919 QKD62863:QKD62919 QAH62863:QAH62919 PQL62863:PQL62919 PGP62863:PGP62919 OWT62863:OWT62919 OMX62863:OMX62919 ODB62863:ODB62919 NTF62863:NTF62919 NJJ62863:NJJ62919 MZN62863:MZN62919 MPR62863:MPR62919 MFV62863:MFV62919 LVZ62863:LVZ62919 LMD62863:LMD62919 LCH62863:LCH62919 KSL62863:KSL62919 KIP62863:KIP62919 JYT62863:JYT62919 JOX62863:JOX62919 JFB62863:JFB62919 IVF62863:IVF62919 ILJ62863:ILJ62919 IBN62863:IBN62919 HRR62863:HRR62919 HHV62863:HHV62919 GXZ62863:GXZ62919 GOD62863:GOD62919 GEH62863:GEH62919 FUL62863:FUL62919 FKP62863:FKP62919 FAT62863:FAT62919 EQX62863:EQX62919 EHB62863:EHB62919 DXF62863:DXF62919 DNJ62863:DNJ62919 DDN62863:DDN62919 CTR62863:CTR62919 CJV62863:CJV62919 BZZ62863:BZZ62919 BQD62863:BQD62919 BGH62863:BGH62919 AWL62863:AWL62919 AMP62863:AMP62919 ACT62863:ACT62919 SX62863:SX62919 JB62863:JB62919 F62863:F62919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formula1>$AK$3:$AK$14</formula1>
    </dataValidation>
    <dataValidation type="list" allowBlank="1" showInputMessage="1" showErrorMessage="1" sqref="WVV980367:WVV980423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2863:N62919 JJ62863:JJ62919 TF62863:TF62919 ADB62863:ADB62919 AMX62863:AMX62919 AWT62863:AWT62919 BGP62863:BGP62919 BQL62863:BQL62919 CAH62863:CAH62919 CKD62863:CKD62919 CTZ62863:CTZ62919 DDV62863:DDV62919 DNR62863:DNR62919 DXN62863:DXN62919 EHJ62863:EHJ62919 ERF62863:ERF62919 FBB62863:FBB62919 FKX62863:FKX62919 FUT62863:FUT62919 GEP62863:GEP62919 GOL62863:GOL62919 GYH62863:GYH62919 HID62863:HID62919 HRZ62863:HRZ62919 IBV62863:IBV62919 ILR62863:ILR62919 IVN62863:IVN62919 JFJ62863:JFJ62919 JPF62863:JPF62919 JZB62863:JZB62919 KIX62863:KIX62919 KST62863:KST62919 LCP62863:LCP62919 LML62863:LML62919 LWH62863:LWH62919 MGD62863:MGD62919 MPZ62863:MPZ62919 MZV62863:MZV62919 NJR62863:NJR62919 NTN62863:NTN62919 ODJ62863:ODJ62919 ONF62863:ONF62919 OXB62863:OXB62919 PGX62863:PGX62919 PQT62863:PQT62919 QAP62863:QAP62919 QKL62863:QKL62919 QUH62863:QUH62919 RED62863:RED62919 RNZ62863:RNZ62919 RXV62863:RXV62919 SHR62863:SHR62919 SRN62863:SRN62919 TBJ62863:TBJ62919 TLF62863:TLF62919 TVB62863:TVB62919 UEX62863:UEX62919 UOT62863:UOT62919 UYP62863:UYP62919 VIL62863:VIL62919 VSH62863:VSH62919 WCD62863:WCD62919 WLZ62863:WLZ62919 WVV62863:WVV62919 N128399:N128455 JJ128399:JJ128455 TF128399:TF128455 ADB128399:ADB128455 AMX128399:AMX128455 AWT128399:AWT128455 BGP128399:BGP128455 BQL128399:BQL128455 CAH128399:CAH128455 CKD128399:CKD128455 CTZ128399:CTZ128455 DDV128399:DDV128455 DNR128399:DNR128455 DXN128399:DXN128455 EHJ128399:EHJ128455 ERF128399:ERF128455 FBB128399:FBB128455 FKX128399:FKX128455 FUT128399:FUT128455 GEP128399:GEP128455 GOL128399:GOL128455 GYH128399:GYH128455 HID128399:HID128455 HRZ128399:HRZ128455 IBV128399:IBV128455 ILR128399:ILR128455 IVN128399:IVN128455 JFJ128399:JFJ128455 JPF128399:JPF128455 JZB128399:JZB128455 KIX128399:KIX128455 KST128399:KST128455 LCP128399:LCP128455 LML128399:LML128455 LWH128399:LWH128455 MGD128399:MGD128455 MPZ128399:MPZ128455 MZV128399:MZV128455 NJR128399:NJR128455 NTN128399:NTN128455 ODJ128399:ODJ128455 ONF128399:ONF128455 OXB128399:OXB128455 PGX128399:PGX128455 PQT128399:PQT128455 QAP128399:QAP128455 QKL128399:QKL128455 QUH128399:QUH128455 RED128399:RED128455 RNZ128399:RNZ128455 RXV128399:RXV128455 SHR128399:SHR128455 SRN128399:SRN128455 TBJ128399:TBJ128455 TLF128399:TLF128455 TVB128399:TVB128455 UEX128399:UEX128455 UOT128399:UOT128455 UYP128399:UYP128455 VIL128399:VIL128455 VSH128399:VSH128455 WCD128399:WCD128455 WLZ128399:WLZ128455 WVV128399:WVV128455 N193935:N193991 JJ193935:JJ193991 TF193935:TF193991 ADB193935:ADB193991 AMX193935:AMX193991 AWT193935:AWT193991 BGP193935:BGP193991 BQL193935:BQL193991 CAH193935:CAH193991 CKD193935:CKD193991 CTZ193935:CTZ193991 DDV193935:DDV193991 DNR193935:DNR193991 DXN193935:DXN193991 EHJ193935:EHJ193991 ERF193935:ERF193991 FBB193935:FBB193991 FKX193935:FKX193991 FUT193935:FUT193991 GEP193935:GEP193991 GOL193935:GOL193991 GYH193935:GYH193991 HID193935:HID193991 HRZ193935:HRZ193991 IBV193935:IBV193991 ILR193935:ILR193991 IVN193935:IVN193991 JFJ193935:JFJ193991 JPF193935:JPF193991 JZB193935:JZB193991 KIX193935:KIX193991 KST193935:KST193991 LCP193935:LCP193991 LML193935:LML193991 LWH193935:LWH193991 MGD193935:MGD193991 MPZ193935:MPZ193991 MZV193935:MZV193991 NJR193935:NJR193991 NTN193935:NTN193991 ODJ193935:ODJ193991 ONF193935:ONF193991 OXB193935:OXB193991 PGX193935:PGX193991 PQT193935:PQT193991 QAP193935:QAP193991 QKL193935:QKL193991 QUH193935:QUH193991 RED193935:RED193991 RNZ193935:RNZ193991 RXV193935:RXV193991 SHR193935:SHR193991 SRN193935:SRN193991 TBJ193935:TBJ193991 TLF193935:TLF193991 TVB193935:TVB193991 UEX193935:UEX193991 UOT193935:UOT193991 UYP193935:UYP193991 VIL193935:VIL193991 VSH193935:VSH193991 WCD193935:WCD193991 WLZ193935:WLZ193991 WVV193935:WVV193991 N259471:N259527 JJ259471:JJ259527 TF259471:TF259527 ADB259471:ADB259527 AMX259471:AMX259527 AWT259471:AWT259527 BGP259471:BGP259527 BQL259471:BQL259527 CAH259471:CAH259527 CKD259471:CKD259527 CTZ259471:CTZ259527 DDV259471:DDV259527 DNR259471:DNR259527 DXN259471:DXN259527 EHJ259471:EHJ259527 ERF259471:ERF259527 FBB259471:FBB259527 FKX259471:FKX259527 FUT259471:FUT259527 GEP259471:GEP259527 GOL259471:GOL259527 GYH259471:GYH259527 HID259471:HID259527 HRZ259471:HRZ259527 IBV259471:IBV259527 ILR259471:ILR259527 IVN259471:IVN259527 JFJ259471:JFJ259527 JPF259471:JPF259527 JZB259471:JZB259527 KIX259471:KIX259527 KST259471:KST259527 LCP259471:LCP259527 LML259471:LML259527 LWH259471:LWH259527 MGD259471:MGD259527 MPZ259471:MPZ259527 MZV259471:MZV259527 NJR259471:NJR259527 NTN259471:NTN259527 ODJ259471:ODJ259527 ONF259471:ONF259527 OXB259471:OXB259527 PGX259471:PGX259527 PQT259471:PQT259527 QAP259471:QAP259527 QKL259471:QKL259527 QUH259471:QUH259527 RED259471:RED259527 RNZ259471:RNZ259527 RXV259471:RXV259527 SHR259471:SHR259527 SRN259471:SRN259527 TBJ259471:TBJ259527 TLF259471:TLF259527 TVB259471:TVB259527 UEX259471:UEX259527 UOT259471:UOT259527 UYP259471:UYP259527 VIL259471:VIL259527 VSH259471:VSH259527 WCD259471:WCD259527 WLZ259471:WLZ259527 WVV259471:WVV259527 N325007:N325063 JJ325007:JJ325063 TF325007:TF325063 ADB325007:ADB325063 AMX325007:AMX325063 AWT325007:AWT325063 BGP325007:BGP325063 BQL325007:BQL325063 CAH325007:CAH325063 CKD325007:CKD325063 CTZ325007:CTZ325063 DDV325007:DDV325063 DNR325007:DNR325063 DXN325007:DXN325063 EHJ325007:EHJ325063 ERF325007:ERF325063 FBB325007:FBB325063 FKX325007:FKX325063 FUT325007:FUT325063 GEP325007:GEP325063 GOL325007:GOL325063 GYH325007:GYH325063 HID325007:HID325063 HRZ325007:HRZ325063 IBV325007:IBV325063 ILR325007:ILR325063 IVN325007:IVN325063 JFJ325007:JFJ325063 JPF325007:JPF325063 JZB325007:JZB325063 KIX325007:KIX325063 KST325007:KST325063 LCP325007:LCP325063 LML325007:LML325063 LWH325007:LWH325063 MGD325007:MGD325063 MPZ325007:MPZ325063 MZV325007:MZV325063 NJR325007:NJR325063 NTN325007:NTN325063 ODJ325007:ODJ325063 ONF325007:ONF325063 OXB325007:OXB325063 PGX325007:PGX325063 PQT325007:PQT325063 QAP325007:QAP325063 QKL325007:QKL325063 QUH325007:QUH325063 RED325007:RED325063 RNZ325007:RNZ325063 RXV325007:RXV325063 SHR325007:SHR325063 SRN325007:SRN325063 TBJ325007:TBJ325063 TLF325007:TLF325063 TVB325007:TVB325063 UEX325007:UEX325063 UOT325007:UOT325063 UYP325007:UYP325063 VIL325007:VIL325063 VSH325007:VSH325063 WCD325007:WCD325063 WLZ325007:WLZ325063 WVV325007:WVV325063 N390543:N390599 JJ390543:JJ390599 TF390543:TF390599 ADB390543:ADB390599 AMX390543:AMX390599 AWT390543:AWT390599 BGP390543:BGP390599 BQL390543:BQL390599 CAH390543:CAH390599 CKD390543:CKD390599 CTZ390543:CTZ390599 DDV390543:DDV390599 DNR390543:DNR390599 DXN390543:DXN390599 EHJ390543:EHJ390599 ERF390543:ERF390599 FBB390543:FBB390599 FKX390543:FKX390599 FUT390543:FUT390599 GEP390543:GEP390599 GOL390543:GOL390599 GYH390543:GYH390599 HID390543:HID390599 HRZ390543:HRZ390599 IBV390543:IBV390599 ILR390543:ILR390599 IVN390543:IVN390599 JFJ390543:JFJ390599 JPF390543:JPF390599 JZB390543:JZB390599 KIX390543:KIX390599 KST390543:KST390599 LCP390543:LCP390599 LML390543:LML390599 LWH390543:LWH390599 MGD390543:MGD390599 MPZ390543:MPZ390599 MZV390543:MZV390599 NJR390543:NJR390599 NTN390543:NTN390599 ODJ390543:ODJ390599 ONF390543:ONF390599 OXB390543:OXB390599 PGX390543:PGX390599 PQT390543:PQT390599 QAP390543:QAP390599 QKL390543:QKL390599 QUH390543:QUH390599 RED390543:RED390599 RNZ390543:RNZ390599 RXV390543:RXV390599 SHR390543:SHR390599 SRN390543:SRN390599 TBJ390543:TBJ390599 TLF390543:TLF390599 TVB390543:TVB390599 UEX390543:UEX390599 UOT390543:UOT390599 UYP390543:UYP390599 VIL390543:VIL390599 VSH390543:VSH390599 WCD390543:WCD390599 WLZ390543:WLZ390599 WVV390543:WVV390599 N456079:N456135 JJ456079:JJ456135 TF456079:TF456135 ADB456079:ADB456135 AMX456079:AMX456135 AWT456079:AWT456135 BGP456079:BGP456135 BQL456079:BQL456135 CAH456079:CAH456135 CKD456079:CKD456135 CTZ456079:CTZ456135 DDV456079:DDV456135 DNR456079:DNR456135 DXN456079:DXN456135 EHJ456079:EHJ456135 ERF456079:ERF456135 FBB456079:FBB456135 FKX456079:FKX456135 FUT456079:FUT456135 GEP456079:GEP456135 GOL456079:GOL456135 GYH456079:GYH456135 HID456079:HID456135 HRZ456079:HRZ456135 IBV456079:IBV456135 ILR456079:ILR456135 IVN456079:IVN456135 JFJ456079:JFJ456135 JPF456079:JPF456135 JZB456079:JZB456135 KIX456079:KIX456135 KST456079:KST456135 LCP456079:LCP456135 LML456079:LML456135 LWH456079:LWH456135 MGD456079:MGD456135 MPZ456079:MPZ456135 MZV456079:MZV456135 NJR456079:NJR456135 NTN456079:NTN456135 ODJ456079:ODJ456135 ONF456079:ONF456135 OXB456079:OXB456135 PGX456079:PGX456135 PQT456079:PQT456135 QAP456079:QAP456135 QKL456079:QKL456135 QUH456079:QUH456135 RED456079:RED456135 RNZ456079:RNZ456135 RXV456079:RXV456135 SHR456079:SHR456135 SRN456079:SRN456135 TBJ456079:TBJ456135 TLF456079:TLF456135 TVB456079:TVB456135 UEX456079:UEX456135 UOT456079:UOT456135 UYP456079:UYP456135 VIL456079:VIL456135 VSH456079:VSH456135 WCD456079:WCD456135 WLZ456079:WLZ456135 WVV456079:WVV456135 N521615:N521671 JJ521615:JJ521671 TF521615:TF521671 ADB521615:ADB521671 AMX521615:AMX521671 AWT521615:AWT521671 BGP521615:BGP521671 BQL521615:BQL521671 CAH521615:CAH521671 CKD521615:CKD521671 CTZ521615:CTZ521671 DDV521615:DDV521671 DNR521615:DNR521671 DXN521615:DXN521671 EHJ521615:EHJ521671 ERF521615:ERF521671 FBB521615:FBB521671 FKX521615:FKX521671 FUT521615:FUT521671 GEP521615:GEP521671 GOL521615:GOL521671 GYH521615:GYH521671 HID521615:HID521671 HRZ521615:HRZ521671 IBV521615:IBV521671 ILR521615:ILR521671 IVN521615:IVN521671 JFJ521615:JFJ521671 JPF521615:JPF521671 JZB521615:JZB521671 KIX521615:KIX521671 KST521615:KST521671 LCP521615:LCP521671 LML521615:LML521671 LWH521615:LWH521671 MGD521615:MGD521671 MPZ521615:MPZ521671 MZV521615:MZV521671 NJR521615:NJR521671 NTN521615:NTN521671 ODJ521615:ODJ521671 ONF521615:ONF521671 OXB521615:OXB521671 PGX521615:PGX521671 PQT521615:PQT521671 QAP521615:QAP521671 QKL521615:QKL521671 QUH521615:QUH521671 RED521615:RED521671 RNZ521615:RNZ521671 RXV521615:RXV521671 SHR521615:SHR521671 SRN521615:SRN521671 TBJ521615:TBJ521671 TLF521615:TLF521671 TVB521615:TVB521671 UEX521615:UEX521671 UOT521615:UOT521671 UYP521615:UYP521671 VIL521615:VIL521671 VSH521615:VSH521671 WCD521615:WCD521671 WLZ521615:WLZ521671 WVV521615:WVV521671 N587151:N587207 JJ587151:JJ587207 TF587151:TF587207 ADB587151:ADB587207 AMX587151:AMX587207 AWT587151:AWT587207 BGP587151:BGP587207 BQL587151:BQL587207 CAH587151:CAH587207 CKD587151:CKD587207 CTZ587151:CTZ587207 DDV587151:DDV587207 DNR587151:DNR587207 DXN587151:DXN587207 EHJ587151:EHJ587207 ERF587151:ERF587207 FBB587151:FBB587207 FKX587151:FKX587207 FUT587151:FUT587207 GEP587151:GEP587207 GOL587151:GOL587207 GYH587151:GYH587207 HID587151:HID587207 HRZ587151:HRZ587207 IBV587151:IBV587207 ILR587151:ILR587207 IVN587151:IVN587207 JFJ587151:JFJ587207 JPF587151:JPF587207 JZB587151:JZB587207 KIX587151:KIX587207 KST587151:KST587207 LCP587151:LCP587207 LML587151:LML587207 LWH587151:LWH587207 MGD587151:MGD587207 MPZ587151:MPZ587207 MZV587151:MZV587207 NJR587151:NJR587207 NTN587151:NTN587207 ODJ587151:ODJ587207 ONF587151:ONF587207 OXB587151:OXB587207 PGX587151:PGX587207 PQT587151:PQT587207 QAP587151:QAP587207 QKL587151:QKL587207 QUH587151:QUH587207 RED587151:RED587207 RNZ587151:RNZ587207 RXV587151:RXV587207 SHR587151:SHR587207 SRN587151:SRN587207 TBJ587151:TBJ587207 TLF587151:TLF587207 TVB587151:TVB587207 UEX587151:UEX587207 UOT587151:UOT587207 UYP587151:UYP587207 VIL587151:VIL587207 VSH587151:VSH587207 WCD587151:WCD587207 WLZ587151:WLZ587207 WVV587151:WVV587207 N652687:N652743 JJ652687:JJ652743 TF652687:TF652743 ADB652687:ADB652743 AMX652687:AMX652743 AWT652687:AWT652743 BGP652687:BGP652743 BQL652687:BQL652743 CAH652687:CAH652743 CKD652687:CKD652743 CTZ652687:CTZ652743 DDV652687:DDV652743 DNR652687:DNR652743 DXN652687:DXN652743 EHJ652687:EHJ652743 ERF652687:ERF652743 FBB652687:FBB652743 FKX652687:FKX652743 FUT652687:FUT652743 GEP652687:GEP652743 GOL652687:GOL652743 GYH652687:GYH652743 HID652687:HID652743 HRZ652687:HRZ652743 IBV652687:IBV652743 ILR652687:ILR652743 IVN652687:IVN652743 JFJ652687:JFJ652743 JPF652687:JPF652743 JZB652687:JZB652743 KIX652687:KIX652743 KST652687:KST652743 LCP652687:LCP652743 LML652687:LML652743 LWH652687:LWH652743 MGD652687:MGD652743 MPZ652687:MPZ652743 MZV652687:MZV652743 NJR652687:NJR652743 NTN652687:NTN652743 ODJ652687:ODJ652743 ONF652687:ONF652743 OXB652687:OXB652743 PGX652687:PGX652743 PQT652687:PQT652743 QAP652687:QAP652743 QKL652687:QKL652743 QUH652687:QUH652743 RED652687:RED652743 RNZ652687:RNZ652743 RXV652687:RXV652743 SHR652687:SHR652743 SRN652687:SRN652743 TBJ652687:TBJ652743 TLF652687:TLF652743 TVB652687:TVB652743 UEX652687:UEX652743 UOT652687:UOT652743 UYP652687:UYP652743 VIL652687:VIL652743 VSH652687:VSH652743 WCD652687:WCD652743 WLZ652687:WLZ652743 WVV652687:WVV652743 N718223:N718279 JJ718223:JJ718279 TF718223:TF718279 ADB718223:ADB718279 AMX718223:AMX718279 AWT718223:AWT718279 BGP718223:BGP718279 BQL718223:BQL718279 CAH718223:CAH718279 CKD718223:CKD718279 CTZ718223:CTZ718279 DDV718223:DDV718279 DNR718223:DNR718279 DXN718223:DXN718279 EHJ718223:EHJ718279 ERF718223:ERF718279 FBB718223:FBB718279 FKX718223:FKX718279 FUT718223:FUT718279 GEP718223:GEP718279 GOL718223:GOL718279 GYH718223:GYH718279 HID718223:HID718279 HRZ718223:HRZ718279 IBV718223:IBV718279 ILR718223:ILR718279 IVN718223:IVN718279 JFJ718223:JFJ718279 JPF718223:JPF718279 JZB718223:JZB718279 KIX718223:KIX718279 KST718223:KST718279 LCP718223:LCP718279 LML718223:LML718279 LWH718223:LWH718279 MGD718223:MGD718279 MPZ718223:MPZ718279 MZV718223:MZV718279 NJR718223:NJR718279 NTN718223:NTN718279 ODJ718223:ODJ718279 ONF718223:ONF718279 OXB718223:OXB718279 PGX718223:PGX718279 PQT718223:PQT718279 QAP718223:QAP718279 QKL718223:QKL718279 QUH718223:QUH718279 RED718223:RED718279 RNZ718223:RNZ718279 RXV718223:RXV718279 SHR718223:SHR718279 SRN718223:SRN718279 TBJ718223:TBJ718279 TLF718223:TLF718279 TVB718223:TVB718279 UEX718223:UEX718279 UOT718223:UOT718279 UYP718223:UYP718279 VIL718223:VIL718279 VSH718223:VSH718279 WCD718223:WCD718279 WLZ718223:WLZ718279 WVV718223:WVV718279 N783759:N783815 JJ783759:JJ783815 TF783759:TF783815 ADB783759:ADB783815 AMX783759:AMX783815 AWT783759:AWT783815 BGP783759:BGP783815 BQL783759:BQL783815 CAH783759:CAH783815 CKD783759:CKD783815 CTZ783759:CTZ783815 DDV783759:DDV783815 DNR783759:DNR783815 DXN783759:DXN783815 EHJ783759:EHJ783815 ERF783759:ERF783815 FBB783759:FBB783815 FKX783759:FKX783815 FUT783759:FUT783815 GEP783759:GEP783815 GOL783759:GOL783815 GYH783759:GYH783815 HID783759:HID783815 HRZ783759:HRZ783815 IBV783759:IBV783815 ILR783759:ILR783815 IVN783759:IVN783815 JFJ783759:JFJ783815 JPF783759:JPF783815 JZB783759:JZB783815 KIX783759:KIX783815 KST783759:KST783815 LCP783759:LCP783815 LML783759:LML783815 LWH783759:LWH783815 MGD783759:MGD783815 MPZ783759:MPZ783815 MZV783759:MZV783815 NJR783759:NJR783815 NTN783759:NTN783815 ODJ783759:ODJ783815 ONF783759:ONF783815 OXB783759:OXB783815 PGX783759:PGX783815 PQT783759:PQT783815 QAP783759:QAP783815 QKL783759:QKL783815 QUH783759:QUH783815 RED783759:RED783815 RNZ783759:RNZ783815 RXV783759:RXV783815 SHR783759:SHR783815 SRN783759:SRN783815 TBJ783759:TBJ783815 TLF783759:TLF783815 TVB783759:TVB783815 UEX783759:UEX783815 UOT783759:UOT783815 UYP783759:UYP783815 VIL783759:VIL783815 VSH783759:VSH783815 WCD783759:WCD783815 WLZ783759:WLZ783815 WVV783759:WVV783815 N849295:N849351 JJ849295:JJ849351 TF849295:TF849351 ADB849295:ADB849351 AMX849295:AMX849351 AWT849295:AWT849351 BGP849295:BGP849351 BQL849295:BQL849351 CAH849295:CAH849351 CKD849295:CKD849351 CTZ849295:CTZ849351 DDV849295:DDV849351 DNR849295:DNR849351 DXN849295:DXN849351 EHJ849295:EHJ849351 ERF849295:ERF849351 FBB849295:FBB849351 FKX849295:FKX849351 FUT849295:FUT849351 GEP849295:GEP849351 GOL849295:GOL849351 GYH849295:GYH849351 HID849295:HID849351 HRZ849295:HRZ849351 IBV849295:IBV849351 ILR849295:ILR849351 IVN849295:IVN849351 JFJ849295:JFJ849351 JPF849295:JPF849351 JZB849295:JZB849351 KIX849295:KIX849351 KST849295:KST849351 LCP849295:LCP849351 LML849295:LML849351 LWH849295:LWH849351 MGD849295:MGD849351 MPZ849295:MPZ849351 MZV849295:MZV849351 NJR849295:NJR849351 NTN849295:NTN849351 ODJ849295:ODJ849351 ONF849295:ONF849351 OXB849295:OXB849351 PGX849295:PGX849351 PQT849295:PQT849351 QAP849295:QAP849351 QKL849295:QKL849351 QUH849295:QUH849351 RED849295:RED849351 RNZ849295:RNZ849351 RXV849295:RXV849351 SHR849295:SHR849351 SRN849295:SRN849351 TBJ849295:TBJ849351 TLF849295:TLF849351 TVB849295:TVB849351 UEX849295:UEX849351 UOT849295:UOT849351 UYP849295:UYP849351 VIL849295:VIL849351 VSH849295:VSH849351 WCD849295:WCD849351 WLZ849295:WLZ849351 WVV849295:WVV849351 N914831:N914887 JJ914831:JJ914887 TF914831:TF914887 ADB914831:ADB914887 AMX914831:AMX914887 AWT914831:AWT914887 BGP914831:BGP914887 BQL914831:BQL914887 CAH914831:CAH914887 CKD914831:CKD914887 CTZ914831:CTZ914887 DDV914831:DDV914887 DNR914831:DNR914887 DXN914831:DXN914887 EHJ914831:EHJ914887 ERF914831:ERF914887 FBB914831:FBB914887 FKX914831:FKX914887 FUT914831:FUT914887 GEP914831:GEP914887 GOL914831:GOL914887 GYH914831:GYH914887 HID914831:HID914887 HRZ914831:HRZ914887 IBV914831:IBV914887 ILR914831:ILR914887 IVN914831:IVN914887 JFJ914831:JFJ914887 JPF914831:JPF914887 JZB914831:JZB914887 KIX914831:KIX914887 KST914831:KST914887 LCP914831:LCP914887 LML914831:LML914887 LWH914831:LWH914887 MGD914831:MGD914887 MPZ914831:MPZ914887 MZV914831:MZV914887 NJR914831:NJR914887 NTN914831:NTN914887 ODJ914831:ODJ914887 ONF914831:ONF914887 OXB914831:OXB914887 PGX914831:PGX914887 PQT914831:PQT914887 QAP914831:QAP914887 QKL914831:QKL914887 QUH914831:QUH914887 RED914831:RED914887 RNZ914831:RNZ914887 RXV914831:RXV914887 SHR914831:SHR914887 SRN914831:SRN914887 TBJ914831:TBJ914887 TLF914831:TLF914887 TVB914831:TVB914887 UEX914831:UEX914887 UOT914831:UOT914887 UYP914831:UYP914887 VIL914831:VIL914887 VSH914831:VSH914887 WCD914831:WCD914887 WLZ914831:WLZ914887 WVV914831:WVV914887 N980367:N980423 JJ980367:JJ980423 TF980367:TF980423 ADB980367:ADB980423 AMX980367:AMX980423 AWT980367:AWT980423 BGP980367:BGP980423 BQL980367:BQL980423 CAH980367:CAH980423 CKD980367:CKD980423 CTZ980367:CTZ980423 DDV980367:DDV980423 DNR980367:DNR980423 DXN980367:DXN980423 EHJ980367:EHJ980423 ERF980367:ERF980423 FBB980367:FBB980423 FKX980367:FKX980423 FUT980367:FUT980423 GEP980367:GEP980423 GOL980367:GOL980423 GYH980367:GYH980423 HID980367:HID980423 HRZ980367:HRZ980423 IBV980367:IBV980423 ILR980367:ILR980423 IVN980367:IVN980423 JFJ980367:JFJ980423 JPF980367:JPF980423 JZB980367:JZB980423 KIX980367:KIX980423 KST980367:KST980423 LCP980367:LCP980423 LML980367:LML980423 LWH980367:LWH980423 MGD980367:MGD980423 MPZ980367:MPZ980423 MZV980367:MZV980423 NJR980367:NJR980423 NTN980367:NTN980423 ODJ980367:ODJ980423 ONF980367:ONF980423 OXB980367:OXB980423 PGX980367:PGX980423 PQT980367:PQT980423 QAP980367:QAP980423 QKL980367:QKL980423 QUH980367:QUH980423 RED980367:RED980423 RNZ980367:RNZ980423 RXV980367:RXV980423 SHR980367:SHR980423 SRN980367:SRN980423 TBJ980367:TBJ980423 TLF980367:TLF980423 TVB980367:TVB980423 UEX980367:UEX980423 UOT980367:UOT980423 UYP980367:UYP980423 VIL980367:VIL980423 VSH980367:VSH980423 WCD980367:WCD980423 WLZ980367:WLZ980423">
      <formula1>$AH$3:$AH$6</formula1>
    </dataValidation>
    <dataValidation type="list" allowBlank="1" showInputMessage="1" showErrorMessage="1" sqref="WVL980367:WVL980423 IZ3:IZ14 WLP980367:WLP980423 WBT980367:WBT980423 VRX980367:VRX980423 VIB980367:VIB980423 UYF980367:UYF980423 UOJ980367:UOJ980423 UEN980367:UEN980423 TUR980367:TUR980423 TKV980367:TKV980423 TAZ980367:TAZ980423 SRD980367:SRD980423 SHH980367:SHH980423 RXL980367:RXL980423 RNP980367:RNP980423 RDT980367:RDT980423 QTX980367:QTX980423 QKB980367:QKB980423 QAF980367:QAF980423 PQJ980367:PQJ980423 PGN980367:PGN980423 OWR980367:OWR980423 OMV980367:OMV980423 OCZ980367:OCZ980423 NTD980367:NTD980423 NJH980367:NJH980423 MZL980367:MZL980423 MPP980367:MPP980423 MFT980367:MFT980423 LVX980367:LVX980423 LMB980367:LMB980423 LCF980367:LCF980423 KSJ980367:KSJ980423 KIN980367:KIN980423 JYR980367:JYR980423 JOV980367:JOV980423 JEZ980367:JEZ980423 IVD980367:IVD980423 ILH980367:ILH980423 IBL980367:IBL980423 HRP980367:HRP980423 HHT980367:HHT980423 GXX980367:GXX980423 GOB980367:GOB980423 GEF980367:GEF980423 FUJ980367:FUJ980423 FKN980367:FKN980423 FAR980367:FAR980423 EQV980367:EQV980423 EGZ980367:EGZ980423 DXD980367:DXD980423 DNH980367:DNH980423 DDL980367:DDL980423 CTP980367:CTP980423 CJT980367:CJT980423 BZX980367:BZX980423 BQB980367:BQB980423 BGF980367:BGF980423 AWJ980367:AWJ980423 AMN980367:AMN980423 ACR980367:ACR980423 SV980367:SV980423 IZ980367:IZ980423 D980367:D980423 WVL914831:WVL914887 WLP914831:WLP914887 WBT914831:WBT914887 VRX914831:VRX914887 VIB914831:VIB914887 UYF914831:UYF914887 UOJ914831:UOJ914887 UEN914831:UEN914887 TUR914831:TUR914887 TKV914831:TKV914887 TAZ914831:TAZ914887 SRD914831:SRD914887 SHH914831:SHH914887 RXL914831:RXL914887 RNP914831:RNP914887 RDT914831:RDT914887 QTX914831:QTX914887 QKB914831:QKB914887 QAF914831:QAF914887 PQJ914831:PQJ914887 PGN914831:PGN914887 OWR914831:OWR914887 OMV914831:OMV914887 OCZ914831:OCZ914887 NTD914831:NTD914887 NJH914831:NJH914887 MZL914831:MZL914887 MPP914831:MPP914887 MFT914831:MFT914887 LVX914831:LVX914887 LMB914831:LMB914887 LCF914831:LCF914887 KSJ914831:KSJ914887 KIN914831:KIN914887 JYR914831:JYR914887 JOV914831:JOV914887 JEZ914831:JEZ914887 IVD914831:IVD914887 ILH914831:ILH914887 IBL914831:IBL914887 HRP914831:HRP914887 HHT914831:HHT914887 GXX914831:GXX914887 GOB914831:GOB914887 GEF914831:GEF914887 FUJ914831:FUJ914887 FKN914831:FKN914887 FAR914831:FAR914887 EQV914831:EQV914887 EGZ914831:EGZ914887 DXD914831:DXD914887 DNH914831:DNH914887 DDL914831:DDL914887 CTP914831:CTP914887 CJT914831:CJT914887 BZX914831:BZX914887 BQB914831:BQB914887 BGF914831:BGF914887 AWJ914831:AWJ914887 AMN914831:AMN914887 ACR914831:ACR914887 SV914831:SV914887 IZ914831:IZ914887 D914831:D914887 WVL849295:WVL849351 WLP849295:WLP849351 WBT849295:WBT849351 VRX849295:VRX849351 VIB849295:VIB849351 UYF849295:UYF849351 UOJ849295:UOJ849351 UEN849295:UEN849351 TUR849295:TUR849351 TKV849295:TKV849351 TAZ849295:TAZ849351 SRD849295:SRD849351 SHH849295:SHH849351 RXL849295:RXL849351 RNP849295:RNP849351 RDT849295:RDT849351 QTX849295:QTX849351 QKB849295:QKB849351 QAF849295:QAF849351 PQJ849295:PQJ849351 PGN849295:PGN849351 OWR849295:OWR849351 OMV849295:OMV849351 OCZ849295:OCZ849351 NTD849295:NTD849351 NJH849295:NJH849351 MZL849295:MZL849351 MPP849295:MPP849351 MFT849295:MFT849351 LVX849295:LVX849351 LMB849295:LMB849351 LCF849295:LCF849351 KSJ849295:KSJ849351 KIN849295:KIN849351 JYR849295:JYR849351 JOV849295:JOV849351 JEZ849295:JEZ849351 IVD849295:IVD849351 ILH849295:ILH849351 IBL849295:IBL849351 HRP849295:HRP849351 HHT849295:HHT849351 GXX849295:GXX849351 GOB849295:GOB849351 GEF849295:GEF849351 FUJ849295:FUJ849351 FKN849295:FKN849351 FAR849295:FAR849351 EQV849295:EQV849351 EGZ849295:EGZ849351 DXD849295:DXD849351 DNH849295:DNH849351 DDL849295:DDL849351 CTP849295:CTP849351 CJT849295:CJT849351 BZX849295:BZX849351 BQB849295:BQB849351 BGF849295:BGF849351 AWJ849295:AWJ849351 AMN849295:AMN849351 ACR849295:ACR849351 SV849295:SV849351 IZ849295:IZ849351 D849295:D849351 WVL783759:WVL783815 WLP783759:WLP783815 WBT783759:WBT783815 VRX783759:VRX783815 VIB783759:VIB783815 UYF783759:UYF783815 UOJ783759:UOJ783815 UEN783759:UEN783815 TUR783759:TUR783815 TKV783759:TKV783815 TAZ783759:TAZ783815 SRD783759:SRD783815 SHH783759:SHH783815 RXL783759:RXL783815 RNP783759:RNP783815 RDT783759:RDT783815 QTX783759:QTX783815 QKB783759:QKB783815 QAF783759:QAF783815 PQJ783759:PQJ783815 PGN783759:PGN783815 OWR783759:OWR783815 OMV783759:OMV783815 OCZ783759:OCZ783815 NTD783759:NTD783815 NJH783759:NJH783815 MZL783759:MZL783815 MPP783759:MPP783815 MFT783759:MFT783815 LVX783759:LVX783815 LMB783759:LMB783815 LCF783759:LCF783815 KSJ783759:KSJ783815 KIN783759:KIN783815 JYR783759:JYR783815 JOV783759:JOV783815 JEZ783759:JEZ783815 IVD783759:IVD783815 ILH783759:ILH783815 IBL783759:IBL783815 HRP783759:HRP783815 HHT783759:HHT783815 GXX783759:GXX783815 GOB783759:GOB783815 GEF783759:GEF783815 FUJ783759:FUJ783815 FKN783759:FKN783815 FAR783759:FAR783815 EQV783759:EQV783815 EGZ783759:EGZ783815 DXD783759:DXD783815 DNH783759:DNH783815 DDL783759:DDL783815 CTP783759:CTP783815 CJT783759:CJT783815 BZX783759:BZX783815 BQB783759:BQB783815 BGF783759:BGF783815 AWJ783759:AWJ783815 AMN783759:AMN783815 ACR783759:ACR783815 SV783759:SV783815 IZ783759:IZ783815 D783759:D783815 WVL718223:WVL718279 WLP718223:WLP718279 WBT718223:WBT718279 VRX718223:VRX718279 VIB718223:VIB718279 UYF718223:UYF718279 UOJ718223:UOJ718279 UEN718223:UEN718279 TUR718223:TUR718279 TKV718223:TKV718279 TAZ718223:TAZ718279 SRD718223:SRD718279 SHH718223:SHH718279 RXL718223:RXL718279 RNP718223:RNP718279 RDT718223:RDT718279 QTX718223:QTX718279 QKB718223:QKB718279 QAF718223:QAF718279 PQJ718223:PQJ718279 PGN718223:PGN718279 OWR718223:OWR718279 OMV718223:OMV718279 OCZ718223:OCZ718279 NTD718223:NTD718279 NJH718223:NJH718279 MZL718223:MZL718279 MPP718223:MPP718279 MFT718223:MFT718279 LVX718223:LVX718279 LMB718223:LMB718279 LCF718223:LCF718279 KSJ718223:KSJ718279 KIN718223:KIN718279 JYR718223:JYR718279 JOV718223:JOV718279 JEZ718223:JEZ718279 IVD718223:IVD718279 ILH718223:ILH718279 IBL718223:IBL718279 HRP718223:HRP718279 HHT718223:HHT718279 GXX718223:GXX718279 GOB718223:GOB718279 GEF718223:GEF718279 FUJ718223:FUJ718279 FKN718223:FKN718279 FAR718223:FAR718279 EQV718223:EQV718279 EGZ718223:EGZ718279 DXD718223:DXD718279 DNH718223:DNH718279 DDL718223:DDL718279 CTP718223:CTP718279 CJT718223:CJT718279 BZX718223:BZX718279 BQB718223:BQB718279 BGF718223:BGF718279 AWJ718223:AWJ718279 AMN718223:AMN718279 ACR718223:ACR718279 SV718223:SV718279 IZ718223:IZ718279 D718223:D718279 WVL652687:WVL652743 WLP652687:WLP652743 WBT652687:WBT652743 VRX652687:VRX652743 VIB652687:VIB652743 UYF652687:UYF652743 UOJ652687:UOJ652743 UEN652687:UEN652743 TUR652687:TUR652743 TKV652687:TKV652743 TAZ652687:TAZ652743 SRD652687:SRD652743 SHH652687:SHH652743 RXL652687:RXL652743 RNP652687:RNP652743 RDT652687:RDT652743 QTX652687:QTX652743 QKB652687:QKB652743 QAF652687:QAF652743 PQJ652687:PQJ652743 PGN652687:PGN652743 OWR652687:OWR652743 OMV652687:OMV652743 OCZ652687:OCZ652743 NTD652687:NTD652743 NJH652687:NJH652743 MZL652687:MZL652743 MPP652687:MPP652743 MFT652687:MFT652743 LVX652687:LVX652743 LMB652687:LMB652743 LCF652687:LCF652743 KSJ652687:KSJ652743 KIN652687:KIN652743 JYR652687:JYR652743 JOV652687:JOV652743 JEZ652687:JEZ652743 IVD652687:IVD652743 ILH652687:ILH652743 IBL652687:IBL652743 HRP652687:HRP652743 HHT652687:HHT652743 GXX652687:GXX652743 GOB652687:GOB652743 GEF652687:GEF652743 FUJ652687:FUJ652743 FKN652687:FKN652743 FAR652687:FAR652743 EQV652687:EQV652743 EGZ652687:EGZ652743 DXD652687:DXD652743 DNH652687:DNH652743 DDL652687:DDL652743 CTP652687:CTP652743 CJT652687:CJT652743 BZX652687:BZX652743 BQB652687:BQB652743 BGF652687:BGF652743 AWJ652687:AWJ652743 AMN652687:AMN652743 ACR652687:ACR652743 SV652687:SV652743 IZ652687:IZ652743 D652687:D652743 WVL587151:WVL587207 WLP587151:WLP587207 WBT587151:WBT587207 VRX587151:VRX587207 VIB587151:VIB587207 UYF587151:UYF587207 UOJ587151:UOJ587207 UEN587151:UEN587207 TUR587151:TUR587207 TKV587151:TKV587207 TAZ587151:TAZ587207 SRD587151:SRD587207 SHH587151:SHH587207 RXL587151:RXL587207 RNP587151:RNP587207 RDT587151:RDT587207 QTX587151:QTX587207 QKB587151:QKB587207 QAF587151:QAF587207 PQJ587151:PQJ587207 PGN587151:PGN587207 OWR587151:OWR587207 OMV587151:OMV587207 OCZ587151:OCZ587207 NTD587151:NTD587207 NJH587151:NJH587207 MZL587151:MZL587207 MPP587151:MPP587207 MFT587151:MFT587207 LVX587151:LVX587207 LMB587151:LMB587207 LCF587151:LCF587207 KSJ587151:KSJ587207 KIN587151:KIN587207 JYR587151:JYR587207 JOV587151:JOV587207 JEZ587151:JEZ587207 IVD587151:IVD587207 ILH587151:ILH587207 IBL587151:IBL587207 HRP587151:HRP587207 HHT587151:HHT587207 GXX587151:GXX587207 GOB587151:GOB587207 GEF587151:GEF587207 FUJ587151:FUJ587207 FKN587151:FKN587207 FAR587151:FAR587207 EQV587151:EQV587207 EGZ587151:EGZ587207 DXD587151:DXD587207 DNH587151:DNH587207 DDL587151:DDL587207 CTP587151:CTP587207 CJT587151:CJT587207 BZX587151:BZX587207 BQB587151:BQB587207 BGF587151:BGF587207 AWJ587151:AWJ587207 AMN587151:AMN587207 ACR587151:ACR587207 SV587151:SV587207 IZ587151:IZ587207 D587151:D587207 WVL521615:WVL521671 WLP521615:WLP521671 WBT521615:WBT521671 VRX521615:VRX521671 VIB521615:VIB521671 UYF521615:UYF521671 UOJ521615:UOJ521671 UEN521615:UEN521671 TUR521615:TUR521671 TKV521615:TKV521671 TAZ521615:TAZ521671 SRD521615:SRD521671 SHH521615:SHH521671 RXL521615:RXL521671 RNP521615:RNP521671 RDT521615:RDT521671 QTX521615:QTX521671 QKB521615:QKB521671 QAF521615:QAF521671 PQJ521615:PQJ521671 PGN521615:PGN521671 OWR521615:OWR521671 OMV521615:OMV521671 OCZ521615:OCZ521671 NTD521615:NTD521671 NJH521615:NJH521671 MZL521615:MZL521671 MPP521615:MPP521671 MFT521615:MFT521671 LVX521615:LVX521671 LMB521615:LMB521671 LCF521615:LCF521671 KSJ521615:KSJ521671 KIN521615:KIN521671 JYR521615:JYR521671 JOV521615:JOV521671 JEZ521615:JEZ521671 IVD521615:IVD521671 ILH521615:ILH521671 IBL521615:IBL521671 HRP521615:HRP521671 HHT521615:HHT521671 GXX521615:GXX521671 GOB521615:GOB521671 GEF521615:GEF521671 FUJ521615:FUJ521671 FKN521615:FKN521671 FAR521615:FAR521671 EQV521615:EQV521671 EGZ521615:EGZ521671 DXD521615:DXD521671 DNH521615:DNH521671 DDL521615:DDL521671 CTP521615:CTP521671 CJT521615:CJT521671 BZX521615:BZX521671 BQB521615:BQB521671 BGF521615:BGF521671 AWJ521615:AWJ521671 AMN521615:AMN521671 ACR521615:ACR521671 SV521615:SV521671 IZ521615:IZ521671 D521615:D521671 WVL456079:WVL456135 WLP456079:WLP456135 WBT456079:WBT456135 VRX456079:VRX456135 VIB456079:VIB456135 UYF456079:UYF456135 UOJ456079:UOJ456135 UEN456079:UEN456135 TUR456079:TUR456135 TKV456079:TKV456135 TAZ456079:TAZ456135 SRD456079:SRD456135 SHH456079:SHH456135 RXL456079:RXL456135 RNP456079:RNP456135 RDT456079:RDT456135 QTX456079:QTX456135 QKB456079:QKB456135 QAF456079:QAF456135 PQJ456079:PQJ456135 PGN456079:PGN456135 OWR456079:OWR456135 OMV456079:OMV456135 OCZ456079:OCZ456135 NTD456079:NTD456135 NJH456079:NJH456135 MZL456079:MZL456135 MPP456079:MPP456135 MFT456079:MFT456135 LVX456079:LVX456135 LMB456079:LMB456135 LCF456079:LCF456135 KSJ456079:KSJ456135 KIN456079:KIN456135 JYR456079:JYR456135 JOV456079:JOV456135 JEZ456079:JEZ456135 IVD456079:IVD456135 ILH456079:ILH456135 IBL456079:IBL456135 HRP456079:HRP456135 HHT456079:HHT456135 GXX456079:GXX456135 GOB456079:GOB456135 GEF456079:GEF456135 FUJ456079:FUJ456135 FKN456079:FKN456135 FAR456079:FAR456135 EQV456079:EQV456135 EGZ456079:EGZ456135 DXD456079:DXD456135 DNH456079:DNH456135 DDL456079:DDL456135 CTP456079:CTP456135 CJT456079:CJT456135 BZX456079:BZX456135 BQB456079:BQB456135 BGF456079:BGF456135 AWJ456079:AWJ456135 AMN456079:AMN456135 ACR456079:ACR456135 SV456079:SV456135 IZ456079:IZ456135 D456079:D456135 WVL390543:WVL390599 WLP390543:WLP390599 WBT390543:WBT390599 VRX390543:VRX390599 VIB390543:VIB390599 UYF390543:UYF390599 UOJ390543:UOJ390599 UEN390543:UEN390599 TUR390543:TUR390599 TKV390543:TKV390599 TAZ390543:TAZ390599 SRD390543:SRD390599 SHH390543:SHH390599 RXL390543:RXL390599 RNP390543:RNP390599 RDT390543:RDT390599 QTX390543:QTX390599 QKB390543:QKB390599 QAF390543:QAF390599 PQJ390543:PQJ390599 PGN390543:PGN390599 OWR390543:OWR390599 OMV390543:OMV390599 OCZ390543:OCZ390599 NTD390543:NTD390599 NJH390543:NJH390599 MZL390543:MZL390599 MPP390543:MPP390599 MFT390543:MFT390599 LVX390543:LVX390599 LMB390543:LMB390599 LCF390543:LCF390599 KSJ390543:KSJ390599 KIN390543:KIN390599 JYR390543:JYR390599 JOV390543:JOV390599 JEZ390543:JEZ390599 IVD390543:IVD390599 ILH390543:ILH390599 IBL390543:IBL390599 HRP390543:HRP390599 HHT390543:HHT390599 GXX390543:GXX390599 GOB390543:GOB390599 GEF390543:GEF390599 FUJ390543:FUJ390599 FKN390543:FKN390599 FAR390543:FAR390599 EQV390543:EQV390599 EGZ390543:EGZ390599 DXD390543:DXD390599 DNH390543:DNH390599 DDL390543:DDL390599 CTP390543:CTP390599 CJT390543:CJT390599 BZX390543:BZX390599 BQB390543:BQB390599 BGF390543:BGF390599 AWJ390543:AWJ390599 AMN390543:AMN390599 ACR390543:ACR390599 SV390543:SV390599 IZ390543:IZ390599 D390543:D390599 WVL325007:WVL325063 WLP325007:WLP325063 WBT325007:WBT325063 VRX325007:VRX325063 VIB325007:VIB325063 UYF325007:UYF325063 UOJ325007:UOJ325063 UEN325007:UEN325063 TUR325007:TUR325063 TKV325007:TKV325063 TAZ325007:TAZ325063 SRD325007:SRD325063 SHH325007:SHH325063 RXL325007:RXL325063 RNP325007:RNP325063 RDT325007:RDT325063 QTX325007:QTX325063 QKB325007:QKB325063 QAF325007:QAF325063 PQJ325007:PQJ325063 PGN325007:PGN325063 OWR325007:OWR325063 OMV325007:OMV325063 OCZ325007:OCZ325063 NTD325007:NTD325063 NJH325007:NJH325063 MZL325007:MZL325063 MPP325007:MPP325063 MFT325007:MFT325063 LVX325007:LVX325063 LMB325007:LMB325063 LCF325007:LCF325063 KSJ325007:KSJ325063 KIN325007:KIN325063 JYR325007:JYR325063 JOV325007:JOV325063 JEZ325007:JEZ325063 IVD325007:IVD325063 ILH325007:ILH325063 IBL325007:IBL325063 HRP325007:HRP325063 HHT325007:HHT325063 GXX325007:GXX325063 GOB325007:GOB325063 GEF325007:GEF325063 FUJ325007:FUJ325063 FKN325007:FKN325063 FAR325007:FAR325063 EQV325007:EQV325063 EGZ325007:EGZ325063 DXD325007:DXD325063 DNH325007:DNH325063 DDL325007:DDL325063 CTP325007:CTP325063 CJT325007:CJT325063 BZX325007:BZX325063 BQB325007:BQB325063 BGF325007:BGF325063 AWJ325007:AWJ325063 AMN325007:AMN325063 ACR325007:ACR325063 SV325007:SV325063 IZ325007:IZ325063 D325007:D325063 WVL259471:WVL259527 WLP259471:WLP259527 WBT259471:WBT259527 VRX259471:VRX259527 VIB259471:VIB259527 UYF259471:UYF259527 UOJ259471:UOJ259527 UEN259471:UEN259527 TUR259471:TUR259527 TKV259471:TKV259527 TAZ259471:TAZ259527 SRD259471:SRD259527 SHH259471:SHH259527 RXL259471:RXL259527 RNP259471:RNP259527 RDT259471:RDT259527 QTX259471:QTX259527 QKB259471:QKB259527 QAF259471:QAF259527 PQJ259471:PQJ259527 PGN259471:PGN259527 OWR259471:OWR259527 OMV259471:OMV259527 OCZ259471:OCZ259527 NTD259471:NTD259527 NJH259471:NJH259527 MZL259471:MZL259527 MPP259471:MPP259527 MFT259471:MFT259527 LVX259471:LVX259527 LMB259471:LMB259527 LCF259471:LCF259527 KSJ259471:KSJ259527 KIN259471:KIN259527 JYR259471:JYR259527 JOV259471:JOV259527 JEZ259471:JEZ259527 IVD259471:IVD259527 ILH259471:ILH259527 IBL259471:IBL259527 HRP259471:HRP259527 HHT259471:HHT259527 GXX259471:GXX259527 GOB259471:GOB259527 GEF259471:GEF259527 FUJ259471:FUJ259527 FKN259471:FKN259527 FAR259471:FAR259527 EQV259471:EQV259527 EGZ259471:EGZ259527 DXD259471:DXD259527 DNH259471:DNH259527 DDL259471:DDL259527 CTP259471:CTP259527 CJT259471:CJT259527 BZX259471:BZX259527 BQB259471:BQB259527 BGF259471:BGF259527 AWJ259471:AWJ259527 AMN259471:AMN259527 ACR259471:ACR259527 SV259471:SV259527 IZ259471:IZ259527 D259471:D259527 WVL193935:WVL193991 WLP193935:WLP193991 WBT193935:WBT193991 VRX193935:VRX193991 VIB193935:VIB193991 UYF193935:UYF193991 UOJ193935:UOJ193991 UEN193935:UEN193991 TUR193935:TUR193991 TKV193935:TKV193991 TAZ193935:TAZ193991 SRD193935:SRD193991 SHH193935:SHH193991 RXL193935:RXL193991 RNP193935:RNP193991 RDT193935:RDT193991 QTX193935:QTX193991 QKB193935:QKB193991 QAF193935:QAF193991 PQJ193935:PQJ193991 PGN193935:PGN193991 OWR193935:OWR193991 OMV193935:OMV193991 OCZ193935:OCZ193991 NTD193935:NTD193991 NJH193935:NJH193991 MZL193935:MZL193991 MPP193935:MPP193991 MFT193935:MFT193991 LVX193935:LVX193991 LMB193935:LMB193991 LCF193935:LCF193991 KSJ193935:KSJ193991 KIN193935:KIN193991 JYR193935:JYR193991 JOV193935:JOV193991 JEZ193935:JEZ193991 IVD193935:IVD193991 ILH193935:ILH193991 IBL193935:IBL193991 HRP193935:HRP193991 HHT193935:HHT193991 GXX193935:GXX193991 GOB193935:GOB193991 GEF193935:GEF193991 FUJ193935:FUJ193991 FKN193935:FKN193991 FAR193935:FAR193991 EQV193935:EQV193991 EGZ193935:EGZ193991 DXD193935:DXD193991 DNH193935:DNH193991 DDL193935:DDL193991 CTP193935:CTP193991 CJT193935:CJT193991 BZX193935:BZX193991 BQB193935:BQB193991 BGF193935:BGF193991 AWJ193935:AWJ193991 AMN193935:AMN193991 ACR193935:ACR193991 SV193935:SV193991 IZ193935:IZ193991 D193935:D193991 WVL128399:WVL128455 WLP128399:WLP128455 WBT128399:WBT128455 VRX128399:VRX128455 VIB128399:VIB128455 UYF128399:UYF128455 UOJ128399:UOJ128455 UEN128399:UEN128455 TUR128399:TUR128455 TKV128399:TKV128455 TAZ128399:TAZ128455 SRD128399:SRD128455 SHH128399:SHH128455 RXL128399:RXL128455 RNP128399:RNP128455 RDT128399:RDT128455 QTX128399:QTX128455 QKB128399:QKB128455 QAF128399:QAF128455 PQJ128399:PQJ128455 PGN128399:PGN128455 OWR128399:OWR128455 OMV128399:OMV128455 OCZ128399:OCZ128455 NTD128399:NTD128455 NJH128399:NJH128455 MZL128399:MZL128455 MPP128399:MPP128455 MFT128399:MFT128455 LVX128399:LVX128455 LMB128399:LMB128455 LCF128399:LCF128455 KSJ128399:KSJ128455 KIN128399:KIN128455 JYR128399:JYR128455 JOV128399:JOV128455 JEZ128399:JEZ128455 IVD128399:IVD128455 ILH128399:ILH128455 IBL128399:IBL128455 HRP128399:HRP128455 HHT128399:HHT128455 GXX128399:GXX128455 GOB128399:GOB128455 GEF128399:GEF128455 FUJ128399:FUJ128455 FKN128399:FKN128455 FAR128399:FAR128455 EQV128399:EQV128455 EGZ128399:EGZ128455 DXD128399:DXD128455 DNH128399:DNH128455 DDL128399:DDL128455 CTP128399:CTP128455 CJT128399:CJT128455 BZX128399:BZX128455 BQB128399:BQB128455 BGF128399:BGF128455 AWJ128399:AWJ128455 AMN128399:AMN128455 ACR128399:ACR128455 SV128399:SV128455 IZ128399:IZ128455 D128399:D128455 WVL62863:WVL62919 WLP62863:WLP62919 WBT62863:WBT62919 VRX62863:VRX62919 VIB62863:VIB62919 UYF62863:UYF62919 UOJ62863:UOJ62919 UEN62863:UEN62919 TUR62863:TUR62919 TKV62863:TKV62919 TAZ62863:TAZ62919 SRD62863:SRD62919 SHH62863:SHH62919 RXL62863:RXL62919 RNP62863:RNP62919 RDT62863:RDT62919 QTX62863:QTX62919 QKB62863:QKB62919 QAF62863:QAF62919 PQJ62863:PQJ62919 PGN62863:PGN62919 OWR62863:OWR62919 OMV62863:OMV62919 OCZ62863:OCZ62919 NTD62863:NTD62919 NJH62863:NJH62919 MZL62863:MZL62919 MPP62863:MPP62919 MFT62863:MFT62919 LVX62863:LVX62919 LMB62863:LMB62919 LCF62863:LCF62919 KSJ62863:KSJ62919 KIN62863:KIN62919 JYR62863:JYR62919 JOV62863:JOV62919 JEZ62863:JEZ62919 IVD62863:IVD62919 ILH62863:ILH62919 IBL62863:IBL62919 HRP62863:HRP62919 HHT62863:HHT62919 GXX62863:GXX62919 GOB62863:GOB62919 GEF62863:GEF62919 FUJ62863:FUJ62919 FKN62863:FKN62919 FAR62863:FAR62919 EQV62863:EQV62919 EGZ62863:EGZ62919 DXD62863:DXD62919 DNH62863:DNH62919 DDL62863:DDL62919 CTP62863:CTP62919 CJT62863:CJT62919 BZX62863:BZX62919 BQB62863:BQB62919 BGF62863:BGF62919 AWJ62863:AWJ62919 AMN62863:AMN62919 ACR62863:ACR62919 SV62863:SV62919 IZ62863:IZ62919 D62863:D62919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formula1>$AJ$3:$AJ$14</formula1>
    </dataValidation>
    <dataValidation type="list" allowBlank="1" showInputMessage="1" showErrorMessage="1" sqref="F3:F17">
      <formula1>$AK$3:$AK$26</formula1>
    </dataValidation>
    <dataValidation type="list" allowBlank="1" showInputMessage="1" showErrorMessage="1" sqref="N3:N17">
      <formula1>$AH$3:$AH$8</formula1>
    </dataValidation>
    <dataValidation type="list" allowBlank="1" showInputMessage="1" showErrorMessage="1" sqref="D3:D17">
      <formula1>$AJ$3:$AJ$22</formula1>
    </dataValidation>
    <dataValidation type="list" allowBlank="1" showInputMessage="1" showErrorMessage="1" sqref="I3:I4 I7:I17">
      <formula1>$AI$3:$AI$15</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88"/>
  <sheetViews>
    <sheetView topLeftCell="A87" zoomScale="80" zoomScaleNormal="80" workbookViewId="0">
      <selection activeCell="A89" sqref="A89:XFD112"/>
    </sheetView>
  </sheetViews>
  <sheetFormatPr baseColWidth="10" defaultRowHeight="11.25" x14ac:dyDescent="0.2"/>
  <cols>
    <col min="1" max="1" width="5.28515625" style="27" customWidth="1"/>
    <col min="2" max="2" width="11.2851562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12" style="27" bestFit="1" customWidth="1"/>
    <col min="14" max="14" width="12.42578125" style="27" customWidth="1"/>
    <col min="15" max="16" width="15.85546875" style="27" customWidth="1"/>
    <col min="17" max="17" width="32.5703125" style="27" customWidth="1"/>
    <col min="18" max="18" width="19.140625" style="27" customWidth="1"/>
    <col min="19" max="19" width="58.28515625" style="27" customWidth="1"/>
    <col min="20" max="33" width="11.42578125" style="27"/>
    <col min="34" max="35" width="11.42578125" style="27" hidden="1" customWidth="1"/>
    <col min="36" max="36" width="44.28515625" style="27" hidden="1" customWidth="1"/>
    <col min="37" max="37" width="32.85546875" style="27" hidden="1" customWidth="1"/>
    <col min="38" max="256" width="11.42578125" style="27"/>
    <col min="257" max="257" width="5.28515625" style="27" customWidth="1"/>
    <col min="258" max="258" width="11.28515625" style="27" customWidth="1"/>
    <col min="259" max="259" width="13.5703125" style="27" customWidth="1"/>
    <col min="260" max="260" width="21.7109375" style="27" customWidth="1"/>
    <col min="261" max="261" width="23.5703125" style="27" customWidth="1"/>
    <col min="262" max="262" width="30.42578125" style="27" customWidth="1"/>
    <col min="263" max="263" width="26.28515625" style="27" customWidth="1"/>
    <col min="264" max="264" width="18.42578125" style="27" customWidth="1"/>
    <col min="265" max="265" width="21.140625" style="27" customWidth="1"/>
    <col min="266" max="266" width="11" style="27" bestFit="1" customWidth="1"/>
    <col min="267" max="268" width="14.42578125" style="27" customWidth="1"/>
    <col min="269" max="269" width="12" style="27" bestFit="1" customWidth="1"/>
    <col min="270" max="270" width="12.42578125" style="27" customWidth="1"/>
    <col min="271" max="272" width="15.85546875" style="27" customWidth="1"/>
    <col min="273" max="273" width="32.5703125" style="27" customWidth="1"/>
    <col min="274" max="274" width="19.140625" style="27" customWidth="1"/>
    <col min="275" max="275" width="58.28515625" style="27" customWidth="1"/>
    <col min="276" max="289" width="11.42578125" style="27"/>
    <col min="290" max="293" width="0" style="27" hidden="1" customWidth="1"/>
    <col min="294" max="512" width="11.42578125" style="27"/>
    <col min="513" max="513" width="5.28515625" style="27" customWidth="1"/>
    <col min="514" max="514" width="11.28515625" style="27" customWidth="1"/>
    <col min="515" max="515" width="13.5703125" style="27" customWidth="1"/>
    <col min="516" max="516" width="21.7109375" style="27" customWidth="1"/>
    <col min="517" max="517" width="23.5703125" style="27" customWidth="1"/>
    <col min="518" max="518" width="30.42578125" style="27" customWidth="1"/>
    <col min="519" max="519" width="26.28515625" style="27" customWidth="1"/>
    <col min="520" max="520" width="18.42578125" style="27" customWidth="1"/>
    <col min="521" max="521" width="21.140625" style="27" customWidth="1"/>
    <col min="522" max="522" width="11" style="27" bestFit="1" customWidth="1"/>
    <col min="523" max="524" width="14.42578125" style="27" customWidth="1"/>
    <col min="525" max="525" width="12" style="27" bestFit="1" customWidth="1"/>
    <col min="526" max="526" width="12.42578125" style="27" customWidth="1"/>
    <col min="527" max="528" width="15.85546875" style="27" customWidth="1"/>
    <col min="529" max="529" width="32.5703125" style="27" customWidth="1"/>
    <col min="530" max="530" width="19.140625" style="27" customWidth="1"/>
    <col min="531" max="531" width="58.28515625" style="27" customWidth="1"/>
    <col min="532" max="545" width="11.42578125" style="27"/>
    <col min="546" max="549" width="0" style="27" hidden="1" customWidth="1"/>
    <col min="550" max="768" width="11.42578125" style="27"/>
    <col min="769" max="769" width="5.28515625" style="27" customWidth="1"/>
    <col min="770" max="770" width="11.28515625" style="27" customWidth="1"/>
    <col min="771" max="771" width="13.5703125" style="27" customWidth="1"/>
    <col min="772" max="772" width="21.7109375" style="27" customWidth="1"/>
    <col min="773" max="773" width="23.5703125" style="27" customWidth="1"/>
    <col min="774" max="774" width="30.42578125" style="27" customWidth="1"/>
    <col min="775" max="775" width="26.28515625" style="27" customWidth="1"/>
    <col min="776" max="776" width="18.42578125" style="27" customWidth="1"/>
    <col min="777" max="777" width="21.140625" style="27" customWidth="1"/>
    <col min="778" max="778" width="11" style="27" bestFit="1" customWidth="1"/>
    <col min="779" max="780" width="14.42578125" style="27" customWidth="1"/>
    <col min="781" max="781" width="12" style="27" bestFit="1" customWidth="1"/>
    <col min="782" max="782" width="12.42578125" style="27" customWidth="1"/>
    <col min="783" max="784" width="15.85546875" style="27" customWidth="1"/>
    <col min="785" max="785" width="32.5703125" style="27" customWidth="1"/>
    <col min="786" max="786" width="19.140625" style="27" customWidth="1"/>
    <col min="787" max="787" width="58.28515625" style="27" customWidth="1"/>
    <col min="788" max="801" width="11.42578125" style="27"/>
    <col min="802" max="805" width="0" style="27" hidden="1" customWidth="1"/>
    <col min="806" max="1024" width="11.42578125" style="27"/>
    <col min="1025" max="1025" width="5.28515625" style="27" customWidth="1"/>
    <col min="1026" max="1026" width="11.28515625" style="27" customWidth="1"/>
    <col min="1027" max="1027" width="13.5703125" style="27" customWidth="1"/>
    <col min="1028" max="1028" width="21.7109375" style="27" customWidth="1"/>
    <col min="1029" max="1029" width="23.5703125" style="27" customWidth="1"/>
    <col min="1030" max="1030" width="30.42578125" style="27" customWidth="1"/>
    <col min="1031" max="1031" width="26.28515625" style="27" customWidth="1"/>
    <col min="1032" max="1032" width="18.42578125" style="27" customWidth="1"/>
    <col min="1033" max="1033" width="21.140625" style="27" customWidth="1"/>
    <col min="1034" max="1034" width="11" style="27" bestFit="1" customWidth="1"/>
    <col min="1035" max="1036" width="14.42578125" style="27" customWidth="1"/>
    <col min="1037" max="1037" width="12" style="27" bestFit="1" customWidth="1"/>
    <col min="1038" max="1038" width="12.42578125" style="27" customWidth="1"/>
    <col min="1039" max="1040" width="15.85546875" style="27" customWidth="1"/>
    <col min="1041" max="1041" width="32.5703125" style="27" customWidth="1"/>
    <col min="1042" max="1042" width="19.140625" style="27" customWidth="1"/>
    <col min="1043" max="1043" width="58.28515625" style="27" customWidth="1"/>
    <col min="1044" max="1057" width="11.42578125" style="27"/>
    <col min="1058" max="1061" width="0" style="27" hidden="1" customWidth="1"/>
    <col min="1062" max="1280" width="11.42578125" style="27"/>
    <col min="1281" max="1281" width="5.28515625" style="27" customWidth="1"/>
    <col min="1282" max="1282" width="11.28515625" style="27" customWidth="1"/>
    <col min="1283" max="1283" width="13.5703125" style="27" customWidth="1"/>
    <col min="1284" max="1284" width="21.7109375" style="27" customWidth="1"/>
    <col min="1285" max="1285" width="23.5703125" style="27" customWidth="1"/>
    <col min="1286" max="1286" width="30.42578125" style="27" customWidth="1"/>
    <col min="1287" max="1287" width="26.28515625" style="27" customWidth="1"/>
    <col min="1288" max="1288" width="18.42578125" style="27" customWidth="1"/>
    <col min="1289" max="1289" width="21.140625" style="27" customWidth="1"/>
    <col min="1290" max="1290" width="11" style="27" bestFit="1" customWidth="1"/>
    <col min="1291" max="1292" width="14.42578125" style="27" customWidth="1"/>
    <col min="1293" max="1293" width="12" style="27" bestFit="1" customWidth="1"/>
    <col min="1294" max="1294" width="12.42578125" style="27" customWidth="1"/>
    <col min="1295" max="1296" width="15.85546875" style="27" customWidth="1"/>
    <col min="1297" max="1297" width="32.5703125" style="27" customWidth="1"/>
    <col min="1298" max="1298" width="19.140625" style="27" customWidth="1"/>
    <col min="1299" max="1299" width="58.28515625" style="27" customWidth="1"/>
    <col min="1300" max="1313" width="11.42578125" style="27"/>
    <col min="1314" max="1317" width="0" style="27" hidden="1" customWidth="1"/>
    <col min="1318" max="1536" width="11.42578125" style="27"/>
    <col min="1537" max="1537" width="5.28515625" style="27" customWidth="1"/>
    <col min="1538" max="1538" width="11.28515625" style="27" customWidth="1"/>
    <col min="1539" max="1539" width="13.5703125" style="27" customWidth="1"/>
    <col min="1540" max="1540" width="21.7109375" style="27" customWidth="1"/>
    <col min="1541" max="1541" width="23.5703125" style="27" customWidth="1"/>
    <col min="1542" max="1542" width="30.42578125" style="27" customWidth="1"/>
    <col min="1543" max="1543" width="26.28515625" style="27" customWidth="1"/>
    <col min="1544" max="1544" width="18.42578125" style="27" customWidth="1"/>
    <col min="1545" max="1545" width="21.140625" style="27" customWidth="1"/>
    <col min="1546" max="1546" width="11" style="27" bestFit="1" customWidth="1"/>
    <col min="1547" max="1548" width="14.42578125" style="27" customWidth="1"/>
    <col min="1549" max="1549" width="12" style="27" bestFit="1" customWidth="1"/>
    <col min="1550" max="1550" width="12.42578125" style="27" customWidth="1"/>
    <col min="1551" max="1552" width="15.85546875" style="27" customWidth="1"/>
    <col min="1553" max="1553" width="32.5703125" style="27" customWidth="1"/>
    <col min="1554" max="1554" width="19.140625" style="27" customWidth="1"/>
    <col min="1555" max="1555" width="58.28515625" style="27" customWidth="1"/>
    <col min="1556" max="1569" width="11.42578125" style="27"/>
    <col min="1570" max="1573" width="0" style="27" hidden="1" customWidth="1"/>
    <col min="1574" max="1792" width="11.42578125" style="27"/>
    <col min="1793" max="1793" width="5.28515625" style="27" customWidth="1"/>
    <col min="1794" max="1794" width="11.28515625" style="27" customWidth="1"/>
    <col min="1795" max="1795" width="13.5703125" style="27" customWidth="1"/>
    <col min="1796" max="1796" width="21.7109375" style="27" customWidth="1"/>
    <col min="1797" max="1797" width="23.5703125" style="27" customWidth="1"/>
    <col min="1798" max="1798" width="30.42578125" style="27" customWidth="1"/>
    <col min="1799" max="1799" width="26.28515625" style="27" customWidth="1"/>
    <col min="1800" max="1800" width="18.42578125" style="27" customWidth="1"/>
    <col min="1801" max="1801" width="21.140625" style="27" customWidth="1"/>
    <col min="1802" max="1802" width="11" style="27" bestFit="1" customWidth="1"/>
    <col min="1803" max="1804" width="14.42578125" style="27" customWidth="1"/>
    <col min="1805" max="1805" width="12" style="27" bestFit="1" customWidth="1"/>
    <col min="1806" max="1806" width="12.42578125" style="27" customWidth="1"/>
    <col min="1807" max="1808" width="15.85546875" style="27" customWidth="1"/>
    <col min="1809" max="1809" width="32.5703125" style="27" customWidth="1"/>
    <col min="1810" max="1810" width="19.140625" style="27" customWidth="1"/>
    <col min="1811" max="1811" width="58.28515625" style="27" customWidth="1"/>
    <col min="1812" max="1825" width="11.42578125" style="27"/>
    <col min="1826" max="1829" width="0" style="27" hidden="1" customWidth="1"/>
    <col min="1830" max="2048" width="11.42578125" style="27"/>
    <col min="2049" max="2049" width="5.28515625" style="27" customWidth="1"/>
    <col min="2050" max="2050" width="11.28515625" style="27" customWidth="1"/>
    <col min="2051" max="2051" width="13.5703125" style="27" customWidth="1"/>
    <col min="2052" max="2052" width="21.7109375" style="27" customWidth="1"/>
    <col min="2053" max="2053" width="23.5703125" style="27" customWidth="1"/>
    <col min="2054" max="2054" width="30.42578125" style="27" customWidth="1"/>
    <col min="2055" max="2055" width="26.28515625" style="27" customWidth="1"/>
    <col min="2056" max="2056" width="18.42578125" style="27" customWidth="1"/>
    <col min="2057" max="2057" width="21.140625" style="27" customWidth="1"/>
    <col min="2058" max="2058" width="11" style="27" bestFit="1" customWidth="1"/>
    <col min="2059" max="2060" width="14.42578125" style="27" customWidth="1"/>
    <col min="2061" max="2061" width="12" style="27" bestFit="1" customWidth="1"/>
    <col min="2062" max="2062" width="12.42578125" style="27" customWidth="1"/>
    <col min="2063" max="2064" width="15.85546875" style="27" customWidth="1"/>
    <col min="2065" max="2065" width="32.5703125" style="27" customWidth="1"/>
    <col min="2066" max="2066" width="19.140625" style="27" customWidth="1"/>
    <col min="2067" max="2067" width="58.28515625" style="27" customWidth="1"/>
    <col min="2068" max="2081" width="11.42578125" style="27"/>
    <col min="2082" max="2085" width="0" style="27" hidden="1" customWidth="1"/>
    <col min="2086" max="2304" width="11.42578125" style="27"/>
    <col min="2305" max="2305" width="5.28515625" style="27" customWidth="1"/>
    <col min="2306" max="2306" width="11.28515625" style="27" customWidth="1"/>
    <col min="2307" max="2307" width="13.5703125" style="27" customWidth="1"/>
    <col min="2308" max="2308" width="21.7109375" style="27" customWidth="1"/>
    <col min="2309" max="2309" width="23.5703125" style="27" customWidth="1"/>
    <col min="2310" max="2310" width="30.42578125" style="27" customWidth="1"/>
    <col min="2311" max="2311" width="26.28515625" style="27" customWidth="1"/>
    <col min="2312" max="2312" width="18.42578125" style="27" customWidth="1"/>
    <col min="2313" max="2313" width="21.140625" style="27" customWidth="1"/>
    <col min="2314" max="2314" width="11" style="27" bestFit="1" customWidth="1"/>
    <col min="2315" max="2316" width="14.42578125" style="27" customWidth="1"/>
    <col min="2317" max="2317" width="12" style="27" bestFit="1" customWidth="1"/>
    <col min="2318" max="2318" width="12.42578125" style="27" customWidth="1"/>
    <col min="2319" max="2320" width="15.85546875" style="27" customWidth="1"/>
    <col min="2321" max="2321" width="32.5703125" style="27" customWidth="1"/>
    <col min="2322" max="2322" width="19.140625" style="27" customWidth="1"/>
    <col min="2323" max="2323" width="58.28515625" style="27" customWidth="1"/>
    <col min="2324" max="2337" width="11.42578125" style="27"/>
    <col min="2338" max="2341" width="0" style="27" hidden="1" customWidth="1"/>
    <col min="2342" max="2560" width="11.42578125" style="27"/>
    <col min="2561" max="2561" width="5.28515625" style="27" customWidth="1"/>
    <col min="2562" max="2562" width="11.28515625" style="27" customWidth="1"/>
    <col min="2563" max="2563" width="13.5703125" style="27" customWidth="1"/>
    <col min="2564" max="2564" width="21.7109375" style="27" customWidth="1"/>
    <col min="2565" max="2565" width="23.5703125" style="27" customWidth="1"/>
    <col min="2566" max="2566" width="30.42578125" style="27" customWidth="1"/>
    <col min="2567" max="2567" width="26.28515625" style="27" customWidth="1"/>
    <col min="2568" max="2568" width="18.42578125" style="27" customWidth="1"/>
    <col min="2569" max="2569" width="21.140625" style="27" customWidth="1"/>
    <col min="2570" max="2570" width="11" style="27" bestFit="1" customWidth="1"/>
    <col min="2571" max="2572" width="14.42578125" style="27" customWidth="1"/>
    <col min="2573" max="2573" width="12" style="27" bestFit="1" customWidth="1"/>
    <col min="2574" max="2574" width="12.42578125" style="27" customWidth="1"/>
    <col min="2575" max="2576" width="15.85546875" style="27" customWidth="1"/>
    <col min="2577" max="2577" width="32.5703125" style="27" customWidth="1"/>
    <col min="2578" max="2578" width="19.140625" style="27" customWidth="1"/>
    <col min="2579" max="2579" width="58.28515625" style="27" customWidth="1"/>
    <col min="2580" max="2593" width="11.42578125" style="27"/>
    <col min="2594" max="2597" width="0" style="27" hidden="1" customWidth="1"/>
    <col min="2598" max="2816" width="11.42578125" style="27"/>
    <col min="2817" max="2817" width="5.28515625" style="27" customWidth="1"/>
    <col min="2818" max="2818" width="11.28515625" style="27" customWidth="1"/>
    <col min="2819" max="2819" width="13.5703125" style="27" customWidth="1"/>
    <col min="2820" max="2820" width="21.7109375" style="27" customWidth="1"/>
    <col min="2821" max="2821" width="23.5703125" style="27" customWidth="1"/>
    <col min="2822" max="2822" width="30.42578125" style="27" customWidth="1"/>
    <col min="2823" max="2823" width="26.28515625" style="27" customWidth="1"/>
    <col min="2824" max="2824" width="18.42578125" style="27" customWidth="1"/>
    <col min="2825" max="2825" width="21.140625" style="27" customWidth="1"/>
    <col min="2826" max="2826" width="11" style="27" bestFit="1" customWidth="1"/>
    <col min="2827" max="2828" width="14.42578125" style="27" customWidth="1"/>
    <col min="2829" max="2829" width="12" style="27" bestFit="1" customWidth="1"/>
    <col min="2830" max="2830" width="12.42578125" style="27" customWidth="1"/>
    <col min="2831" max="2832" width="15.85546875" style="27" customWidth="1"/>
    <col min="2833" max="2833" width="32.5703125" style="27" customWidth="1"/>
    <col min="2834" max="2834" width="19.140625" style="27" customWidth="1"/>
    <col min="2835" max="2835" width="58.28515625" style="27" customWidth="1"/>
    <col min="2836" max="2849" width="11.42578125" style="27"/>
    <col min="2850" max="2853" width="0" style="27" hidden="1" customWidth="1"/>
    <col min="2854" max="3072" width="11.42578125" style="27"/>
    <col min="3073" max="3073" width="5.28515625" style="27" customWidth="1"/>
    <col min="3074" max="3074" width="11.28515625" style="27" customWidth="1"/>
    <col min="3075" max="3075" width="13.5703125" style="27" customWidth="1"/>
    <col min="3076" max="3076" width="21.7109375" style="27" customWidth="1"/>
    <col min="3077" max="3077" width="23.5703125" style="27" customWidth="1"/>
    <col min="3078" max="3078" width="30.42578125" style="27" customWidth="1"/>
    <col min="3079" max="3079" width="26.28515625" style="27" customWidth="1"/>
    <col min="3080" max="3080" width="18.42578125" style="27" customWidth="1"/>
    <col min="3081" max="3081" width="21.140625" style="27" customWidth="1"/>
    <col min="3082" max="3082" width="11" style="27" bestFit="1" customWidth="1"/>
    <col min="3083" max="3084" width="14.42578125" style="27" customWidth="1"/>
    <col min="3085" max="3085" width="12" style="27" bestFit="1" customWidth="1"/>
    <col min="3086" max="3086" width="12.42578125" style="27" customWidth="1"/>
    <col min="3087" max="3088" width="15.85546875" style="27" customWidth="1"/>
    <col min="3089" max="3089" width="32.5703125" style="27" customWidth="1"/>
    <col min="3090" max="3090" width="19.140625" style="27" customWidth="1"/>
    <col min="3091" max="3091" width="58.28515625" style="27" customWidth="1"/>
    <col min="3092" max="3105" width="11.42578125" style="27"/>
    <col min="3106" max="3109" width="0" style="27" hidden="1" customWidth="1"/>
    <col min="3110" max="3328" width="11.42578125" style="27"/>
    <col min="3329" max="3329" width="5.28515625" style="27" customWidth="1"/>
    <col min="3330" max="3330" width="11.28515625" style="27" customWidth="1"/>
    <col min="3331" max="3331" width="13.5703125" style="27" customWidth="1"/>
    <col min="3332" max="3332" width="21.7109375" style="27" customWidth="1"/>
    <col min="3333" max="3333" width="23.5703125" style="27" customWidth="1"/>
    <col min="3334" max="3334" width="30.42578125" style="27" customWidth="1"/>
    <col min="3335" max="3335" width="26.28515625" style="27" customWidth="1"/>
    <col min="3336" max="3336" width="18.42578125" style="27" customWidth="1"/>
    <col min="3337" max="3337" width="21.140625" style="27" customWidth="1"/>
    <col min="3338" max="3338" width="11" style="27" bestFit="1" customWidth="1"/>
    <col min="3339" max="3340" width="14.42578125" style="27" customWidth="1"/>
    <col min="3341" max="3341" width="12" style="27" bestFit="1" customWidth="1"/>
    <col min="3342" max="3342" width="12.42578125" style="27" customWidth="1"/>
    <col min="3343" max="3344" width="15.85546875" style="27" customWidth="1"/>
    <col min="3345" max="3345" width="32.5703125" style="27" customWidth="1"/>
    <col min="3346" max="3346" width="19.140625" style="27" customWidth="1"/>
    <col min="3347" max="3347" width="58.28515625" style="27" customWidth="1"/>
    <col min="3348" max="3361" width="11.42578125" style="27"/>
    <col min="3362" max="3365" width="0" style="27" hidden="1" customWidth="1"/>
    <col min="3366" max="3584" width="11.42578125" style="27"/>
    <col min="3585" max="3585" width="5.28515625" style="27" customWidth="1"/>
    <col min="3586" max="3586" width="11.28515625" style="27" customWidth="1"/>
    <col min="3587" max="3587" width="13.5703125" style="27" customWidth="1"/>
    <col min="3588" max="3588" width="21.7109375" style="27" customWidth="1"/>
    <col min="3589" max="3589" width="23.5703125" style="27" customWidth="1"/>
    <col min="3590" max="3590" width="30.42578125" style="27" customWidth="1"/>
    <col min="3591" max="3591" width="26.28515625" style="27" customWidth="1"/>
    <col min="3592" max="3592" width="18.42578125" style="27" customWidth="1"/>
    <col min="3593" max="3593" width="21.140625" style="27" customWidth="1"/>
    <col min="3594" max="3594" width="11" style="27" bestFit="1" customWidth="1"/>
    <col min="3595" max="3596" width="14.42578125" style="27" customWidth="1"/>
    <col min="3597" max="3597" width="12" style="27" bestFit="1" customWidth="1"/>
    <col min="3598" max="3598" width="12.42578125" style="27" customWidth="1"/>
    <col min="3599" max="3600" width="15.85546875" style="27" customWidth="1"/>
    <col min="3601" max="3601" width="32.5703125" style="27" customWidth="1"/>
    <col min="3602" max="3602" width="19.140625" style="27" customWidth="1"/>
    <col min="3603" max="3603" width="58.28515625" style="27" customWidth="1"/>
    <col min="3604" max="3617" width="11.42578125" style="27"/>
    <col min="3618" max="3621" width="0" style="27" hidden="1" customWidth="1"/>
    <col min="3622" max="3840" width="11.42578125" style="27"/>
    <col min="3841" max="3841" width="5.28515625" style="27" customWidth="1"/>
    <col min="3842" max="3842" width="11.28515625" style="27" customWidth="1"/>
    <col min="3843" max="3843" width="13.5703125" style="27" customWidth="1"/>
    <col min="3844" max="3844" width="21.7109375" style="27" customWidth="1"/>
    <col min="3845" max="3845" width="23.5703125" style="27" customWidth="1"/>
    <col min="3846" max="3846" width="30.42578125" style="27" customWidth="1"/>
    <col min="3847" max="3847" width="26.28515625" style="27" customWidth="1"/>
    <col min="3848" max="3848" width="18.42578125" style="27" customWidth="1"/>
    <col min="3849" max="3849" width="21.140625" style="27" customWidth="1"/>
    <col min="3850" max="3850" width="11" style="27" bestFit="1" customWidth="1"/>
    <col min="3851" max="3852" width="14.42578125" style="27" customWidth="1"/>
    <col min="3853" max="3853" width="12" style="27" bestFit="1" customWidth="1"/>
    <col min="3854" max="3854" width="12.42578125" style="27" customWidth="1"/>
    <col min="3855" max="3856" width="15.85546875" style="27" customWidth="1"/>
    <col min="3857" max="3857" width="32.5703125" style="27" customWidth="1"/>
    <col min="3858" max="3858" width="19.140625" style="27" customWidth="1"/>
    <col min="3859" max="3859" width="58.28515625" style="27" customWidth="1"/>
    <col min="3860" max="3873" width="11.42578125" style="27"/>
    <col min="3874" max="3877" width="0" style="27" hidden="1" customWidth="1"/>
    <col min="3878" max="4096" width="11.42578125" style="27"/>
    <col min="4097" max="4097" width="5.28515625" style="27" customWidth="1"/>
    <col min="4098" max="4098" width="11.28515625" style="27" customWidth="1"/>
    <col min="4099" max="4099" width="13.5703125" style="27" customWidth="1"/>
    <col min="4100" max="4100" width="21.7109375" style="27" customWidth="1"/>
    <col min="4101" max="4101" width="23.5703125" style="27" customWidth="1"/>
    <col min="4102" max="4102" width="30.42578125" style="27" customWidth="1"/>
    <col min="4103" max="4103" width="26.28515625" style="27" customWidth="1"/>
    <col min="4104" max="4104" width="18.42578125" style="27" customWidth="1"/>
    <col min="4105" max="4105" width="21.140625" style="27" customWidth="1"/>
    <col min="4106" max="4106" width="11" style="27" bestFit="1" customWidth="1"/>
    <col min="4107" max="4108" width="14.42578125" style="27" customWidth="1"/>
    <col min="4109" max="4109" width="12" style="27" bestFit="1" customWidth="1"/>
    <col min="4110" max="4110" width="12.42578125" style="27" customWidth="1"/>
    <col min="4111" max="4112" width="15.85546875" style="27" customWidth="1"/>
    <col min="4113" max="4113" width="32.5703125" style="27" customWidth="1"/>
    <col min="4114" max="4114" width="19.140625" style="27" customWidth="1"/>
    <col min="4115" max="4115" width="58.28515625" style="27" customWidth="1"/>
    <col min="4116" max="4129" width="11.42578125" style="27"/>
    <col min="4130" max="4133" width="0" style="27" hidden="1" customWidth="1"/>
    <col min="4134" max="4352" width="11.42578125" style="27"/>
    <col min="4353" max="4353" width="5.28515625" style="27" customWidth="1"/>
    <col min="4354" max="4354" width="11.28515625" style="27" customWidth="1"/>
    <col min="4355" max="4355" width="13.5703125" style="27" customWidth="1"/>
    <col min="4356" max="4356" width="21.7109375" style="27" customWidth="1"/>
    <col min="4357" max="4357" width="23.5703125" style="27" customWidth="1"/>
    <col min="4358" max="4358" width="30.42578125" style="27" customWidth="1"/>
    <col min="4359" max="4359" width="26.28515625" style="27" customWidth="1"/>
    <col min="4360" max="4360" width="18.42578125" style="27" customWidth="1"/>
    <col min="4361" max="4361" width="21.140625" style="27" customWidth="1"/>
    <col min="4362" max="4362" width="11" style="27" bestFit="1" customWidth="1"/>
    <col min="4363" max="4364" width="14.42578125" style="27" customWidth="1"/>
    <col min="4365" max="4365" width="12" style="27" bestFit="1" customWidth="1"/>
    <col min="4366" max="4366" width="12.42578125" style="27" customWidth="1"/>
    <col min="4367" max="4368" width="15.85546875" style="27" customWidth="1"/>
    <col min="4369" max="4369" width="32.5703125" style="27" customWidth="1"/>
    <col min="4370" max="4370" width="19.140625" style="27" customWidth="1"/>
    <col min="4371" max="4371" width="58.28515625" style="27" customWidth="1"/>
    <col min="4372" max="4385" width="11.42578125" style="27"/>
    <col min="4386" max="4389" width="0" style="27" hidden="1" customWidth="1"/>
    <col min="4390" max="4608" width="11.42578125" style="27"/>
    <col min="4609" max="4609" width="5.28515625" style="27" customWidth="1"/>
    <col min="4610" max="4610" width="11.28515625" style="27" customWidth="1"/>
    <col min="4611" max="4611" width="13.5703125" style="27" customWidth="1"/>
    <col min="4612" max="4612" width="21.7109375" style="27" customWidth="1"/>
    <col min="4613" max="4613" width="23.5703125" style="27" customWidth="1"/>
    <col min="4614" max="4614" width="30.42578125" style="27" customWidth="1"/>
    <col min="4615" max="4615" width="26.28515625" style="27" customWidth="1"/>
    <col min="4616" max="4616" width="18.42578125" style="27" customWidth="1"/>
    <col min="4617" max="4617" width="21.140625" style="27" customWidth="1"/>
    <col min="4618" max="4618" width="11" style="27" bestFit="1" customWidth="1"/>
    <col min="4619" max="4620" width="14.42578125" style="27" customWidth="1"/>
    <col min="4621" max="4621" width="12" style="27" bestFit="1" customWidth="1"/>
    <col min="4622" max="4622" width="12.42578125" style="27" customWidth="1"/>
    <col min="4623" max="4624" width="15.85546875" style="27" customWidth="1"/>
    <col min="4625" max="4625" width="32.5703125" style="27" customWidth="1"/>
    <col min="4626" max="4626" width="19.140625" style="27" customWidth="1"/>
    <col min="4627" max="4627" width="58.28515625" style="27" customWidth="1"/>
    <col min="4628" max="4641" width="11.42578125" style="27"/>
    <col min="4642" max="4645" width="0" style="27" hidden="1" customWidth="1"/>
    <col min="4646" max="4864" width="11.42578125" style="27"/>
    <col min="4865" max="4865" width="5.28515625" style="27" customWidth="1"/>
    <col min="4866" max="4866" width="11.28515625" style="27" customWidth="1"/>
    <col min="4867" max="4867" width="13.5703125" style="27" customWidth="1"/>
    <col min="4868" max="4868" width="21.7109375" style="27" customWidth="1"/>
    <col min="4869" max="4869" width="23.5703125" style="27" customWidth="1"/>
    <col min="4870" max="4870" width="30.42578125" style="27" customWidth="1"/>
    <col min="4871" max="4871" width="26.28515625" style="27" customWidth="1"/>
    <col min="4872" max="4872" width="18.42578125" style="27" customWidth="1"/>
    <col min="4873" max="4873" width="21.140625" style="27" customWidth="1"/>
    <col min="4874" max="4874" width="11" style="27" bestFit="1" customWidth="1"/>
    <col min="4875" max="4876" width="14.42578125" style="27" customWidth="1"/>
    <col min="4877" max="4877" width="12" style="27" bestFit="1" customWidth="1"/>
    <col min="4878" max="4878" width="12.42578125" style="27" customWidth="1"/>
    <col min="4879" max="4880" width="15.85546875" style="27" customWidth="1"/>
    <col min="4881" max="4881" width="32.5703125" style="27" customWidth="1"/>
    <col min="4882" max="4882" width="19.140625" style="27" customWidth="1"/>
    <col min="4883" max="4883" width="58.28515625" style="27" customWidth="1"/>
    <col min="4884" max="4897" width="11.42578125" style="27"/>
    <col min="4898" max="4901" width="0" style="27" hidden="1" customWidth="1"/>
    <col min="4902" max="5120" width="11.42578125" style="27"/>
    <col min="5121" max="5121" width="5.28515625" style="27" customWidth="1"/>
    <col min="5122" max="5122" width="11.28515625" style="27" customWidth="1"/>
    <col min="5123" max="5123" width="13.5703125" style="27" customWidth="1"/>
    <col min="5124" max="5124" width="21.7109375" style="27" customWidth="1"/>
    <col min="5125" max="5125" width="23.5703125" style="27" customWidth="1"/>
    <col min="5126" max="5126" width="30.42578125" style="27" customWidth="1"/>
    <col min="5127" max="5127" width="26.28515625" style="27" customWidth="1"/>
    <col min="5128" max="5128" width="18.42578125" style="27" customWidth="1"/>
    <col min="5129" max="5129" width="21.140625" style="27" customWidth="1"/>
    <col min="5130" max="5130" width="11" style="27" bestFit="1" customWidth="1"/>
    <col min="5131" max="5132" width="14.42578125" style="27" customWidth="1"/>
    <col min="5133" max="5133" width="12" style="27" bestFit="1" customWidth="1"/>
    <col min="5134" max="5134" width="12.42578125" style="27" customWidth="1"/>
    <col min="5135" max="5136" width="15.85546875" style="27" customWidth="1"/>
    <col min="5137" max="5137" width="32.5703125" style="27" customWidth="1"/>
    <col min="5138" max="5138" width="19.140625" style="27" customWidth="1"/>
    <col min="5139" max="5139" width="58.28515625" style="27" customWidth="1"/>
    <col min="5140" max="5153" width="11.42578125" style="27"/>
    <col min="5154" max="5157" width="0" style="27" hidden="1" customWidth="1"/>
    <col min="5158" max="5376" width="11.42578125" style="27"/>
    <col min="5377" max="5377" width="5.28515625" style="27" customWidth="1"/>
    <col min="5378" max="5378" width="11.28515625" style="27" customWidth="1"/>
    <col min="5379" max="5379" width="13.5703125" style="27" customWidth="1"/>
    <col min="5380" max="5380" width="21.7109375" style="27" customWidth="1"/>
    <col min="5381" max="5381" width="23.5703125" style="27" customWidth="1"/>
    <col min="5382" max="5382" width="30.42578125" style="27" customWidth="1"/>
    <col min="5383" max="5383" width="26.28515625" style="27" customWidth="1"/>
    <col min="5384" max="5384" width="18.42578125" style="27" customWidth="1"/>
    <col min="5385" max="5385" width="21.140625" style="27" customWidth="1"/>
    <col min="5386" max="5386" width="11" style="27" bestFit="1" customWidth="1"/>
    <col min="5387" max="5388" width="14.42578125" style="27" customWidth="1"/>
    <col min="5389" max="5389" width="12" style="27" bestFit="1" customWidth="1"/>
    <col min="5390" max="5390" width="12.42578125" style="27" customWidth="1"/>
    <col min="5391" max="5392" width="15.85546875" style="27" customWidth="1"/>
    <col min="5393" max="5393" width="32.5703125" style="27" customWidth="1"/>
    <col min="5394" max="5394" width="19.140625" style="27" customWidth="1"/>
    <col min="5395" max="5395" width="58.28515625" style="27" customWidth="1"/>
    <col min="5396" max="5409" width="11.42578125" style="27"/>
    <col min="5410" max="5413" width="0" style="27" hidden="1" customWidth="1"/>
    <col min="5414" max="5632" width="11.42578125" style="27"/>
    <col min="5633" max="5633" width="5.28515625" style="27" customWidth="1"/>
    <col min="5634" max="5634" width="11.28515625" style="27" customWidth="1"/>
    <col min="5635" max="5635" width="13.5703125" style="27" customWidth="1"/>
    <col min="5636" max="5636" width="21.7109375" style="27" customWidth="1"/>
    <col min="5637" max="5637" width="23.5703125" style="27" customWidth="1"/>
    <col min="5638" max="5638" width="30.42578125" style="27" customWidth="1"/>
    <col min="5639" max="5639" width="26.28515625" style="27" customWidth="1"/>
    <col min="5640" max="5640" width="18.42578125" style="27" customWidth="1"/>
    <col min="5641" max="5641" width="21.140625" style="27" customWidth="1"/>
    <col min="5642" max="5642" width="11" style="27" bestFit="1" customWidth="1"/>
    <col min="5643" max="5644" width="14.42578125" style="27" customWidth="1"/>
    <col min="5645" max="5645" width="12" style="27" bestFit="1" customWidth="1"/>
    <col min="5646" max="5646" width="12.42578125" style="27" customWidth="1"/>
    <col min="5647" max="5648" width="15.85546875" style="27" customWidth="1"/>
    <col min="5649" max="5649" width="32.5703125" style="27" customWidth="1"/>
    <col min="5650" max="5650" width="19.140625" style="27" customWidth="1"/>
    <col min="5651" max="5651" width="58.28515625" style="27" customWidth="1"/>
    <col min="5652" max="5665" width="11.42578125" style="27"/>
    <col min="5666" max="5669" width="0" style="27" hidden="1" customWidth="1"/>
    <col min="5670" max="5888" width="11.42578125" style="27"/>
    <col min="5889" max="5889" width="5.28515625" style="27" customWidth="1"/>
    <col min="5890" max="5890" width="11.28515625" style="27" customWidth="1"/>
    <col min="5891" max="5891" width="13.5703125" style="27" customWidth="1"/>
    <col min="5892" max="5892" width="21.7109375" style="27" customWidth="1"/>
    <col min="5893" max="5893" width="23.5703125" style="27" customWidth="1"/>
    <col min="5894" max="5894" width="30.42578125" style="27" customWidth="1"/>
    <col min="5895" max="5895" width="26.28515625" style="27" customWidth="1"/>
    <col min="5896" max="5896" width="18.42578125" style="27" customWidth="1"/>
    <col min="5897" max="5897" width="21.140625" style="27" customWidth="1"/>
    <col min="5898" max="5898" width="11" style="27" bestFit="1" customWidth="1"/>
    <col min="5899" max="5900" width="14.42578125" style="27" customWidth="1"/>
    <col min="5901" max="5901" width="12" style="27" bestFit="1" customWidth="1"/>
    <col min="5902" max="5902" width="12.42578125" style="27" customWidth="1"/>
    <col min="5903" max="5904" width="15.85546875" style="27" customWidth="1"/>
    <col min="5905" max="5905" width="32.5703125" style="27" customWidth="1"/>
    <col min="5906" max="5906" width="19.140625" style="27" customWidth="1"/>
    <col min="5907" max="5907" width="58.28515625" style="27" customWidth="1"/>
    <col min="5908" max="5921" width="11.42578125" style="27"/>
    <col min="5922" max="5925" width="0" style="27" hidden="1" customWidth="1"/>
    <col min="5926" max="6144" width="11.42578125" style="27"/>
    <col min="6145" max="6145" width="5.28515625" style="27" customWidth="1"/>
    <col min="6146" max="6146" width="11.28515625" style="27" customWidth="1"/>
    <col min="6147" max="6147" width="13.5703125" style="27" customWidth="1"/>
    <col min="6148" max="6148" width="21.7109375" style="27" customWidth="1"/>
    <col min="6149" max="6149" width="23.5703125" style="27" customWidth="1"/>
    <col min="6150" max="6150" width="30.42578125" style="27" customWidth="1"/>
    <col min="6151" max="6151" width="26.28515625" style="27" customWidth="1"/>
    <col min="6152" max="6152" width="18.42578125" style="27" customWidth="1"/>
    <col min="6153" max="6153" width="21.140625" style="27" customWidth="1"/>
    <col min="6154" max="6154" width="11" style="27" bestFit="1" customWidth="1"/>
    <col min="6155" max="6156" width="14.42578125" style="27" customWidth="1"/>
    <col min="6157" max="6157" width="12" style="27" bestFit="1" customWidth="1"/>
    <col min="6158" max="6158" width="12.42578125" style="27" customWidth="1"/>
    <col min="6159" max="6160" width="15.85546875" style="27" customWidth="1"/>
    <col min="6161" max="6161" width="32.5703125" style="27" customWidth="1"/>
    <col min="6162" max="6162" width="19.140625" style="27" customWidth="1"/>
    <col min="6163" max="6163" width="58.28515625" style="27" customWidth="1"/>
    <col min="6164" max="6177" width="11.42578125" style="27"/>
    <col min="6178" max="6181" width="0" style="27" hidden="1" customWidth="1"/>
    <col min="6182" max="6400" width="11.42578125" style="27"/>
    <col min="6401" max="6401" width="5.28515625" style="27" customWidth="1"/>
    <col min="6402" max="6402" width="11.28515625" style="27" customWidth="1"/>
    <col min="6403" max="6403" width="13.5703125" style="27" customWidth="1"/>
    <col min="6404" max="6404" width="21.7109375" style="27" customWidth="1"/>
    <col min="6405" max="6405" width="23.5703125" style="27" customWidth="1"/>
    <col min="6406" max="6406" width="30.42578125" style="27" customWidth="1"/>
    <col min="6407" max="6407" width="26.28515625" style="27" customWidth="1"/>
    <col min="6408" max="6408" width="18.42578125" style="27" customWidth="1"/>
    <col min="6409" max="6409" width="21.140625" style="27" customWidth="1"/>
    <col min="6410" max="6410" width="11" style="27" bestFit="1" customWidth="1"/>
    <col min="6411" max="6412" width="14.42578125" style="27" customWidth="1"/>
    <col min="6413" max="6413" width="12" style="27" bestFit="1" customWidth="1"/>
    <col min="6414" max="6414" width="12.42578125" style="27" customWidth="1"/>
    <col min="6415" max="6416" width="15.85546875" style="27" customWidth="1"/>
    <col min="6417" max="6417" width="32.5703125" style="27" customWidth="1"/>
    <col min="6418" max="6418" width="19.140625" style="27" customWidth="1"/>
    <col min="6419" max="6419" width="58.28515625" style="27" customWidth="1"/>
    <col min="6420" max="6433" width="11.42578125" style="27"/>
    <col min="6434" max="6437" width="0" style="27" hidden="1" customWidth="1"/>
    <col min="6438" max="6656" width="11.42578125" style="27"/>
    <col min="6657" max="6657" width="5.28515625" style="27" customWidth="1"/>
    <col min="6658" max="6658" width="11.28515625" style="27" customWidth="1"/>
    <col min="6659" max="6659" width="13.5703125" style="27" customWidth="1"/>
    <col min="6660" max="6660" width="21.7109375" style="27" customWidth="1"/>
    <col min="6661" max="6661" width="23.5703125" style="27" customWidth="1"/>
    <col min="6662" max="6662" width="30.42578125" style="27" customWidth="1"/>
    <col min="6663" max="6663" width="26.28515625" style="27" customWidth="1"/>
    <col min="6664" max="6664" width="18.42578125" style="27" customWidth="1"/>
    <col min="6665" max="6665" width="21.140625" style="27" customWidth="1"/>
    <col min="6666" max="6666" width="11" style="27" bestFit="1" customWidth="1"/>
    <col min="6667" max="6668" width="14.42578125" style="27" customWidth="1"/>
    <col min="6669" max="6669" width="12" style="27" bestFit="1" customWidth="1"/>
    <col min="6670" max="6670" width="12.42578125" style="27" customWidth="1"/>
    <col min="6671" max="6672" width="15.85546875" style="27" customWidth="1"/>
    <col min="6673" max="6673" width="32.5703125" style="27" customWidth="1"/>
    <col min="6674" max="6674" width="19.140625" style="27" customWidth="1"/>
    <col min="6675" max="6675" width="58.28515625" style="27" customWidth="1"/>
    <col min="6676" max="6689" width="11.42578125" style="27"/>
    <col min="6690" max="6693" width="0" style="27" hidden="1" customWidth="1"/>
    <col min="6694" max="6912" width="11.42578125" style="27"/>
    <col min="6913" max="6913" width="5.28515625" style="27" customWidth="1"/>
    <col min="6914" max="6914" width="11.28515625" style="27" customWidth="1"/>
    <col min="6915" max="6915" width="13.5703125" style="27" customWidth="1"/>
    <col min="6916" max="6916" width="21.7109375" style="27" customWidth="1"/>
    <col min="6917" max="6917" width="23.5703125" style="27" customWidth="1"/>
    <col min="6918" max="6918" width="30.42578125" style="27" customWidth="1"/>
    <col min="6919" max="6919" width="26.28515625" style="27" customWidth="1"/>
    <col min="6920" max="6920" width="18.42578125" style="27" customWidth="1"/>
    <col min="6921" max="6921" width="21.140625" style="27" customWidth="1"/>
    <col min="6922" max="6922" width="11" style="27" bestFit="1" customWidth="1"/>
    <col min="6923" max="6924" width="14.42578125" style="27" customWidth="1"/>
    <col min="6925" max="6925" width="12" style="27" bestFit="1" customWidth="1"/>
    <col min="6926" max="6926" width="12.42578125" style="27" customWidth="1"/>
    <col min="6927" max="6928" width="15.85546875" style="27" customWidth="1"/>
    <col min="6929" max="6929" width="32.5703125" style="27" customWidth="1"/>
    <col min="6930" max="6930" width="19.140625" style="27" customWidth="1"/>
    <col min="6931" max="6931" width="58.28515625" style="27" customWidth="1"/>
    <col min="6932" max="6945" width="11.42578125" style="27"/>
    <col min="6946" max="6949" width="0" style="27" hidden="1" customWidth="1"/>
    <col min="6950" max="7168" width="11.42578125" style="27"/>
    <col min="7169" max="7169" width="5.28515625" style="27" customWidth="1"/>
    <col min="7170" max="7170" width="11.28515625" style="27" customWidth="1"/>
    <col min="7171" max="7171" width="13.5703125" style="27" customWidth="1"/>
    <col min="7172" max="7172" width="21.7109375" style="27" customWidth="1"/>
    <col min="7173" max="7173" width="23.5703125" style="27" customWidth="1"/>
    <col min="7174" max="7174" width="30.42578125" style="27" customWidth="1"/>
    <col min="7175" max="7175" width="26.28515625" style="27" customWidth="1"/>
    <col min="7176" max="7176" width="18.42578125" style="27" customWidth="1"/>
    <col min="7177" max="7177" width="21.140625" style="27" customWidth="1"/>
    <col min="7178" max="7178" width="11" style="27" bestFit="1" customWidth="1"/>
    <col min="7179" max="7180" width="14.42578125" style="27" customWidth="1"/>
    <col min="7181" max="7181" width="12" style="27" bestFit="1" customWidth="1"/>
    <col min="7182" max="7182" width="12.42578125" style="27" customWidth="1"/>
    <col min="7183" max="7184" width="15.85546875" style="27" customWidth="1"/>
    <col min="7185" max="7185" width="32.5703125" style="27" customWidth="1"/>
    <col min="7186" max="7186" width="19.140625" style="27" customWidth="1"/>
    <col min="7187" max="7187" width="58.28515625" style="27" customWidth="1"/>
    <col min="7188" max="7201" width="11.42578125" style="27"/>
    <col min="7202" max="7205" width="0" style="27" hidden="1" customWidth="1"/>
    <col min="7206" max="7424" width="11.42578125" style="27"/>
    <col min="7425" max="7425" width="5.28515625" style="27" customWidth="1"/>
    <col min="7426" max="7426" width="11.28515625" style="27" customWidth="1"/>
    <col min="7427" max="7427" width="13.5703125" style="27" customWidth="1"/>
    <col min="7428" max="7428" width="21.7109375" style="27" customWidth="1"/>
    <col min="7429" max="7429" width="23.5703125" style="27" customWidth="1"/>
    <col min="7430" max="7430" width="30.42578125" style="27" customWidth="1"/>
    <col min="7431" max="7431" width="26.28515625" style="27" customWidth="1"/>
    <col min="7432" max="7432" width="18.42578125" style="27" customWidth="1"/>
    <col min="7433" max="7433" width="21.140625" style="27" customWidth="1"/>
    <col min="7434" max="7434" width="11" style="27" bestFit="1" customWidth="1"/>
    <col min="7435" max="7436" width="14.42578125" style="27" customWidth="1"/>
    <col min="7437" max="7437" width="12" style="27" bestFit="1" customWidth="1"/>
    <col min="7438" max="7438" width="12.42578125" style="27" customWidth="1"/>
    <col min="7439" max="7440" width="15.85546875" style="27" customWidth="1"/>
    <col min="7441" max="7441" width="32.5703125" style="27" customWidth="1"/>
    <col min="7442" max="7442" width="19.140625" style="27" customWidth="1"/>
    <col min="7443" max="7443" width="58.28515625" style="27" customWidth="1"/>
    <col min="7444" max="7457" width="11.42578125" style="27"/>
    <col min="7458" max="7461" width="0" style="27" hidden="1" customWidth="1"/>
    <col min="7462" max="7680" width="11.42578125" style="27"/>
    <col min="7681" max="7681" width="5.28515625" style="27" customWidth="1"/>
    <col min="7682" max="7682" width="11.28515625" style="27" customWidth="1"/>
    <col min="7683" max="7683" width="13.5703125" style="27" customWidth="1"/>
    <col min="7684" max="7684" width="21.7109375" style="27" customWidth="1"/>
    <col min="7685" max="7685" width="23.5703125" style="27" customWidth="1"/>
    <col min="7686" max="7686" width="30.42578125" style="27" customWidth="1"/>
    <col min="7687" max="7687" width="26.28515625" style="27" customWidth="1"/>
    <col min="7688" max="7688" width="18.42578125" style="27" customWidth="1"/>
    <col min="7689" max="7689" width="21.140625" style="27" customWidth="1"/>
    <col min="7690" max="7690" width="11" style="27" bestFit="1" customWidth="1"/>
    <col min="7691" max="7692" width="14.42578125" style="27" customWidth="1"/>
    <col min="7693" max="7693" width="12" style="27" bestFit="1" customWidth="1"/>
    <col min="7694" max="7694" width="12.42578125" style="27" customWidth="1"/>
    <col min="7695" max="7696" width="15.85546875" style="27" customWidth="1"/>
    <col min="7697" max="7697" width="32.5703125" style="27" customWidth="1"/>
    <col min="7698" max="7698" width="19.140625" style="27" customWidth="1"/>
    <col min="7699" max="7699" width="58.28515625" style="27" customWidth="1"/>
    <col min="7700" max="7713" width="11.42578125" style="27"/>
    <col min="7714" max="7717" width="0" style="27" hidden="1" customWidth="1"/>
    <col min="7718" max="7936" width="11.42578125" style="27"/>
    <col min="7937" max="7937" width="5.28515625" style="27" customWidth="1"/>
    <col min="7938" max="7938" width="11.28515625" style="27" customWidth="1"/>
    <col min="7939" max="7939" width="13.5703125" style="27" customWidth="1"/>
    <col min="7940" max="7940" width="21.7109375" style="27" customWidth="1"/>
    <col min="7941" max="7941" width="23.5703125" style="27" customWidth="1"/>
    <col min="7942" max="7942" width="30.42578125" style="27" customWidth="1"/>
    <col min="7943" max="7943" width="26.28515625" style="27" customWidth="1"/>
    <col min="7944" max="7944" width="18.42578125" style="27" customWidth="1"/>
    <col min="7945" max="7945" width="21.140625" style="27" customWidth="1"/>
    <col min="7946" max="7946" width="11" style="27" bestFit="1" customWidth="1"/>
    <col min="7947" max="7948" width="14.42578125" style="27" customWidth="1"/>
    <col min="7949" max="7949" width="12" style="27" bestFit="1" customWidth="1"/>
    <col min="7950" max="7950" width="12.42578125" style="27" customWidth="1"/>
    <col min="7951" max="7952" width="15.85546875" style="27" customWidth="1"/>
    <col min="7953" max="7953" width="32.5703125" style="27" customWidth="1"/>
    <col min="7954" max="7954" width="19.140625" style="27" customWidth="1"/>
    <col min="7955" max="7955" width="58.28515625" style="27" customWidth="1"/>
    <col min="7956" max="7969" width="11.42578125" style="27"/>
    <col min="7970" max="7973" width="0" style="27" hidden="1" customWidth="1"/>
    <col min="7974" max="8192" width="11.42578125" style="27"/>
    <col min="8193" max="8193" width="5.28515625" style="27" customWidth="1"/>
    <col min="8194" max="8194" width="11.28515625" style="27" customWidth="1"/>
    <col min="8195" max="8195" width="13.5703125" style="27" customWidth="1"/>
    <col min="8196" max="8196" width="21.7109375" style="27" customWidth="1"/>
    <col min="8197" max="8197" width="23.5703125" style="27" customWidth="1"/>
    <col min="8198" max="8198" width="30.42578125" style="27" customWidth="1"/>
    <col min="8199" max="8199" width="26.28515625" style="27" customWidth="1"/>
    <col min="8200" max="8200" width="18.42578125" style="27" customWidth="1"/>
    <col min="8201" max="8201" width="21.140625" style="27" customWidth="1"/>
    <col min="8202" max="8202" width="11" style="27" bestFit="1" customWidth="1"/>
    <col min="8203" max="8204" width="14.42578125" style="27" customWidth="1"/>
    <col min="8205" max="8205" width="12" style="27" bestFit="1" customWidth="1"/>
    <col min="8206" max="8206" width="12.42578125" style="27" customWidth="1"/>
    <col min="8207" max="8208" width="15.85546875" style="27" customWidth="1"/>
    <col min="8209" max="8209" width="32.5703125" style="27" customWidth="1"/>
    <col min="8210" max="8210" width="19.140625" style="27" customWidth="1"/>
    <col min="8211" max="8211" width="58.28515625" style="27" customWidth="1"/>
    <col min="8212" max="8225" width="11.42578125" style="27"/>
    <col min="8226" max="8229" width="0" style="27" hidden="1" customWidth="1"/>
    <col min="8230" max="8448" width="11.42578125" style="27"/>
    <col min="8449" max="8449" width="5.28515625" style="27" customWidth="1"/>
    <col min="8450" max="8450" width="11.28515625" style="27" customWidth="1"/>
    <col min="8451" max="8451" width="13.5703125" style="27" customWidth="1"/>
    <col min="8452" max="8452" width="21.7109375" style="27" customWidth="1"/>
    <col min="8453" max="8453" width="23.5703125" style="27" customWidth="1"/>
    <col min="8454" max="8454" width="30.42578125" style="27" customWidth="1"/>
    <col min="8455" max="8455" width="26.28515625" style="27" customWidth="1"/>
    <col min="8456" max="8456" width="18.42578125" style="27" customWidth="1"/>
    <col min="8457" max="8457" width="21.140625" style="27" customWidth="1"/>
    <col min="8458" max="8458" width="11" style="27" bestFit="1" customWidth="1"/>
    <col min="8459" max="8460" width="14.42578125" style="27" customWidth="1"/>
    <col min="8461" max="8461" width="12" style="27" bestFit="1" customWidth="1"/>
    <col min="8462" max="8462" width="12.42578125" style="27" customWidth="1"/>
    <col min="8463" max="8464" width="15.85546875" style="27" customWidth="1"/>
    <col min="8465" max="8465" width="32.5703125" style="27" customWidth="1"/>
    <col min="8466" max="8466" width="19.140625" style="27" customWidth="1"/>
    <col min="8467" max="8467" width="58.28515625" style="27" customWidth="1"/>
    <col min="8468" max="8481" width="11.42578125" style="27"/>
    <col min="8482" max="8485" width="0" style="27" hidden="1" customWidth="1"/>
    <col min="8486" max="8704" width="11.42578125" style="27"/>
    <col min="8705" max="8705" width="5.28515625" style="27" customWidth="1"/>
    <col min="8706" max="8706" width="11.28515625" style="27" customWidth="1"/>
    <col min="8707" max="8707" width="13.5703125" style="27" customWidth="1"/>
    <col min="8708" max="8708" width="21.7109375" style="27" customWidth="1"/>
    <col min="8709" max="8709" width="23.5703125" style="27" customWidth="1"/>
    <col min="8710" max="8710" width="30.42578125" style="27" customWidth="1"/>
    <col min="8711" max="8711" width="26.28515625" style="27" customWidth="1"/>
    <col min="8712" max="8712" width="18.42578125" style="27" customWidth="1"/>
    <col min="8713" max="8713" width="21.140625" style="27" customWidth="1"/>
    <col min="8714" max="8714" width="11" style="27" bestFit="1" customWidth="1"/>
    <col min="8715" max="8716" width="14.42578125" style="27" customWidth="1"/>
    <col min="8717" max="8717" width="12" style="27" bestFit="1" customWidth="1"/>
    <col min="8718" max="8718" width="12.42578125" style="27" customWidth="1"/>
    <col min="8719" max="8720" width="15.85546875" style="27" customWidth="1"/>
    <col min="8721" max="8721" width="32.5703125" style="27" customWidth="1"/>
    <col min="8722" max="8722" width="19.140625" style="27" customWidth="1"/>
    <col min="8723" max="8723" width="58.28515625" style="27" customWidth="1"/>
    <col min="8724" max="8737" width="11.42578125" style="27"/>
    <col min="8738" max="8741" width="0" style="27" hidden="1" customWidth="1"/>
    <col min="8742" max="8960" width="11.42578125" style="27"/>
    <col min="8961" max="8961" width="5.28515625" style="27" customWidth="1"/>
    <col min="8962" max="8962" width="11.28515625" style="27" customWidth="1"/>
    <col min="8963" max="8963" width="13.5703125" style="27" customWidth="1"/>
    <col min="8964" max="8964" width="21.7109375" style="27" customWidth="1"/>
    <col min="8965" max="8965" width="23.5703125" style="27" customWidth="1"/>
    <col min="8966" max="8966" width="30.42578125" style="27" customWidth="1"/>
    <col min="8967" max="8967" width="26.28515625" style="27" customWidth="1"/>
    <col min="8968" max="8968" width="18.42578125" style="27" customWidth="1"/>
    <col min="8969" max="8969" width="21.140625" style="27" customWidth="1"/>
    <col min="8970" max="8970" width="11" style="27" bestFit="1" customWidth="1"/>
    <col min="8971" max="8972" width="14.42578125" style="27" customWidth="1"/>
    <col min="8973" max="8973" width="12" style="27" bestFit="1" customWidth="1"/>
    <col min="8974" max="8974" width="12.42578125" style="27" customWidth="1"/>
    <col min="8975" max="8976" width="15.85546875" style="27" customWidth="1"/>
    <col min="8977" max="8977" width="32.5703125" style="27" customWidth="1"/>
    <col min="8978" max="8978" width="19.140625" style="27" customWidth="1"/>
    <col min="8979" max="8979" width="58.28515625" style="27" customWidth="1"/>
    <col min="8980" max="8993" width="11.42578125" style="27"/>
    <col min="8994" max="8997" width="0" style="27" hidden="1" customWidth="1"/>
    <col min="8998" max="9216" width="11.42578125" style="27"/>
    <col min="9217" max="9217" width="5.28515625" style="27" customWidth="1"/>
    <col min="9218" max="9218" width="11.28515625" style="27" customWidth="1"/>
    <col min="9219" max="9219" width="13.5703125" style="27" customWidth="1"/>
    <col min="9220" max="9220" width="21.7109375" style="27" customWidth="1"/>
    <col min="9221" max="9221" width="23.5703125" style="27" customWidth="1"/>
    <col min="9222" max="9222" width="30.42578125" style="27" customWidth="1"/>
    <col min="9223" max="9223" width="26.28515625" style="27" customWidth="1"/>
    <col min="9224" max="9224" width="18.42578125" style="27" customWidth="1"/>
    <col min="9225" max="9225" width="21.140625" style="27" customWidth="1"/>
    <col min="9226" max="9226" width="11" style="27" bestFit="1" customWidth="1"/>
    <col min="9227" max="9228" width="14.42578125" style="27" customWidth="1"/>
    <col min="9229" max="9229" width="12" style="27" bestFit="1" customWidth="1"/>
    <col min="9230" max="9230" width="12.42578125" style="27" customWidth="1"/>
    <col min="9231" max="9232" width="15.85546875" style="27" customWidth="1"/>
    <col min="9233" max="9233" width="32.5703125" style="27" customWidth="1"/>
    <col min="9234" max="9234" width="19.140625" style="27" customWidth="1"/>
    <col min="9235" max="9235" width="58.28515625" style="27" customWidth="1"/>
    <col min="9236" max="9249" width="11.42578125" style="27"/>
    <col min="9250" max="9253" width="0" style="27" hidden="1" customWidth="1"/>
    <col min="9254" max="9472" width="11.42578125" style="27"/>
    <col min="9473" max="9473" width="5.28515625" style="27" customWidth="1"/>
    <col min="9474" max="9474" width="11.28515625" style="27" customWidth="1"/>
    <col min="9475" max="9475" width="13.5703125" style="27" customWidth="1"/>
    <col min="9476" max="9476" width="21.7109375" style="27" customWidth="1"/>
    <col min="9477" max="9477" width="23.5703125" style="27" customWidth="1"/>
    <col min="9478" max="9478" width="30.42578125" style="27" customWidth="1"/>
    <col min="9479" max="9479" width="26.28515625" style="27" customWidth="1"/>
    <col min="9480" max="9480" width="18.42578125" style="27" customWidth="1"/>
    <col min="9481" max="9481" width="21.140625" style="27" customWidth="1"/>
    <col min="9482" max="9482" width="11" style="27" bestFit="1" customWidth="1"/>
    <col min="9483" max="9484" width="14.42578125" style="27" customWidth="1"/>
    <col min="9485" max="9485" width="12" style="27" bestFit="1" customWidth="1"/>
    <col min="9486" max="9486" width="12.42578125" style="27" customWidth="1"/>
    <col min="9487" max="9488" width="15.85546875" style="27" customWidth="1"/>
    <col min="9489" max="9489" width="32.5703125" style="27" customWidth="1"/>
    <col min="9490" max="9490" width="19.140625" style="27" customWidth="1"/>
    <col min="9491" max="9491" width="58.28515625" style="27" customWidth="1"/>
    <col min="9492" max="9505" width="11.42578125" style="27"/>
    <col min="9506" max="9509" width="0" style="27" hidden="1" customWidth="1"/>
    <col min="9510" max="9728" width="11.42578125" style="27"/>
    <col min="9729" max="9729" width="5.28515625" style="27" customWidth="1"/>
    <col min="9730" max="9730" width="11.28515625" style="27" customWidth="1"/>
    <col min="9731" max="9731" width="13.5703125" style="27" customWidth="1"/>
    <col min="9732" max="9732" width="21.7109375" style="27" customWidth="1"/>
    <col min="9733" max="9733" width="23.5703125" style="27" customWidth="1"/>
    <col min="9734" max="9734" width="30.42578125" style="27" customWidth="1"/>
    <col min="9735" max="9735" width="26.28515625" style="27" customWidth="1"/>
    <col min="9736" max="9736" width="18.42578125" style="27" customWidth="1"/>
    <col min="9737" max="9737" width="21.140625" style="27" customWidth="1"/>
    <col min="9738" max="9738" width="11" style="27" bestFit="1" customWidth="1"/>
    <col min="9739" max="9740" width="14.42578125" style="27" customWidth="1"/>
    <col min="9741" max="9741" width="12" style="27" bestFit="1" customWidth="1"/>
    <col min="9742" max="9742" width="12.42578125" style="27" customWidth="1"/>
    <col min="9743" max="9744" width="15.85546875" style="27" customWidth="1"/>
    <col min="9745" max="9745" width="32.5703125" style="27" customWidth="1"/>
    <col min="9746" max="9746" width="19.140625" style="27" customWidth="1"/>
    <col min="9747" max="9747" width="58.28515625" style="27" customWidth="1"/>
    <col min="9748" max="9761" width="11.42578125" style="27"/>
    <col min="9762" max="9765" width="0" style="27" hidden="1" customWidth="1"/>
    <col min="9766" max="9984" width="11.42578125" style="27"/>
    <col min="9985" max="9985" width="5.28515625" style="27" customWidth="1"/>
    <col min="9986" max="9986" width="11.28515625" style="27" customWidth="1"/>
    <col min="9987" max="9987" width="13.5703125" style="27" customWidth="1"/>
    <col min="9988" max="9988" width="21.7109375" style="27" customWidth="1"/>
    <col min="9989" max="9989" width="23.5703125" style="27" customWidth="1"/>
    <col min="9990" max="9990" width="30.42578125" style="27" customWidth="1"/>
    <col min="9991" max="9991" width="26.28515625" style="27" customWidth="1"/>
    <col min="9992" max="9992" width="18.42578125" style="27" customWidth="1"/>
    <col min="9993" max="9993" width="21.140625" style="27" customWidth="1"/>
    <col min="9994" max="9994" width="11" style="27" bestFit="1" customWidth="1"/>
    <col min="9995" max="9996" width="14.42578125" style="27" customWidth="1"/>
    <col min="9997" max="9997" width="12" style="27" bestFit="1" customWidth="1"/>
    <col min="9998" max="9998" width="12.42578125" style="27" customWidth="1"/>
    <col min="9999" max="10000" width="15.85546875" style="27" customWidth="1"/>
    <col min="10001" max="10001" width="32.5703125" style="27" customWidth="1"/>
    <col min="10002" max="10002" width="19.140625" style="27" customWidth="1"/>
    <col min="10003" max="10003" width="58.28515625" style="27" customWidth="1"/>
    <col min="10004" max="10017" width="11.42578125" style="27"/>
    <col min="10018" max="10021" width="0" style="27" hidden="1" customWidth="1"/>
    <col min="10022" max="10240" width="11.42578125" style="27"/>
    <col min="10241" max="10241" width="5.28515625" style="27" customWidth="1"/>
    <col min="10242" max="10242" width="11.28515625" style="27" customWidth="1"/>
    <col min="10243" max="10243" width="13.5703125" style="27" customWidth="1"/>
    <col min="10244" max="10244" width="21.7109375" style="27" customWidth="1"/>
    <col min="10245" max="10245" width="23.5703125" style="27" customWidth="1"/>
    <col min="10246" max="10246" width="30.42578125" style="27" customWidth="1"/>
    <col min="10247" max="10247" width="26.28515625" style="27" customWidth="1"/>
    <col min="10248" max="10248" width="18.42578125" style="27" customWidth="1"/>
    <col min="10249" max="10249" width="21.140625" style="27" customWidth="1"/>
    <col min="10250" max="10250" width="11" style="27" bestFit="1" customWidth="1"/>
    <col min="10251" max="10252" width="14.42578125" style="27" customWidth="1"/>
    <col min="10253" max="10253" width="12" style="27" bestFit="1" customWidth="1"/>
    <col min="10254" max="10254" width="12.42578125" style="27" customWidth="1"/>
    <col min="10255" max="10256" width="15.85546875" style="27" customWidth="1"/>
    <col min="10257" max="10257" width="32.5703125" style="27" customWidth="1"/>
    <col min="10258" max="10258" width="19.140625" style="27" customWidth="1"/>
    <col min="10259" max="10259" width="58.28515625" style="27" customWidth="1"/>
    <col min="10260" max="10273" width="11.42578125" style="27"/>
    <col min="10274" max="10277" width="0" style="27" hidden="1" customWidth="1"/>
    <col min="10278" max="10496" width="11.42578125" style="27"/>
    <col min="10497" max="10497" width="5.28515625" style="27" customWidth="1"/>
    <col min="10498" max="10498" width="11.28515625" style="27" customWidth="1"/>
    <col min="10499" max="10499" width="13.5703125" style="27" customWidth="1"/>
    <col min="10500" max="10500" width="21.7109375" style="27" customWidth="1"/>
    <col min="10501" max="10501" width="23.5703125" style="27" customWidth="1"/>
    <col min="10502" max="10502" width="30.42578125" style="27" customWidth="1"/>
    <col min="10503" max="10503" width="26.28515625" style="27" customWidth="1"/>
    <col min="10504" max="10504" width="18.42578125" style="27" customWidth="1"/>
    <col min="10505" max="10505" width="21.140625" style="27" customWidth="1"/>
    <col min="10506" max="10506" width="11" style="27" bestFit="1" customWidth="1"/>
    <col min="10507" max="10508" width="14.42578125" style="27" customWidth="1"/>
    <col min="10509" max="10509" width="12" style="27" bestFit="1" customWidth="1"/>
    <col min="10510" max="10510" width="12.42578125" style="27" customWidth="1"/>
    <col min="10511" max="10512" width="15.85546875" style="27" customWidth="1"/>
    <col min="10513" max="10513" width="32.5703125" style="27" customWidth="1"/>
    <col min="10514" max="10514" width="19.140625" style="27" customWidth="1"/>
    <col min="10515" max="10515" width="58.28515625" style="27" customWidth="1"/>
    <col min="10516" max="10529" width="11.42578125" style="27"/>
    <col min="10530" max="10533" width="0" style="27" hidden="1" customWidth="1"/>
    <col min="10534" max="10752" width="11.42578125" style="27"/>
    <col min="10753" max="10753" width="5.28515625" style="27" customWidth="1"/>
    <col min="10754" max="10754" width="11.28515625" style="27" customWidth="1"/>
    <col min="10755" max="10755" width="13.5703125" style="27" customWidth="1"/>
    <col min="10756" max="10756" width="21.7109375" style="27" customWidth="1"/>
    <col min="10757" max="10757" width="23.5703125" style="27" customWidth="1"/>
    <col min="10758" max="10758" width="30.42578125" style="27" customWidth="1"/>
    <col min="10759" max="10759" width="26.28515625" style="27" customWidth="1"/>
    <col min="10760" max="10760" width="18.42578125" style="27" customWidth="1"/>
    <col min="10761" max="10761" width="21.140625" style="27" customWidth="1"/>
    <col min="10762" max="10762" width="11" style="27" bestFit="1" customWidth="1"/>
    <col min="10763" max="10764" width="14.42578125" style="27" customWidth="1"/>
    <col min="10765" max="10765" width="12" style="27" bestFit="1" customWidth="1"/>
    <col min="10766" max="10766" width="12.42578125" style="27" customWidth="1"/>
    <col min="10767" max="10768" width="15.85546875" style="27" customWidth="1"/>
    <col min="10769" max="10769" width="32.5703125" style="27" customWidth="1"/>
    <col min="10770" max="10770" width="19.140625" style="27" customWidth="1"/>
    <col min="10771" max="10771" width="58.28515625" style="27" customWidth="1"/>
    <col min="10772" max="10785" width="11.42578125" style="27"/>
    <col min="10786" max="10789" width="0" style="27" hidden="1" customWidth="1"/>
    <col min="10790" max="11008" width="11.42578125" style="27"/>
    <col min="11009" max="11009" width="5.28515625" style="27" customWidth="1"/>
    <col min="11010" max="11010" width="11.28515625" style="27" customWidth="1"/>
    <col min="11011" max="11011" width="13.5703125" style="27" customWidth="1"/>
    <col min="11012" max="11012" width="21.7109375" style="27" customWidth="1"/>
    <col min="11013" max="11013" width="23.5703125" style="27" customWidth="1"/>
    <col min="11014" max="11014" width="30.42578125" style="27" customWidth="1"/>
    <col min="11015" max="11015" width="26.28515625" style="27" customWidth="1"/>
    <col min="11016" max="11016" width="18.42578125" style="27" customWidth="1"/>
    <col min="11017" max="11017" width="21.140625" style="27" customWidth="1"/>
    <col min="11018" max="11018" width="11" style="27" bestFit="1" customWidth="1"/>
    <col min="11019" max="11020" width="14.42578125" style="27" customWidth="1"/>
    <col min="11021" max="11021" width="12" style="27" bestFit="1" customWidth="1"/>
    <col min="11022" max="11022" width="12.42578125" style="27" customWidth="1"/>
    <col min="11023" max="11024" width="15.85546875" style="27" customWidth="1"/>
    <col min="11025" max="11025" width="32.5703125" style="27" customWidth="1"/>
    <col min="11026" max="11026" width="19.140625" style="27" customWidth="1"/>
    <col min="11027" max="11027" width="58.28515625" style="27" customWidth="1"/>
    <col min="11028" max="11041" width="11.42578125" style="27"/>
    <col min="11042" max="11045" width="0" style="27" hidden="1" customWidth="1"/>
    <col min="11046" max="11264" width="11.42578125" style="27"/>
    <col min="11265" max="11265" width="5.28515625" style="27" customWidth="1"/>
    <col min="11266" max="11266" width="11.28515625" style="27" customWidth="1"/>
    <col min="11267" max="11267" width="13.5703125" style="27" customWidth="1"/>
    <col min="11268" max="11268" width="21.7109375" style="27" customWidth="1"/>
    <col min="11269" max="11269" width="23.5703125" style="27" customWidth="1"/>
    <col min="11270" max="11270" width="30.42578125" style="27" customWidth="1"/>
    <col min="11271" max="11271" width="26.28515625" style="27" customWidth="1"/>
    <col min="11272" max="11272" width="18.42578125" style="27" customWidth="1"/>
    <col min="11273" max="11273" width="21.140625" style="27" customWidth="1"/>
    <col min="11274" max="11274" width="11" style="27" bestFit="1" customWidth="1"/>
    <col min="11275" max="11276" width="14.42578125" style="27" customWidth="1"/>
    <col min="11277" max="11277" width="12" style="27" bestFit="1" customWidth="1"/>
    <col min="11278" max="11278" width="12.42578125" style="27" customWidth="1"/>
    <col min="11279" max="11280" width="15.85546875" style="27" customWidth="1"/>
    <col min="11281" max="11281" width="32.5703125" style="27" customWidth="1"/>
    <col min="11282" max="11282" width="19.140625" style="27" customWidth="1"/>
    <col min="11283" max="11283" width="58.28515625" style="27" customWidth="1"/>
    <col min="11284" max="11297" width="11.42578125" style="27"/>
    <col min="11298" max="11301" width="0" style="27" hidden="1" customWidth="1"/>
    <col min="11302" max="11520" width="11.42578125" style="27"/>
    <col min="11521" max="11521" width="5.28515625" style="27" customWidth="1"/>
    <col min="11522" max="11522" width="11.28515625" style="27" customWidth="1"/>
    <col min="11523" max="11523" width="13.5703125" style="27" customWidth="1"/>
    <col min="11524" max="11524" width="21.7109375" style="27" customWidth="1"/>
    <col min="11525" max="11525" width="23.5703125" style="27" customWidth="1"/>
    <col min="11526" max="11526" width="30.42578125" style="27" customWidth="1"/>
    <col min="11527" max="11527" width="26.28515625" style="27" customWidth="1"/>
    <col min="11528" max="11528" width="18.42578125" style="27" customWidth="1"/>
    <col min="11529" max="11529" width="21.140625" style="27" customWidth="1"/>
    <col min="11530" max="11530" width="11" style="27" bestFit="1" customWidth="1"/>
    <col min="11531" max="11532" width="14.42578125" style="27" customWidth="1"/>
    <col min="11533" max="11533" width="12" style="27" bestFit="1" customWidth="1"/>
    <col min="11534" max="11534" width="12.42578125" style="27" customWidth="1"/>
    <col min="11535" max="11536" width="15.85546875" style="27" customWidth="1"/>
    <col min="11537" max="11537" width="32.5703125" style="27" customWidth="1"/>
    <col min="11538" max="11538" width="19.140625" style="27" customWidth="1"/>
    <col min="11539" max="11539" width="58.28515625" style="27" customWidth="1"/>
    <col min="11540" max="11553" width="11.42578125" style="27"/>
    <col min="11554" max="11557" width="0" style="27" hidden="1" customWidth="1"/>
    <col min="11558" max="11776" width="11.42578125" style="27"/>
    <col min="11777" max="11777" width="5.28515625" style="27" customWidth="1"/>
    <col min="11778" max="11778" width="11.28515625" style="27" customWidth="1"/>
    <col min="11779" max="11779" width="13.5703125" style="27" customWidth="1"/>
    <col min="11780" max="11780" width="21.7109375" style="27" customWidth="1"/>
    <col min="11781" max="11781" width="23.5703125" style="27" customWidth="1"/>
    <col min="11782" max="11782" width="30.42578125" style="27" customWidth="1"/>
    <col min="11783" max="11783" width="26.28515625" style="27" customWidth="1"/>
    <col min="11784" max="11784" width="18.42578125" style="27" customWidth="1"/>
    <col min="11785" max="11785" width="21.140625" style="27" customWidth="1"/>
    <col min="11786" max="11786" width="11" style="27" bestFit="1" customWidth="1"/>
    <col min="11787" max="11788" width="14.42578125" style="27" customWidth="1"/>
    <col min="11789" max="11789" width="12" style="27" bestFit="1" customWidth="1"/>
    <col min="11790" max="11790" width="12.42578125" style="27" customWidth="1"/>
    <col min="11791" max="11792" width="15.85546875" style="27" customWidth="1"/>
    <col min="11793" max="11793" width="32.5703125" style="27" customWidth="1"/>
    <col min="11794" max="11794" width="19.140625" style="27" customWidth="1"/>
    <col min="11795" max="11795" width="58.28515625" style="27" customWidth="1"/>
    <col min="11796" max="11809" width="11.42578125" style="27"/>
    <col min="11810" max="11813" width="0" style="27" hidden="1" customWidth="1"/>
    <col min="11814" max="12032" width="11.42578125" style="27"/>
    <col min="12033" max="12033" width="5.28515625" style="27" customWidth="1"/>
    <col min="12034" max="12034" width="11.28515625" style="27" customWidth="1"/>
    <col min="12035" max="12035" width="13.5703125" style="27" customWidth="1"/>
    <col min="12036" max="12036" width="21.7109375" style="27" customWidth="1"/>
    <col min="12037" max="12037" width="23.5703125" style="27" customWidth="1"/>
    <col min="12038" max="12038" width="30.42578125" style="27" customWidth="1"/>
    <col min="12039" max="12039" width="26.28515625" style="27" customWidth="1"/>
    <col min="12040" max="12040" width="18.42578125" style="27" customWidth="1"/>
    <col min="12041" max="12041" width="21.140625" style="27" customWidth="1"/>
    <col min="12042" max="12042" width="11" style="27" bestFit="1" customWidth="1"/>
    <col min="12043" max="12044" width="14.42578125" style="27" customWidth="1"/>
    <col min="12045" max="12045" width="12" style="27" bestFit="1" customWidth="1"/>
    <col min="12046" max="12046" width="12.42578125" style="27" customWidth="1"/>
    <col min="12047" max="12048" width="15.85546875" style="27" customWidth="1"/>
    <col min="12049" max="12049" width="32.5703125" style="27" customWidth="1"/>
    <col min="12050" max="12050" width="19.140625" style="27" customWidth="1"/>
    <col min="12051" max="12051" width="58.28515625" style="27" customWidth="1"/>
    <col min="12052" max="12065" width="11.42578125" style="27"/>
    <col min="12066" max="12069" width="0" style="27" hidden="1" customWidth="1"/>
    <col min="12070" max="12288" width="11.42578125" style="27"/>
    <col min="12289" max="12289" width="5.28515625" style="27" customWidth="1"/>
    <col min="12290" max="12290" width="11.28515625" style="27" customWidth="1"/>
    <col min="12291" max="12291" width="13.5703125" style="27" customWidth="1"/>
    <col min="12292" max="12292" width="21.7109375" style="27" customWidth="1"/>
    <col min="12293" max="12293" width="23.5703125" style="27" customWidth="1"/>
    <col min="12294" max="12294" width="30.42578125" style="27" customWidth="1"/>
    <col min="12295" max="12295" width="26.28515625" style="27" customWidth="1"/>
    <col min="12296" max="12296" width="18.42578125" style="27" customWidth="1"/>
    <col min="12297" max="12297" width="21.140625" style="27" customWidth="1"/>
    <col min="12298" max="12298" width="11" style="27" bestFit="1" customWidth="1"/>
    <col min="12299" max="12300" width="14.42578125" style="27" customWidth="1"/>
    <col min="12301" max="12301" width="12" style="27" bestFit="1" customWidth="1"/>
    <col min="12302" max="12302" width="12.42578125" style="27" customWidth="1"/>
    <col min="12303" max="12304" width="15.85546875" style="27" customWidth="1"/>
    <col min="12305" max="12305" width="32.5703125" style="27" customWidth="1"/>
    <col min="12306" max="12306" width="19.140625" style="27" customWidth="1"/>
    <col min="12307" max="12307" width="58.28515625" style="27" customWidth="1"/>
    <col min="12308" max="12321" width="11.42578125" style="27"/>
    <col min="12322" max="12325" width="0" style="27" hidden="1" customWidth="1"/>
    <col min="12326" max="12544" width="11.42578125" style="27"/>
    <col min="12545" max="12545" width="5.28515625" style="27" customWidth="1"/>
    <col min="12546" max="12546" width="11.28515625" style="27" customWidth="1"/>
    <col min="12547" max="12547" width="13.5703125" style="27" customWidth="1"/>
    <col min="12548" max="12548" width="21.7109375" style="27" customWidth="1"/>
    <col min="12549" max="12549" width="23.5703125" style="27" customWidth="1"/>
    <col min="12550" max="12550" width="30.42578125" style="27" customWidth="1"/>
    <col min="12551" max="12551" width="26.28515625" style="27" customWidth="1"/>
    <col min="12552" max="12552" width="18.42578125" style="27" customWidth="1"/>
    <col min="12553" max="12553" width="21.140625" style="27" customWidth="1"/>
    <col min="12554" max="12554" width="11" style="27" bestFit="1" customWidth="1"/>
    <col min="12555" max="12556" width="14.42578125" style="27" customWidth="1"/>
    <col min="12557" max="12557" width="12" style="27" bestFit="1" customWidth="1"/>
    <col min="12558" max="12558" width="12.42578125" style="27" customWidth="1"/>
    <col min="12559" max="12560" width="15.85546875" style="27" customWidth="1"/>
    <col min="12561" max="12561" width="32.5703125" style="27" customWidth="1"/>
    <col min="12562" max="12562" width="19.140625" style="27" customWidth="1"/>
    <col min="12563" max="12563" width="58.28515625" style="27" customWidth="1"/>
    <col min="12564" max="12577" width="11.42578125" style="27"/>
    <col min="12578" max="12581" width="0" style="27" hidden="1" customWidth="1"/>
    <col min="12582" max="12800" width="11.42578125" style="27"/>
    <col min="12801" max="12801" width="5.28515625" style="27" customWidth="1"/>
    <col min="12802" max="12802" width="11.28515625" style="27" customWidth="1"/>
    <col min="12803" max="12803" width="13.5703125" style="27" customWidth="1"/>
    <col min="12804" max="12804" width="21.7109375" style="27" customWidth="1"/>
    <col min="12805" max="12805" width="23.5703125" style="27" customWidth="1"/>
    <col min="12806" max="12806" width="30.42578125" style="27" customWidth="1"/>
    <col min="12807" max="12807" width="26.28515625" style="27" customWidth="1"/>
    <col min="12808" max="12808" width="18.42578125" style="27" customWidth="1"/>
    <col min="12809" max="12809" width="21.140625" style="27" customWidth="1"/>
    <col min="12810" max="12810" width="11" style="27" bestFit="1" customWidth="1"/>
    <col min="12811" max="12812" width="14.42578125" style="27" customWidth="1"/>
    <col min="12813" max="12813" width="12" style="27" bestFit="1" customWidth="1"/>
    <col min="12814" max="12814" width="12.42578125" style="27" customWidth="1"/>
    <col min="12815" max="12816" width="15.85546875" style="27" customWidth="1"/>
    <col min="12817" max="12817" width="32.5703125" style="27" customWidth="1"/>
    <col min="12818" max="12818" width="19.140625" style="27" customWidth="1"/>
    <col min="12819" max="12819" width="58.28515625" style="27" customWidth="1"/>
    <col min="12820" max="12833" width="11.42578125" style="27"/>
    <col min="12834" max="12837" width="0" style="27" hidden="1" customWidth="1"/>
    <col min="12838" max="13056" width="11.42578125" style="27"/>
    <col min="13057" max="13057" width="5.28515625" style="27" customWidth="1"/>
    <col min="13058" max="13058" width="11.28515625" style="27" customWidth="1"/>
    <col min="13059" max="13059" width="13.5703125" style="27" customWidth="1"/>
    <col min="13060" max="13060" width="21.7109375" style="27" customWidth="1"/>
    <col min="13061" max="13061" width="23.5703125" style="27" customWidth="1"/>
    <col min="13062" max="13062" width="30.42578125" style="27" customWidth="1"/>
    <col min="13063" max="13063" width="26.28515625" style="27" customWidth="1"/>
    <col min="13064" max="13064" width="18.42578125" style="27" customWidth="1"/>
    <col min="13065" max="13065" width="21.140625" style="27" customWidth="1"/>
    <col min="13066" max="13066" width="11" style="27" bestFit="1" customWidth="1"/>
    <col min="13067" max="13068" width="14.42578125" style="27" customWidth="1"/>
    <col min="13069" max="13069" width="12" style="27" bestFit="1" customWidth="1"/>
    <col min="13070" max="13070" width="12.42578125" style="27" customWidth="1"/>
    <col min="13071" max="13072" width="15.85546875" style="27" customWidth="1"/>
    <col min="13073" max="13073" width="32.5703125" style="27" customWidth="1"/>
    <col min="13074" max="13074" width="19.140625" style="27" customWidth="1"/>
    <col min="13075" max="13075" width="58.28515625" style="27" customWidth="1"/>
    <col min="13076" max="13089" width="11.42578125" style="27"/>
    <col min="13090" max="13093" width="0" style="27" hidden="1" customWidth="1"/>
    <col min="13094" max="13312" width="11.42578125" style="27"/>
    <col min="13313" max="13313" width="5.28515625" style="27" customWidth="1"/>
    <col min="13314" max="13314" width="11.28515625" style="27" customWidth="1"/>
    <col min="13315" max="13315" width="13.5703125" style="27" customWidth="1"/>
    <col min="13316" max="13316" width="21.7109375" style="27" customWidth="1"/>
    <col min="13317" max="13317" width="23.5703125" style="27" customWidth="1"/>
    <col min="13318" max="13318" width="30.42578125" style="27" customWidth="1"/>
    <col min="13319" max="13319" width="26.28515625" style="27" customWidth="1"/>
    <col min="13320" max="13320" width="18.42578125" style="27" customWidth="1"/>
    <col min="13321" max="13321" width="21.140625" style="27" customWidth="1"/>
    <col min="13322" max="13322" width="11" style="27" bestFit="1" customWidth="1"/>
    <col min="13323" max="13324" width="14.42578125" style="27" customWidth="1"/>
    <col min="13325" max="13325" width="12" style="27" bestFit="1" customWidth="1"/>
    <col min="13326" max="13326" width="12.42578125" style="27" customWidth="1"/>
    <col min="13327" max="13328" width="15.85546875" style="27" customWidth="1"/>
    <col min="13329" max="13329" width="32.5703125" style="27" customWidth="1"/>
    <col min="13330" max="13330" width="19.140625" style="27" customWidth="1"/>
    <col min="13331" max="13331" width="58.28515625" style="27" customWidth="1"/>
    <col min="13332" max="13345" width="11.42578125" style="27"/>
    <col min="13346" max="13349" width="0" style="27" hidden="1" customWidth="1"/>
    <col min="13350" max="13568" width="11.42578125" style="27"/>
    <col min="13569" max="13569" width="5.28515625" style="27" customWidth="1"/>
    <col min="13570" max="13570" width="11.28515625" style="27" customWidth="1"/>
    <col min="13571" max="13571" width="13.5703125" style="27" customWidth="1"/>
    <col min="13572" max="13572" width="21.7109375" style="27" customWidth="1"/>
    <col min="13573" max="13573" width="23.5703125" style="27" customWidth="1"/>
    <col min="13574" max="13574" width="30.42578125" style="27" customWidth="1"/>
    <col min="13575" max="13575" width="26.28515625" style="27" customWidth="1"/>
    <col min="13576" max="13576" width="18.42578125" style="27" customWidth="1"/>
    <col min="13577" max="13577" width="21.140625" style="27" customWidth="1"/>
    <col min="13578" max="13578" width="11" style="27" bestFit="1" customWidth="1"/>
    <col min="13579" max="13580" width="14.42578125" style="27" customWidth="1"/>
    <col min="13581" max="13581" width="12" style="27" bestFit="1" customWidth="1"/>
    <col min="13582" max="13582" width="12.42578125" style="27" customWidth="1"/>
    <col min="13583" max="13584" width="15.85546875" style="27" customWidth="1"/>
    <col min="13585" max="13585" width="32.5703125" style="27" customWidth="1"/>
    <col min="13586" max="13586" width="19.140625" style="27" customWidth="1"/>
    <col min="13587" max="13587" width="58.28515625" style="27" customWidth="1"/>
    <col min="13588" max="13601" width="11.42578125" style="27"/>
    <col min="13602" max="13605" width="0" style="27" hidden="1" customWidth="1"/>
    <col min="13606" max="13824" width="11.42578125" style="27"/>
    <col min="13825" max="13825" width="5.28515625" style="27" customWidth="1"/>
    <col min="13826" max="13826" width="11.28515625" style="27" customWidth="1"/>
    <col min="13827" max="13827" width="13.5703125" style="27" customWidth="1"/>
    <col min="13828" max="13828" width="21.7109375" style="27" customWidth="1"/>
    <col min="13829" max="13829" width="23.5703125" style="27" customWidth="1"/>
    <col min="13830" max="13830" width="30.42578125" style="27" customWidth="1"/>
    <col min="13831" max="13831" width="26.28515625" style="27" customWidth="1"/>
    <col min="13832" max="13832" width="18.42578125" style="27" customWidth="1"/>
    <col min="13833" max="13833" width="21.140625" style="27" customWidth="1"/>
    <col min="13834" max="13834" width="11" style="27" bestFit="1" customWidth="1"/>
    <col min="13835" max="13836" width="14.42578125" style="27" customWidth="1"/>
    <col min="13837" max="13837" width="12" style="27" bestFit="1" customWidth="1"/>
    <col min="13838" max="13838" width="12.42578125" style="27" customWidth="1"/>
    <col min="13839" max="13840" width="15.85546875" style="27" customWidth="1"/>
    <col min="13841" max="13841" width="32.5703125" style="27" customWidth="1"/>
    <col min="13842" max="13842" width="19.140625" style="27" customWidth="1"/>
    <col min="13843" max="13843" width="58.28515625" style="27" customWidth="1"/>
    <col min="13844" max="13857" width="11.42578125" style="27"/>
    <col min="13858" max="13861" width="0" style="27" hidden="1" customWidth="1"/>
    <col min="13862" max="14080" width="11.42578125" style="27"/>
    <col min="14081" max="14081" width="5.28515625" style="27" customWidth="1"/>
    <col min="14082" max="14082" width="11.28515625" style="27" customWidth="1"/>
    <col min="14083" max="14083" width="13.5703125" style="27" customWidth="1"/>
    <col min="14084" max="14084" width="21.7109375" style="27" customWidth="1"/>
    <col min="14085" max="14085" width="23.5703125" style="27" customWidth="1"/>
    <col min="14086" max="14086" width="30.42578125" style="27" customWidth="1"/>
    <col min="14087" max="14087" width="26.28515625" style="27" customWidth="1"/>
    <col min="14088" max="14088" width="18.42578125" style="27" customWidth="1"/>
    <col min="14089" max="14089" width="21.140625" style="27" customWidth="1"/>
    <col min="14090" max="14090" width="11" style="27" bestFit="1" customWidth="1"/>
    <col min="14091" max="14092" width="14.42578125" style="27" customWidth="1"/>
    <col min="14093" max="14093" width="12" style="27" bestFit="1" customWidth="1"/>
    <col min="14094" max="14094" width="12.42578125" style="27" customWidth="1"/>
    <col min="14095" max="14096" width="15.85546875" style="27" customWidth="1"/>
    <col min="14097" max="14097" width="32.5703125" style="27" customWidth="1"/>
    <col min="14098" max="14098" width="19.140625" style="27" customWidth="1"/>
    <col min="14099" max="14099" width="58.28515625" style="27" customWidth="1"/>
    <col min="14100" max="14113" width="11.42578125" style="27"/>
    <col min="14114" max="14117" width="0" style="27" hidden="1" customWidth="1"/>
    <col min="14118" max="14336" width="11.42578125" style="27"/>
    <col min="14337" max="14337" width="5.28515625" style="27" customWidth="1"/>
    <col min="14338" max="14338" width="11.28515625" style="27" customWidth="1"/>
    <col min="14339" max="14339" width="13.5703125" style="27" customWidth="1"/>
    <col min="14340" max="14340" width="21.7109375" style="27" customWidth="1"/>
    <col min="14341" max="14341" width="23.5703125" style="27" customWidth="1"/>
    <col min="14342" max="14342" width="30.42578125" style="27" customWidth="1"/>
    <col min="14343" max="14343" width="26.28515625" style="27" customWidth="1"/>
    <col min="14344" max="14344" width="18.42578125" style="27" customWidth="1"/>
    <col min="14345" max="14345" width="21.140625" style="27" customWidth="1"/>
    <col min="14346" max="14346" width="11" style="27" bestFit="1" customWidth="1"/>
    <col min="14347" max="14348" width="14.42578125" style="27" customWidth="1"/>
    <col min="14349" max="14349" width="12" style="27" bestFit="1" customWidth="1"/>
    <col min="14350" max="14350" width="12.42578125" style="27" customWidth="1"/>
    <col min="14351" max="14352" width="15.85546875" style="27" customWidth="1"/>
    <col min="14353" max="14353" width="32.5703125" style="27" customWidth="1"/>
    <col min="14354" max="14354" width="19.140625" style="27" customWidth="1"/>
    <col min="14355" max="14355" width="58.28515625" style="27" customWidth="1"/>
    <col min="14356" max="14369" width="11.42578125" style="27"/>
    <col min="14370" max="14373" width="0" style="27" hidden="1" customWidth="1"/>
    <col min="14374" max="14592" width="11.42578125" style="27"/>
    <col min="14593" max="14593" width="5.28515625" style="27" customWidth="1"/>
    <col min="14594" max="14594" width="11.28515625" style="27" customWidth="1"/>
    <col min="14595" max="14595" width="13.5703125" style="27" customWidth="1"/>
    <col min="14596" max="14596" width="21.7109375" style="27" customWidth="1"/>
    <col min="14597" max="14597" width="23.5703125" style="27" customWidth="1"/>
    <col min="14598" max="14598" width="30.42578125" style="27" customWidth="1"/>
    <col min="14599" max="14599" width="26.28515625" style="27" customWidth="1"/>
    <col min="14600" max="14600" width="18.42578125" style="27" customWidth="1"/>
    <col min="14601" max="14601" width="21.140625" style="27" customWidth="1"/>
    <col min="14602" max="14602" width="11" style="27" bestFit="1" customWidth="1"/>
    <col min="14603" max="14604" width="14.42578125" style="27" customWidth="1"/>
    <col min="14605" max="14605" width="12" style="27" bestFit="1" customWidth="1"/>
    <col min="14606" max="14606" width="12.42578125" style="27" customWidth="1"/>
    <col min="14607" max="14608" width="15.85546875" style="27" customWidth="1"/>
    <col min="14609" max="14609" width="32.5703125" style="27" customWidth="1"/>
    <col min="14610" max="14610" width="19.140625" style="27" customWidth="1"/>
    <col min="14611" max="14611" width="58.28515625" style="27" customWidth="1"/>
    <col min="14612" max="14625" width="11.42578125" style="27"/>
    <col min="14626" max="14629" width="0" style="27" hidden="1" customWidth="1"/>
    <col min="14630" max="14848" width="11.42578125" style="27"/>
    <col min="14849" max="14849" width="5.28515625" style="27" customWidth="1"/>
    <col min="14850" max="14850" width="11.28515625" style="27" customWidth="1"/>
    <col min="14851" max="14851" width="13.5703125" style="27" customWidth="1"/>
    <col min="14852" max="14852" width="21.7109375" style="27" customWidth="1"/>
    <col min="14853" max="14853" width="23.5703125" style="27" customWidth="1"/>
    <col min="14854" max="14854" width="30.42578125" style="27" customWidth="1"/>
    <col min="14855" max="14855" width="26.28515625" style="27" customWidth="1"/>
    <col min="14856" max="14856" width="18.42578125" style="27" customWidth="1"/>
    <col min="14857" max="14857" width="21.140625" style="27" customWidth="1"/>
    <col min="14858" max="14858" width="11" style="27" bestFit="1" customWidth="1"/>
    <col min="14859" max="14860" width="14.42578125" style="27" customWidth="1"/>
    <col min="14861" max="14861" width="12" style="27" bestFit="1" customWidth="1"/>
    <col min="14862" max="14862" width="12.42578125" style="27" customWidth="1"/>
    <col min="14863" max="14864" width="15.85546875" style="27" customWidth="1"/>
    <col min="14865" max="14865" width="32.5703125" style="27" customWidth="1"/>
    <col min="14866" max="14866" width="19.140625" style="27" customWidth="1"/>
    <col min="14867" max="14867" width="58.28515625" style="27" customWidth="1"/>
    <col min="14868" max="14881" width="11.42578125" style="27"/>
    <col min="14882" max="14885" width="0" style="27" hidden="1" customWidth="1"/>
    <col min="14886" max="15104" width="11.42578125" style="27"/>
    <col min="15105" max="15105" width="5.28515625" style="27" customWidth="1"/>
    <col min="15106" max="15106" width="11.28515625" style="27" customWidth="1"/>
    <col min="15107" max="15107" width="13.5703125" style="27" customWidth="1"/>
    <col min="15108" max="15108" width="21.7109375" style="27" customWidth="1"/>
    <col min="15109" max="15109" width="23.5703125" style="27" customWidth="1"/>
    <col min="15110" max="15110" width="30.42578125" style="27" customWidth="1"/>
    <col min="15111" max="15111" width="26.28515625" style="27" customWidth="1"/>
    <col min="15112" max="15112" width="18.42578125" style="27" customWidth="1"/>
    <col min="15113" max="15113" width="21.140625" style="27" customWidth="1"/>
    <col min="15114" max="15114" width="11" style="27" bestFit="1" customWidth="1"/>
    <col min="15115" max="15116" width="14.42578125" style="27" customWidth="1"/>
    <col min="15117" max="15117" width="12" style="27" bestFit="1" customWidth="1"/>
    <col min="15118" max="15118" width="12.42578125" style="27" customWidth="1"/>
    <col min="15119" max="15120" width="15.85546875" style="27" customWidth="1"/>
    <col min="15121" max="15121" width="32.5703125" style="27" customWidth="1"/>
    <col min="15122" max="15122" width="19.140625" style="27" customWidth="1"/>
    <col min="15123" max="15123" width="58.28515625" style="27" customWidth="1"/>
    <col min="15124" max="15137" width="11.42578125" style="27"/>
    <col min="15138" max="15141" width="0" style="27" hidden="1" customWidth="1"/>
    <col min="15142" max="15360" width="11.42578125" style="27"/>
    <col min="15361" max="15361" width="5.28515625" style="27" customWidth="1"/>
    <col min="15362" max="15362" width="11.28515625" style="27" customWidth="1"/>
    <col min="15363" max="15363" width="13.5703125" style="27" customWidth="1"/>
    <col min="15364" max="15364" width="21.7109375" style="27" customWidth="1"/>
    <col min="15365" max="15365" width="23.5703125" style="27" customWidth="1"/>
    <col min="15366" max="15366" width="30.42578125" style="27" customWidth="1"/>
    <col min="15367" max="15367" width="26.28515625" style="27" customWidth="1"/>
    <col min="15368" max="15368" width="18.42578125" style="27" customWidth="1"/>
    <col min="15369" max="15369" width="21.140625" style="27" customWidth="1"/>
    <col min="15370" max="15370" width="11" style="27" bestFit="1" customWidth="1"/>
    <col min="15371" max="15372" width="14.42578125" style="27" customWidth="1"/>
    <col min="15373" max="15373" width="12" style="27" bestFit="1" customWidth="1"/>
    <col min="15374" max="15374" width="12.42578125" style="27" customWidth="1"/>
    <col min="15375" max="15376" width="15.85546875" style="27" customWidth="1"/>
    <col min="15377" max="15377" width="32.5703125" style="27" customWidth="1"/>
    <col min="15378" max="15378" width="19.140625" style="27" customWidth="1"/>
    <col min="15379" max="15379" width="58.28515625" style="27" customWidth="1"/>
    <col min="15380" max="15393" width="11.42578125" style="27"/>
    <col min="15394" max="15397" width="0" style="27" hidden="1" customWidth="1"/>
    <col min="15398" max="15616" width="11.42578125" style="27"/>
    <col min="15617" max="15617" width="5.28515625" style="27" customWidth="1"/>
    <col min="15618" max="15618" width="11.28515625" style="27" customWidth="1"/>
    <col min="15619" max="15619" width="13.5703125" style="27" customWidth="1"/>
    <col min="15620" max="15620" width="21.7109375" style="27" customWidth="1"/>
    <col min="15621" max="15621" width="23.5703125" style="27" customWidth="1"/>
    <col min="15622" max="15622" width="30.42578125" style="27" customWidth="1"/>
    <col min="15623" max="15623" width="26.28515625" style="27" customWidth="1"/>
    <col min="15624" max="15624" width="18.42578125" style="27" customWidth="1"/>
    <col min="15625" max="15625" width="21.140625" style="27" customWidth="1"/>
    <col min="15626" max="15626" width="11" style="27" bestFit="1" customWidth="1"/>
    <col min="15627" max="15628" width="14.42578125" style="27" customWidth="1"/>
    <col min="15629" max="15629" width="12" style="27" bestFit="1" customWidth="1"/>
    <col min="15630" max="15630" width="12.42578125" style="27" customWidth="1"/>
    <col min="15631" max="15632" width="15.85546875" style="27" customWidth="1"/>
    <col min="15633" max="15633" width="32.5703125" style="27" customWidth="1"/>
    <col min="15634" max="15634" width="19.140625" style="27" customWidth="1"/>
    <col min="15635" max="15635" width="58.28515625" style="27" customWidth="1"/>
    <col min="15636" max="15649" width="11.42578125" style="27"/>
    <col min="15650" max="15653" width="0" style="27" hidden="1" customWidth="1"/>
    <col min="15654" max="15872" width="11.42578125" style="27"/>
    <col min="15873" max="15873" width="5.28515625" style="27" customWidth="1"/>
    <col min="15874" max="15874" width="11.28515625" style="27" customWidth="1"/>
    <col min="15875" max="15875" width="13.5703125" style="27" customWidth="1"/>
    <col min="15876" max="15876" width="21.7109375" style="27" customWidth="1"/>
    <col min="15877" max="15877" width="23.5703125" style="27" customWidth="1"/>
    <col min="15878" max="15878" width="30.42578125" style="27" customWidth="1"/>
    <col min="15879" max="15879" width="26.28515625" style="27" customWidth="1"/>
    <col min="15880" max="15880" width="18.42578125" style="27" customWidth="1"/>
    <col min="15881" max="15881" width="21.140625" style="27" customWidth="1"/>
    <col min="15882" max="15882" width="11" style="27" bestFit="1" customWidth="1"/>
    <col min="15883" max="15884" width="14.42578125" style="27" customWidth="1"/>
    <col min="15885" max="15885" width="12" style="27" bestFit="1" customWidth="1"/>
    <col min="15886" max="15886" width="12.42578125" style="27" customWidth="1"/>
    <col min="15887" max="15888" width="15.85546875" style="27" customWidth="1"/>
    <col min="15889" max="15889" width="32.5703125" style="27" customWidth="1"/>
    <col min="15890" max="15890" width="19.140625" style="27" customWidth="1"/>
    <col min="15891" max="15891" width="58.28515625" style="27" customWidth="1"/>
    <col min="15892" max="15905" width="11.42578125" style="27"/>
    <col min="15906" max="15909" width="0" style="27" hidden="1" customWidth="1"/>
    <col min="15910" max="16128" width="11.42578125" style="27"/>
    <col min="16129" max="16129" width="5.28515625" style="27" customWidth="1"/>
    <col min="16130" max="16130" width="11.28515625" style="27" customWidth="1"/>
    <col min="16131" max="16131" width="13.5703125" style="27" customWidth="1"/>
    <col min="16132" max="16132" width="21.7109375" style="27" customWidth="1"/>
    <col min="16133" max="16133" width="23.5703125" style="27" customWidth="1"/>
    <col min="16134" max="16134" width="30.42578125" style="27" customWidth="1"/>
    <col min="16135" max="16135" width="26.28515625" style="27" customWidth="1"/>
    <col min="16136" max="16136" width="18.42578125" style="27" customWidth="1"/>
    <col min="16137" max="16137" width="21.140625" style="27" customWidth="1"/>
    <col min="16138" max="16138" width="11" style="27" bestFit="1" customWidth="1"/>
    <col min="16139" max="16140" width="14.42578125" style="27" customWidth="1"/>
    <col min="16141" max="16141" width="12" style="27" bestFit="1" customWidth="1"/>
    <col min="16142" max="16142" width="12.42578125" style="27" customWidth="1"/>
    <col min="16143" max="16144" width="15.85546875" style="27" customWidth="1"/>
    <col min="16145" max="16145" width="32.5703125" style="27" customWidth="1"/>
    <col min="16146" max="16146" width="19.140625" style="27" customWidth="1"/>
    <col min="16147" max="16147" width="58.28515625" style="27" customWidth="1"/>
    <col min="16148" max="16161" width="11.42578125" style="27"/>
    <col min="16162" max="16165" width="0" style="27" hidden="1" customWidth="1"/>
    <col min="16166" max="16384" width="11.42578125" style="27"/>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35"/>
    </row>
    <row r="2" spans="1:37" ht="33.7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142.5" customHeight="1" x14ac:dyDescent="0.2">
      <c r="A3" s="55">
        <v>1</v>
      </c>
      <c r="B3" s="22">
        <v>43083</v>
      </c>
      <c r="C3" s="39" t="s">
        <v>2493</v>
      </c>
      <c r="D3" s="13" t="s">
        <v>20</v>
      </c>
      <c r="E3" s="13" t="s">
        <v>263</v>
      </c>
      <c r="F3" s="13" t="s">
        <v>27</v>
      </c>
      <c r="G3" s="13" t="s">
        <v>1107</v>
      </c>
      <c r="H3" s="13" t="s">
        <v>205</v>
      </c>
      <c r="I3" s="13" t="s">
        <v>66</v>
      </c>
      <c r="J3" s="22">
        <v>43083</v>
      </c>
      <c r="K3" s="22">
        <v>43098</v>
      </c>
      <c r="L3" s="40">
        <f>+K3-J3</f>
        <v>15</v>
      </c>
      <c r="M3" s="13" t="s">
        <v>109</v>
      </c>
      <c r="N3" s="41" t="s">
        <v>32</v>
      </c>
      <c r="O3" s="22">
        <v>43116</v>
      </c>
      <c r="P3" s="40">
        <f>+O3-J3</f>
        <v>33</v>
      </c>
      <c r="Q3" s="13" t="s">
        <v>2205</v>
      </c>
      <c r="R3" s="42" t="s">
        <v>155</v>
      </c>
      <c r="S3" s="13" t="s">
        <v>2206</v>
      </c>
      <c r="AH3" s="75" t="s">
        <v>21</v>
      </c>
      <c r="AI3" s="75" t="s">
        <v>21</v>
      </c>
      <c r="AJ3" s="75" t="s">
        <v>21</v>
      </c>
      <c r="AK3" s="75" t="s">
        <v>21</v>
      </c>
    </row>
    <row r="4" spans="1:37" ht="56.25" x14ac:dyDescent="0.2">
      <c r="A4" s="55">
        <v>2</v>
      </c>
      <c r="B4" s="22">
        <v>43087</v>
      </c>
      <c r="C4" s="39" t="s">
        <v>2493</v>
      </c>
      <c r="D4" s="13" t="s">
        <v>20</v>
      </c>
      <c r="E4" s="13" t="s">
        <v>264</v>
      </c>
      <c r="F4" s="13" t="s">
        <v>31</v>
      </c>
      <c r="G4" s="13" t="s">
        <v>1108</v>
      </c>
      <c r="H4" s="13" t="s">
        <v>205</v>
      </c>
      <c r="I4" s="13" t="s">
        <v>28</v>
      </c>
      <c r="J4" s="22">
        <v>43087</v>
      </c>
      <c r="K4" s="22">
        <v>43102</v>
      </c>
      <c r="L4" s="40">
        <f t="shared" ref="L4:L67" si="0">+K4-J4</f>
        <v>15</v>
      </c>
      <c r="M4" s="13" t="s">
        <v>109</v>
      </c>
      <c r="N4" s="41" t="s">
        <v>32</v>
      </c>
      <c r="O4" s="22">
        <v>43129</v>
      </c>
      <c r="P4" s="40">
        <f t="shared" ref="P4:P67" si="1">+O4-J4</f>
        <v>42</v>
      </c>
      <c r="Q4" s="13" t="s">
        <v>2207</v>
      </c>
      <c r="R4" s="42" t="s">
        <v>77</v>
      </c>
      <c r="S4" s="13"/>
      <c r="AH4" s="75" t="s">
        <v>38</v>
      </c>
      <c r="AI4" s="75" t="s">
        <v>40</v>
      </c>
      <c r="AJ4" s="75" t="s">
        <v>20</v>
      </c>
      <c r="AK4" s="75" t="s">
        <v>31</v>
      </c>
    </row>
    <row r="5" spans="1:37" ht="90" x14ac:dyDescent="0.2">
      <c r="A5" s="55">
        <v>3</v>
      </c>
      <c r="B5" s="22">
        <v>43097</v>
      </c>
      <c r="C5" s="39" t="s">
        <v>2493</v>
      </c>
      <c r="D5" s="13" t="s">
        <v>20</v>
      </c>
      <c r="E5" s="13" t="s">
        <v>265</v>
      </c>
      <c r="F5" s="13" t="s">
        <v>27</v>
      </c>
      <c r="G5" s="13" t="s">
        <v>1107</v>
      </c>
      <c r="H5" s="13" t="s">
        <v>205</v>
      </c>
      <c r="I5" s="13" t="s">
        <v>28</v>
      </c>
      <c r="J5" s="22">
        <v>43097</v>
      </c>
      <c r="K5" s="22">
        <v>43112</v>
      </c>
      <c r="L5" s="40">
        <f t="shared" si="0"/>
        <v>15</v>
      </c>
      <c r="M5" s="13" t="s">
        <v>109</v>
      </c>
      <c r="N5" s="41" t="s">
        <v>32</v>
      </c>
      <c r="O5" s="22">
        <v>43116</v>
      </c>
      <c r="P5" s="40">
        <f t="shared" si="1"/>
        <v>19</v>
      </c>
      <c r="Q5" s="13" t="s">
        <v>2208</v>
      </c>
      <c r="R5" s="42" t="s">
        <v>155</v>
      </c>
      <c r="S5" s="13" t="s">
        <v>2209</v>
      </c>
      <c r="AH5" s="75" t="s">
        <v>29</v>
      </c>
      <c r="AI5" s="75" t="s">
        <v>41</v>
      </c>
      <c r="AJ5" s="75" t="s">
        <v>42</v>
      </c>
      <c r="AK5" s="75" t="s">
        <v>43</v>
      </c>
    </row>
    <row r="6" spans="1:37" ht="258.75" x14ac:dyDescent="0.2">
      <c r="A6" s="55">
        <v>4</v>
      </c>
      <c r="B6" s="22">
        <v>43117</v>
      </c>
      <c r="C6" s="39" t="s">
        <v>79</v>
      </c>
      <c r="D6" s="13" t="s">
        <v>20</v>
      </c>
      <c r="E6" s="13" t="s">
        <v>1109</v>
      </c>
      <c r="F6" s="13" t="s">
        <v>27</v>
      </c>
      <c r="G6" s="13" t="s">
        <v>1110</v>
      </c>
      <c r="H6" s="13" t="s">
        <v>1111</v>
      </c>
      <c r="I6" s="13" t="s">
        <v>28</v>
      </c>
      <c r="J6" s="22">
        <v>43117</v>
      </c>
      <c r="K6" s="22">
        <v>43132</v>
      </c>
      <c r="L6" s="40">
        <f t="shared" si="0"/>
        <v>15</v>
      </c>
      <c r="M6" s="13" t="s">
        <v>109</v>
      </c>
      <c r="N6" s="41" t="s">
        <v>32</v>
      </c>
      <c r="O6" s="22">
        <v>43118</v>
      </c>
      <c r="P6" s="40">
        <f t="shared" si="1"/>
        <v>1</v>
      </c>
      <c r="Q6" s="13" t="s">
        <v>2210</v>
      </c>
      <c r="R6" s="42" t="s">
        <v>155</v>
      </c>
      <c r="S6" s="13" t="s">
        <v>2211</v>
      </c>
      <c r="AH6" s="75" t="s">
        <v>32</v>
      </c>
      <c r="AI6" s="75" t="s">
        <v>44</v>
      </c>
      <c r="AJ6" s="75" t="s">
        <v>35</v>
      </c>
      <c r="AK6" s="75" t="s">
        <v>27</v>
      </c>
    </row>
    <row r="7" spans="1:37" ht="45" x14ac:dyDescent="0.2">
      <c r="A7" s="55">
        <v>5</v>
      </c>
      <c r="B7" s="22">
        <v>43118</v>
      </c>
      <c r="C7" s="39" t="s">
        <v>79</v>
      </c>
      <c r="D7" s="13" t="s">
        <v>20</v>
      </c>
      <c r="E7" s="13" t="s">
        <v>1112</v>
      </c>
      <c r="F7" s="13" t="s">
        <v>43</v>
      </c>
      <c r="G7" s="13" t="s">
        <v>1113</v>
      </c>
      <c r="H7" s="13" t="s">
        <v>1114</v>
      </c>
      <c r="I7" s="13" t="s">
        <v>28</v>
      </c>
      <c r="J7" s="22">
        <v>43118</v>
      </c>
      <c r="K7" s="22">
        <v>43122</v>
      </c>
      <c r="L7" s="40">
        <f t="shared" si="0"/>
        <v>4</v>
      </c>
      <c r="M7" s="13" t="s">
        <v>109</v>
      </c>
      <c r="N7" s="41" t="s">
        <v>32</v>
      </c>
      <c r="O7" s="22">
        <v>43122</v>
      </c>
      <c r="P7" s="40">
        <f t="shared" si="1"/>
        <v>4</v>
      </c>
      <c r="Q7" s="13" t="s">
        <v>1115</v>
      </c>
      <c r="R7" s="42" t="s">
        <v>78</v>
      </c>
      <c r="S7" s="13"/>
      <c r="AH7" s="75"/>
      <c r="AI7" s="75" t="s">
        <v>28</v>
      </c>
      <c r="AJ7" s="75" t="s">
        <v>26</v>
      </c>
      <c r="AK7" s="75" t="s">
        <v>45</v>
      </c>
    </row>
    <row r="8" spans="1:37" ht="33.75" x14ac:dyDescent="0.2">
      <c r="A8" s="55">
        <v>6</v>
      </c>
      <c r="B8" s="22">
        <v>43123</v>
      </c>
      <c r="C8" s="39" t="s">
        <v>79</v>
      </c>
      <c r="D8" s="13" t="s">
        <v>20</v>
      </c>
      <c r="E8" s="13" t="s">
        <v>1116</v>
      </c>
      <c r="F8" s="13" t="s">
        <v>27</v>
      </c>
      <c r="G8" s="13" t="s">
        <v>1116</v>
      </c>
      <c r="H8" s="13" t="s">
        <v>1117</v>
      </c>
      <c r="I8" s="13" t="s">
        <v>28</v>
      </c>
      <c r="J8" s="22">
        <v>43123</v>
      </c>
      <c r="K8" s="22">
        <v>43138</v>
      </c>
      <c r="L8" s="40">
        <f t="shared" si="0"/>
        <v>15</v>
      </c>
      <c r="M8" s="13" t="s">
        <v>109</v>
      </c>
      <c r="N8" s="41" t="s">
        <v>32</v>
      </c>
      <c r="O8" s="22">
        <v>43138</v>
      </c>
      <c r="P8" s="40">
        <f t="shared" si="1"/>
        <v>15</v>
      </c>
      <c r="Q8" s="13" t="s">
        <v>2212</v>
      </c>
      <c r="R8" s="42" t="s">
        <v>155</v>
      </c>
      <c r="S8" s="13" t="s">
        <v>2213</v>
      </c>
      <c r="AH8" s="75"/>
      <c r="AI8" s="75" t="s">
        <v>37</v>
      </c>
      <c r="AJ8" s="75" t="s">
        <v>22</v>
      </c>
      <c r="AK8" s="75" t="s">
        <v>46</v>
      </c>
    </row>
    <row r="9" spans="1:37" ht="337.5" x14ac:dyDescent="0.2">
      <c r="A9" s="55">
        <v>7</v>
      </c>
      <c r="B9" s="22">
        <v>43126</v>
      </c>
      <c r="C9" s="39" t="s">
        <v>79</v>
      </c>
      <c r="D9" s="13" t="s">
        <v>20</v>
      </c>
      <c r="E9" s="13" t="s">
        <v>1118</v>
      </c>
      <c r="F9" s="13" t="s">
        <v>27</v>
      </c>
      <c r="G9" s="13" t="s">
        <v>1118</v>
      </c>
      <c r="H9" s="13" t="s">
        <v>1119</v>
      </c>
      <c r="I9" s="13" t="s">
        <v>28</v>
      </c>
      <c r="J9" s="22">
        <v>43126</v>
      </c>
      <c r="K9" s="22">
        <v>43141</v>
      </c>
      <c r="L9" s="40">
        <f t="shared" si="0"/>
        <v>15</v>
      </c>
      <c r="M9" s="13" t="s">
        <v>109</v>
      </c>
      <c r="N9" s="41" t="s">
        <v>32</v>
      </c>
      <c r="O9" s="22">
        <v>43129</v>
      </c>
      <c r="P9" s="40">
        <f t="shared" si="1"/>
        <v>3</v>
      </c>
      <c r="Q9" s="13" t="s">
        <v>1120</v>
      </c>
      <c r="R9" s="42" t="s">
        <v>1121</v>
      </c>
      <c r="S9" s="13" t="s">
        <v>2214</v>
      </c>
      <c r="AH9" s="75"/>
      <c r="AI9" s="75" t="s">
        <v>66</v>
      </c>
      <c r="AJ9" s="75" t="s">
        <v>68</v>
      </c>
      <c r="AK9" s="75" t="s">
        <v>67</v>
      </c>
    </row>
    <row r="10" spans="1:37" ht="146.25" x14ac:dyDescent="0.2">
      <c r="A10" s="55">
        <v>8</v>
      </c>
      <c r="B10" s="22">
        <v>43126</v>
      </c>
      <c r="C10" s="39" t="s">
        <v>79</v>
      </c>
      <c r="D10" s="13" t="s">
        <v>20</v>
      </c>
      <c r="E10" s="13" t="s">
        <v>1122</v>
      </c>
      <c r="F10" s="13" t="s">
        <v>67</v>
      </c>
      <c r="G10" s="13" t="s">
        <v>1122</v>
      </c>
      <c r="H10" s="13" t="s">
        <v>205</v>
      </c>
      <c r="I10" s="13" t="s">
        <v>28</v>
      </c>
      <c r="J10" s="22">
        <v>43126</v>
      </c>
      <c r="K10" s="22">
        <v>43141</v>
      </c>
      <c r="L10" s="40">
        <f t="shared" si="0"/>
        <v>15</v>
      </c>
      <c r="M10" s="13" t="s">
        <v>109</v>
      </c>
      <c r="N10" s="41" t="s">
        <v>32</v>
      </c>
      <c r="O10" s="22">
        <v>43129</v>
      </c>
      <c r="P10" s="40">
        <f t="shared" si="1"/>
        <v>3</v>
      </c>
      <c r="Q10" s="13" t="s">
        <v>2215</v>
      </c>
      <c r="R10" s="42" t="s">
        <v>155</v>
      </c>
      <c r="S10" s="13" t="s">
        <v>2216</v>
      </c>
      <c r="AH10" s="75"/>
      <c r="AI10" s="75" t="s">
        <v>47</v>
      </c>
      <c r="AJ10" s="75" t="s">
        <v>25</v>
      </c>
      <c r="AK10" s="75" t="s">
        <v>48</v>
      </c>
    </row>
    <row r="11" spans="1:37" ht="67.5" x14ac:dyDescent="0.2">
      <c r="A11" s="55">
        <v>9</v>
      </c>
      <c r="B11" s="22">
        <v>43127</v>
      </c>
      <c r="C11" s="39" t="s">
        <v>79</v>
      </c>
      <c r="D11" s="13" t="s">
        <v>20</v>
      </c>
      <c r="E11" s="13" t="s">
        <v>1123</v>
      </c>
      <c r="F11" s="13" t="s">
        <v>43</v>
      </c>
      <c r="G11" s="13" t="s">
        <v>1124</v>
      </c>
      <c r="H11" s="13" t="s">
        <v>1125</v>
      </c>
      <c r="I11" s="13" t="s">
        <v>28</v>
      </c>
      <c r="J11" s="22">
        <v>43127</v>
      </c>
      <c r="K11" s="22">
        <v>43142</v>
      </c>
      <c r="L11" s="40">
        <f t="shared" si="0"/>
        <v>15</v>
      </c>
      <c r="M11" s="13" t="s">
        <v>109</v>
      </c>
      <c r="N11" s="41" t="s">
        <v>32</v>
      </c>
      <c r="O11" s="22">
        <v>43129</v>
      </c>
      <c r="P11" s="40">
        <f t="shared" si="1"/>
        <v>2</v>
      </c>
      <c r="Q11" s="13" t="s">
        <v>1126</v>
      </c>
      <c r="R11" s="42" t="s">
        <v>78</v>
      </c>
      <c r="S11" s="13"/>
      <c r="AH11" s="75"/>
      <c r="AI11" s="75" t="s">
        <v>69</v>
      </c>
      <c r="AJ11" s="75" t="s">
        <v>24</v>
      </c>
      <c r="AK11" s="75" t="s">
        <v>70</v>
      </c>
    </row>
    <row r="12" spans="1:37" ht="33.75" x14ac:dyDescent="0.2">
      <c r="A12" s="55">
        <v>10</v>
      </c>
      <c r="B12" s="22">
        <v>43140</v>
      </c>
      <c r="C12" s="39" t="s">
        <v>1238</v>
      </c>
      <c r="D12" s="13" t="s">
        <v>214</v>
      </c>
      <c r="E12" s="13" t="s">
        <v>2217</v>
      </c>
      <c r="F12" s="13" t="s">
        <v>27</v>
      </c>
      <c r="G12" s="13" t="s">
        <v>2217</v>
      </c>
      <c r="H12" s="13" t="s">
        <v>205</v>
      </c>
      <c r="I12" s="13" t="s">
        <v>28</v>
      </c>
      <c r="J12" s="22">
        <v>43140</v>
      </c>
      <c r="K12" s="22">
        <v>43155</v>
      </c>
      <c r="L12" s="40">
        <f t="shared" si="0"/>
        <v>15</v>
      </c>
      <c r="M12" s="13" t="s">
        <v>2218</v>
      </c>
      <c r="N12" s="41" t="s">
        <v>32</v>
      </c>
      <c r="O12" s="22">
        <v>43151</v>
      </c>
      <c r="P12" s="40">
        <f t="shared" si="1"/>
        <v>11</v>
      </c>
      <c r="Q12" s="13" t="s">
        <v>2219</v>
      </c>
      <c r="R12" s="42" t="s">
        <v>73</v>
      </c>
      <c r="S12" s="13" t="s">
        <v>2220</v>
      </c>
      <c r="AH12" s="75"/>
      <c r="AI12" s="75" t="s">
        <v>49</v>
      </c>
      <c r="AJ12" s="75" t="s">
        <v>50</v>
      </c>
      <c r="AK12" s="75" t="s">
        <v>51</v>
      </c>
    </row>
    <row r="13" spans="1:37" ht="56.25" x14ac:dyDescent="0.2">
      <c r="A13" s="55">
        <v>11</v>
      </c>
      <c r="B13" s="22">
        <v>43140</v>
      </c>
      <c r="C13" s="39" t="s">
        <v>1238</v>
      </c>
      <c r="D13" s="13" t="s">
        <v>20</v>
      </c>
      <c r="E13" s="13" t="s">
        <v>2221</v>
      </c>
      <c r="F13" s="13" t="s">
        <v>34</v>
      </c>
      <c r="G13" s="13" t="s">
        <v>2222</v>
      </c>
      <c r="H13" s="13" t="s">
        <v>205</v>
      </c>
      <c r="I13" s="13" t="s">
        <v>28</v>
      </c>
      <c r="J13" s="22">
        <v>43140</v>
      </c>
      <c r="K13" s="22">
        <v>43155</v>
      </c>
      <c r="L13" s="40">
        <f t="shared" si="0"/>
        <v>15</v>
      </c>
      <c r="M13" s="13" t="s">
        <v>109</v>
      </c>
      <c r="N13" s="41" t="s">
        <v>32</v>
      </c>
      <c r="O13" s="22">
        <v>43150</v>
      </c>
      <c r="P13" s="40">
        <f t="shared" si="1"/>
        <v>10</v>
      </c>
      <c r="Q13" s="13" t="s">
        <v>2223</v>
      </c>
      <c r="R13" s="42" t="s">
        <v>78</v>
      </c>
      <c r="S13" s="13"/>
      <c r="AH13" s="75"/>
      <c r="AI13" s="75" t="s">
        <v>52</v>
      </c>
      <c r="AJ13" s="75" t="s">
        <v>53</v>
      </c>
      <c r="AK13" s="75" t="s">
        <v>54</v>
      </c>
    </row>
    <row r="14" spans="1:37" ht="56.25" x14ac:dyDescent="0.2">
      <c r="A14" s="55">
        <v>12</v>
      </c>
      <c r="B14" s="22">
        <v>43140</v>
      </c>
      <c r="C14" s="39" t="s">
        <v>1238</v>
      </c>
      <c r="D14" s="13" t="s">
        <v>214</v>
      </c>
      <c r="E14" s="13" t="s">
        <v>2224</v>
      </c>
      <c r="F14" s="13" t="s">
        <v>27</v>
      </c>
      <c r="G14" s="13" t="s">
        <v>2224</v>
      </c>
      <c r="H14" s="13" t="s">
        <v>205</v>
      </c>
      <c r="I14" s="13" t="s">
        <v>28</v>
      </c>
      <c r="J14" s="22">
        <v>43140</v>
      </c>
      <c r="K14" s="22">
        <v>43155</v>
      </c>
      <c r="L14" s="40">
        <f t="shared" si="0"/>
        <v>15</v>
      </c>
      <c r="M14" s="13" t="s">
        <v>2218</v>
      </c>
      <c r="N14" s="41" t="s">
        <v>32</v>
      </c>
      <c r="O14" s="22">
        <v>43151</v>
      </c>
      <c r="P14" s="40">
        <f t="shared" si="1"/>
        <v>11</v>
      </c>
      <c r="Q14" s="13" t="s">
        <v>2225</v>
      </c>
      <c r="R14" s="42" t="s">
        <v>73</v>
      </c>
      <c r="S14" s="13"/>
      <c r="AH14" s="75"/>
      <c r="AI14" s="75"/>
      <c r="AJ14" s="75" t="s">
        <v>55</v>
      </c>
      <c r="AK14" s="75" t="s">
        <v>36</v>
      </c>
    </row>
    <row r="15" spans="1:37" ht="101.25" x14ac:dyDescent="0.2">
      <c r="A15" s="55">
        <v>13</v>
      </c>
      <c r="B15" s="22">
        <v>43140</v>
      </c>
      <c r="C15" s="39" t="s">
        <v>1238</v>
      </c>
      <c r="D15" s="13" t="s">
        <v>30</v>
      </c>
      <c r="E15" s="13" t="s">
        <v>6463</v>
      </c>
      <c r="F15" s="13" t="s">
        <v>27</v>
      </c>
      <c r="G15" s="13" t="s">
        <v>6463</v>
      </c>
      <c r="H15" s="13" t="s">
        <v>205</v>
      </c>
      <c r="I15" s="13" t="s">
        <v>28</v>
      </c>
      <c r="J15" s="22">
        <v>43140</v>
      </c>
      <c r="K15" s="22">
        <v>43155</v>
      </c>
      <c r="L15" s="40">
        <f t="shared" si="0"/>
        <v>15</v>
      </c>
      <c r="M15" s="13" t="s">
        <v>2218</v>
      </c>
      <c r="N15" s="41" t="s">
        <v>32</v>
      </c>
      <c r="O15" s="22">
        <v>43152</v>
      </c>
      <c r="P15" s="40">
        <f t="shared" si="1"/>
        <v>12</v>
      </c>
      <c r="Q15" s="13" t="s">
        <v>2226</v>
      </c>
      <c r="R15" s="42" t="s">
        <v>155</v>
      </c>
      <c r="S15" s="13" t="s">
        <v>2227</v>
      </c>
      <c r="AH15" s="75"/>
      <c r="AI15" s="75"/>
      <c r="AJ15" s="75" t="s">
        <v>56</v>
      </c>
      <c r="AK15" s="75" t="s">
        <v>57</v>
      </c>
    </row>
    <row r="16" spans="1:37" ht="202.5" x14ac:dyDescent="0.2">
      <c r="A16" s="55">
        <v>14</v>
      </c>
      <c r="B16" s="22">
        <v>43140</v>
      </c>
      <c r="C16" s="39" t="s">
        <v>1238</v>
      </c>
      <c r="D16" s="13" t="s">
        <v>30</v>
      </c>
      <c r="E16" s="13" t="s">
        <v>2228</v>
      </c>
      <c r="F16" s="13" t="s">
        <v>27</v>
      </c>
      <c r="G16" s="13" t="s">
        <v>2228</v>
      </c>
      <c r="H16" s="13" t="s">
        <v>205</v>
      </c>
      <c r="I16" s="13" t="s">
        <v>28</v>
      </c>
      <c r="J16" s="22">
        <v>43140</v>
      </c>
      <c r="K16" s="22">
        <v>43155</v>
      </c>
      <c r="L16" s="40">
        <f t="shared" si="0"/>
        <v>15</v>
      </c>
      <c r="M16" s="13" t="s">
        <v>2218</v>
      </c>
      <c r="N16" s="41" t="s">
        <v>32</v>
      </c>
      <c r="O16" s="22">
        <v>43152</v>
      </c>
      <c r="P16" s="40">
        <f t="shared" si="1"/>
        <v>12</v>
      </c>
      <c r="Q16" s="13" t="s">
        <v>2229</v>
      </c>
      <c r="R16" s="42" t="s">
        <v>155</v>
      </c>
      <c r="S16" s="13" t="s">
        <v>2230</v>
      </c>
      <c r="AH16" s="75"/>
      <c r="AI16" s="75"/>
      <c r="AJ16" s="75" t="s">
        <v>58</v>
      </c>
      <c r="AK16" s="75" t="s">
        <v>59</v>
      </c>
    </row>
    <row r="17" spans="1:37" ht="67.5" x14ac:dyDescent="0.2">
      <c r="A17" s="55">
        <v>15</v>
      </c>
      <c r="B17" s="22">
        <v>43141</v>
      </c>
      <c r="C17" s="39" t="s">
        <v>1238</v>
      </c>
      <c r="D17" s="13" t="s">
        <v>20</v>
      </c>
      <c r="E17" s="13" t="s">
        <v>2231</v>
      </c>
      <c r="F17" s="13" t="s">
        <v>34</v>
      </c>
      <c r="G17" s="13" t="s">
        <v>2232</v>
      </c>
      <c r="H17" s="13" t="s">
        <v>205</v>
      </c>
      <c r="I17" s="13" t="s">
        <v>28</v>
      </c>
      <c r="J17" s="22">
        <v>43141</v>
      </c>
      <c r="K17" s="22">
        <v>43156</v>
      </c>
      <c r="L17" s="40">
        <f t="shared" si="0"/>
        <v>15</v>
      </c>
      <c r="M17" s="13" t="s">
        <v>2233</v>
      </c>
      <c r="N17" s="41" t="s">
        <v>32</v>
      </c>
      <c r="O17" s="22">
        <v>43160</v>
      </c>
      <c r="P17" s="40">
        <f t="shared" si="1"/>
        <v>19</v>
      </c>
      <c r="Q17" s="13" t="s">
        <v>3310</v>
      </c>
      <c r="R17" s="42" t="s">
        <v>74</v>
      </c>
      <c r="S17" s="13"/>
      <c r="AH17" s="75"/>
      <c r="AI17" s="75"/>
      <c r="AJ17" s="75" t="s">
        <v>30</v>
      </c>
      <c r="AK17" s="75" t="s">
        <v>60</v>
      </c>
    </row>
    <row r="18" spans="1:37" ht="67.5" x14ac:dyDescent="0.2">
      <c r="A18" s="55">
        <v>16</v>
      </c>
      <c r="B18" s="22">
        <v>43144</v>
      </c>
      <c r="C18" s="39" t="s">
        <v>1238</v>
      </c>
      <c r="D18" s="13" t="s">
        <v>20</v>
      </c>
      <c r="E18" s="13" t="s">
        <v>2234</v>
      </c>
      <c r="F18" s="13" t="s">
        <v>31</v>
      </c>
      <c r="G18" s="13" t="s">
        <v>2235</v>
      </c>
      <c r="H18" s="13" t="s">
        <v>205</v>
      </c>
      <c r="I18" s="13" t="s">
        <v>28</v>
      </c>
      <c r="J18" s="22">
        <v>43144</v>
      </c>
      <c r="K18" s="22">
        <v>43159</v>
      </c>
      <c r="L18" s="40">
        <f t="shared" si="0"/>
        <v>15</v>
      </c>
      <c r="M18" s="13" t="s">
        <v>2236</v>
      </c>
      <c r="N18" s="41" t="s">
        <v>32</v>
      </c>
      <c r="O18" s="22">
        <v>43150</v>
      </c>
      <c r="P18" s="40">
        <f t="shared" si="1"/>
        <v>6</v>
      </c>
      <c r="Q18" s="13" t="s">
        <v>2237</v>
      </c>
      <c r="R18" s="42" t="s">
        <v>78</v>
      </c>
      <c r="S18" s="13"/>
      <c r="AH18" s="75"/>
      <c r="AI18" s="75"/>
      <c r="AJ18" s="75" t="s">
        <v>33</v>
      </c>
      <c r="AK18" s="75" t="s">
        <v>61</v>
      </c>
    </row>
    <row r="19" spans="1:37" ht="78.75" x14ac:dyDescent="0.2">
      <c r="A19" s="55">
        <v>17</v>
      </c>
      <c r="B19" s="22">
        <v>43151</v>
      </c>
      <c r="C19" s="39" t="s">
        <v>1238</v>
      </c>
      <c r="D19" s="13" t="s">
        <v>214</v>
      </c>
      <c r="E19" s="13" t="s">
        <v>2238</v>
      </c>
      <c r="F19" s="13" t="s">
        <v>27</v>
      </c>
      <c r="G19" s="13" t="s">
        <v>2238</v>
      </c>
      <c r="H19" s="13" t="s">
        <v>205</v>
      </c>
      <c r="I19" s="13" t="s">
        <v>28</v>
      </c>
      <c r="J19" s="22">
        <v>43151</v>
      </c>
      <c r="K19" s="22">
        <v>43166</v>
      </c>
      <c r="L19" s="40">
        <f t="shared" si="0"/>
        <v>15</v>
      </c>
      <c r="M19" s="13" t="s">
        <v>2218</v>
      </c>
      <c r="N19" s="41" t="s">
        <v>32</v>
      </c>
      <c r="O19" s="22">
        <v>43158</v>
      </c>
      <c r="P19" s="40">
        <f t="shared" si="1"/>
        <v>7</v>
      </c>
      <c r="Q19" s="13" t="s">
        <v>3311</v>
      </c>
      <c r="R19" s="42" t="s">
        <v>155</v>
      </c>
      <c r="S19" s="13" t="s">
        <v>3312</v>
      </c>
      <c r="AH19" s="75"/>
      <c r="AI19" s="75"/>
      <c r="AJ19" s="75" t="s">
        <v>23</v>
      </c>
      <c r="AK19" s="75" t="s">
        <v>62</v>
      </c>
    </row>
    <row r="20" spans="1:37" ht="213.75" x14ac:dyDescent="0.2">
      <c r="A20" s="55">
        <v>18</v>
      </c>
      <c r="B20" s="22">
        <v>43151</v>
      </c>
      <c r="C20" s="39" t="s">
        <v>1238</v>
      </c>
      <c r="D20" s="13" t="s">
        <v>30</v>
      </c>
      <c r="E20" s="13" t="s">
        <v>2239</v>
      </c>
      <c r="F20" s="13" t="s">
        <v>27</v>
      </c>
      <c r="G20" s="13" t="s">
        <v>2240</v>
      </c>
      <c r="H20" s="13" t="s">
        <v>205</v>
      </c>
      <c r="I20" s="13" t="s">
        <v>28</v>
      </c>
      <c r="J20" s="22">
        <v>43151</v>
      </c>
      <c r="K20" s="22">
        <v>43166</v>
      </c>
      <c r="L20" s="40">
        <f t="shared" si="0"/>
        <v>15</v>
      </c>
      <c r="M20" s="13" t="s">
        <v>2236</v>
      </c>
      <c r="N20" s="41" t="s">
        <v>32</v>
      </c>
      <c r="O20" s="22">
        <v>43154</v>
      </c>
      <c r="P20" s="40">
        <f t="shared" si="1"/>
        <v>3</v>
      </c>
      <c r="Q20" s="13" t="s">
        <v>2241</v>
      </c>
      <c r="R20" s="42" t="s">
        <v>155</v>
      </c>
      <c r="S20" s="13" t="s">
        <v>2242</v>
      </c>
      <c r="AH20" s="75"/>
      <c r="AI20" s="75"/>
      <c r="AJ20" s="75" t="s">
        <v>52</v>
      </c>
      <c r="AK20" s="75" t="s">
        <v>63</v>
      </c>
    </row>
    <row r="21" spans="1:37" ht="78.75" x14ac:dyDescent="0.2">
      <c r="A21" s="55">
        <v>19</v>
      </c>
      <c r="B21" s="22">
        <v>43151</v>
      </c>
      <c r="C21" s="39" t="s">
        <v>1238</v>
      </c>
      <c r="D21" s="13" t="s">
        <v>214</v>
      </c>
      <c r="E21" s="13" t="s">
        <v>2243</v>
      </c>
      <c r="F21" s="13" t="s">
        <v>27</v>
      </c>
      <c r="G21" s="13" t="s">
        <v>2244</v>
      </c>
      <c r="H21" s="13" t="s">
        <v>205</v>
      </c>
      <c r="I21" s="13" t="s">
        <v>28</v>
      </c>
      <c r="J21" s="22">
        <v>43151</v>
      </c>
      <c r="K21" s="22">
        <v>43166</v>
      </c>
      <c r="L21" s="40">
        <f t="shared" si="0"/>
        <v>15</v>
      </c>
      <c r="M21" s="13" t="s">
        <v>2218</v>
      </c>
      <c r="N21" s="41" t="s">
        <v>32</v>
      </c>
      <c r="O21" s="22">
        <v>43158</v>
      </c>
      <c r="P21" s="40">
        <f t="shared" si="1"/>
        <v>7</v>
      </c>
      <c r="Q21" s="13" t="s">
        <v>3313</v>
      </c>
      <c r="R21" s="42" t="s">
        <v>2336</v>
      </c>
      <c r="S21" s="13" t="s">
        <v>3314</v>
      </c>
      <c r="AH21" s="75"/>
      <c r="AI21" s="75"/>
      <c r="AJ21" s="75"/>
      <c r="AK21" s="75" t="s">
        <v>64</v>
      </c>
    </row>
    <row r="22" spans="1:37" ht="180" x14ac:dyDescent="0.2">
      <c r="A22" s="55">
        <v>20</v>
      </c>
      <c r="B22" s="22">
        <v>43151</v>
      </c>
      <c r="C22" s="39" t="s">
        <v>1238</v>
      </c>
      <c r="D22" s="13" t="s">
        <v>214</v>
      </c>
      <c r="E22" s="13" t="s">
        <v>2245</v>
      </c>
      <c r="F22" s="13" t="s">
        <v>27</v>
      </c>
      <c r="G22" s="13" t="s">
        <v>2245</v>
      </c>
      <c r="H22" s="13" t="s">
        <v>205</v>
      </c>
      <c r="I22" s="13" t="s">
        <v>28</v>
      </c>
      <c r="J22" s="22">
        <v>43151</v>
      </c>
      <c r="K22" s="22">
        <v>43166</v>
      </c>
      <c r="L22" s="40">
        <f t="shared" si="0"/>
        <v>15</v>
      </c>
      <c r="M22" s="13" t="s">
        <v>2218</v>
      </c>
      <c r="N22" s="41" t="s">
        <v>32</v>
      </c>
      <c r="O22" s="22">
        <v>43154</v>
      </c>
      <c r="P22" s="40">
        <f t="shared" si="1"/>
        <v>3</v>
      </c>
      <c r="Q22" s="13" t="s">
        <v>2246</v>
      </c>
      <c r="R22" s="42" t="s">
        <v>155</v>
      </c>
      <c r="S22" s="13" t="s">
        <v>2247</v>
      </c>
      <c r="AH22" s="75"/>
      <c r="AI22" s="75"/>
      <c r="AJ22" s="75"/>
      <c r="AK22" s="75" t="s">
        <v>5</v>
      </c>
    </row>
    <row r="23" spans="1:37" ht="292.5" x14ac:dyDescent="0.2">
      <c r="A23" s="55">
        <v>21</v>
      </c>
      <c r="B23" s="22">
        <v>43153</v>
      </c>
      <c r="C23" s="39" t="s">
        <v>1238</v>
      </c>
      <c r="D23" s="13" t="s">
        <v>20</v>
      </c>
      <c r="E23" s="13" t="s">
        <v>2248</v>
      </c>
      <c r="F23" s="13" t="s">
        <v>27</v>
      </c>
      <c r="G23" s="13" t="s">
        <v>2248</v>
      </c>
      <c r="H23" s="13" t="s">
        <v>205</v>
      </c>
      <c r="I23" s="13" t="s">
        <v>28</v>
      </c>
      <c r="J23" s="22">
        <v>43153</v>
      </c>
      <c r="K23" s="22">
        <v>43168</v>
      </c>
      <c r="L23" s="40">
        <f t="shared" si="0"/>
        <v>15</v>
      </c>
      <c r="M23" s="13" t="s">
        <v>2236</v>
      </c>
      <c r="N23" s="41" t="s">
        <v>32</v>
      </c>
      <c r="O23" s="22">
        <v>43166</v>
      </c>
      <c r="P23" s="40">
        <f t="shared" si="1"/>
        <v>13</v>
      </c>
      <c r="Q23" s="13" t="s">
        <v>3315</v>
      </c>
      <c r="R23" s="42" t="s">
        <v>155</v>
      </c>
      <c r="S23" s="13" t="s">
        <v>3316</v>
      </c>
      <c r="AK23" s="75" t="s">
        <v>65</v>
      </c>
    </row>
    <row r="24" spans="1:37" ht="101.25" x14ac:dyDescent="0.2">
      <c r="A24" s="55">
        <v>22</v>
      </c>
      <c r="B24" s="22">
        <v>43166</v>
      </c>
      <c r="C24" s="39" t="s">
        <v>2352</v>
      </c>
      <c r="D24" s="13" t="s">
        <v>30</v>
      </c>
      <c r="E24" s="13" t="s">
        <v>3317</v>
      </c>
      <c r="F24" s="13" t="s">
        <v>27</v>
      </c>
      <c r="G24" s="13" t="s">
        <v>3317</v>
      </c>
      <c r="H24" s="13" t="s">
        <v>205</v>
      </c>
      <c r="I24" s="13" t="s">
        <v>28</v>
      </c>
      <c r="J24" s="22">
        <v>43166</v>
      </c>
      <c r="K24" s="22">
        <v>43181</v>
      </c>
      <c r="L24" s="40">
        <f t="shared" si="0"/>
        <v>15</v>
      </c>
      <c r="M24" s="13" t="s">
        <v>2218</v>
      </c>
      <c r="N24" s="41" t="s">
        <v>32</v>
      </c>
      <c r="O24" s="22">
        <v>43180</v>
      </c>
      <c r="P24" s="40">
        <f t="shared" si="1"/>
        <v>14</v>
      </c>
      <c r="Q24" s="13" t="s">
        <v>3318</v>
      </c>
      <c r="R24" s="42" t="s">
        <v>155</v>
      </c>
      <c r="S24" s="13" t="s">
        <v>3319</v>
      </c>
    </row>
    <row r="25" spans="1:37" ht="135" x14ac:dyDescent="0.2">
      <c r="A25" s="55">
        <v>23</v>
      </c>
      <c r="B25" s="22">
        <v>43166</v>
      </c>
      <c r="C25" s="39" t="s">
        <v>2352</v>
      </c>
      <c r="D25" s="13" t="s">
        <v>30</v>
      </c>
      <c r="E25" s="13" t="s">
        <v>3320</v>
      </c>
      <c r="F25" s="13" t="s">
        <v>27</v>
      </c>
      <c r="G25" s="13" t="s">
        <v>3321</v>
      </c>
      <c r="H25" s="13" t="s">
        <v>205</v>
      </c>
      <c r="I25" s="13" t="s">
        <v>28</v>
      </c>
      <c r="J25" s="22">
        <v>43166</v>
      </c>
      <c r="K25" s="22">
        <v>43181</v>
      </c>
      <c r="L25" s="40">
        <f t="shared" si="0"/>
        <v>15</v>
      </c>
      <c r="M25" s="13" t="s">
        <v>2218</v>
      </c>
      <c r="N25" s="41" t="s">
        <v>32</v>
      </c>
      <c r="O25" s="22">
        <v>43182</v>
      </c>
      <c r="P25" s="40">
        <f t="shared" si="1"/>
        <v>16</v>
      </c>
      <c r="Q25" s="13" t="s">
        <v>3322</v>
      </c>
      <c r="R25" s="42" t="s">
        <v>155</v>
      </c>
      <c r="S25" s="13" t="s">
        <v>3323</v>
      </c>
    </row>
    <row r="26" spans="1:37" ht="123.75" x14ac:dyDescent="0.2">
      <c r="A26" s="55">
        <v>24</v>
      </c>
      <c r="B26" s="22">
        <v>43166</v>
      </c>
      <c r="C26" s="39" t="s">
        <v>2352</v>
      </c>
      <c r="D26" s="13" t="s">
        <v>30</v>
      </c>
      <c r="E26" s="13" t="s">
        <v>3324</v>
      </c>
      <c r="F26" s="13" t="s">
        <v>27</v>
      </c>
      <c r="G26" s="13" t="s">
        <v>3324</v>
      </c>
      <c r="H26" s="13" t="s">
        <v>205</v>
      </c>
      <c r="I26" s="13" t="s">
        <v>28</v>
      </c>
      <c r="J26" s="22">
        <v>43166</v>
      </c>
      <c r="K26" s="22">
        <v>43181</v>
      </c>
      <c r="L26" s="40">
        <f t="shared" si="0"/>
        <v>15</v>
      </c>
      <c r="M26" s="13" t="s">
        <v>2218</v>
      </c>
      <c r="N26" s="41" t="s">
        <v>32</v>
      </c>
      <c r="O26" s="22">
        <v>43181</v>
      </c>
      <c r="P26" s="40">
        <f t="shared" si="1"/>
        <v>15</v>
      </c>
      <c r="Q26" s="13" t="s">
        <v>3325</v>
      </c>
      <c r="R26" s="42" t="s">
        <v>77</v>
      </c>
      <c r="S26" s="13" t="s">
        <v>3326</v>
      </c>
    </row>
    <row r="27" spans="1:37" ht="123.75" x14ac:dyDescent="0.2">
      <c r="A27" s="55">
        <v>25</v>
      </c>
      <c r="B27" s="22">
        <v>43166</v>
      </c>
      <c r="C27" s="39" t="s">
        <v>2352</v>
      </c>
      <c r="D27" s="13" t="s">
        <v>30</v>
      </c>
      <c r="E27" s="13" t="s">
        <v>3327</v>
      </c>
      <c r="F27" s="13" t="s">
        <v>27</v>
      </c>
      <c r="G27" s="13" t="s">
        <v>3327</v>
      </c>
      <c r="H27" s="13" t="s">
        <v>205</v>
      </c>
      <c r="I27" s="13" t="s">
        <v>28</v>
      </c>
      <c r="J27" s="22">
        <v>43166</v>
      </c>
      <c r="K27" s="22">
        <v>43181</v>
      </c>
      <c r="L27" s="40">
        <f t="shared" si="0"/>
        <v>15</v>
      </c>
      <c r="M27" s="13" t="s">
        <v>2218</v>
      </c>
      <c r="N27" s="41" t="s">
        <v>32</v>
      </c>
      <c r="O27" s="22">
        <v>43181</v>
      </c>
      <c r="P27" s="40">
        <f t="shared" si="1"/>
        <v>15</v>
      </c>
      <c r="Q27" s="13" t="s">
        <v>3328</v>
      </c>
      <c r="R27" s="42" t="s">
        <v>77</v>
      </c>
      <c r="S27" s="13" t="s">
        <v>3329</v>
      </c>
    </row>
    <row r="28" spans="1:37" ht="67.5" x14ac:dyDescent="0.2">
      <c r="A28" s="55">
        <v>26</v>
      </c>
      <c r="B28" s="22">
        <v>43166</v>
      </c>
      <c r="C28" s="39" t="s">
        <v>2352</v>
      </c>
      <c r="D28" s="13" t="s">
        <v>214</v>
      </c>
      <c r="E28" s="13" t="s">
        <v>3330</v>
      </c>
      <c r="F28" s="13" t="s">
        <v>27</v>
      </c>
      <c r="G28" s="13" t="s">
        <v>3330</v>
      </c>
      <c r="H28" s="13" t="s">
        <v>205</v>
      </c>
      <c r="I28" s="13" t="s">
        <v>28</v>
      </c>
      <c r="J28" s="22">
        <v>43166</v>
      </c>
      <c r="K28" s="22">
        <v>43181</v>
      </c>
      <c r="L28" s="40">
        <f t="shared" si="0"/>
        <v>15</v>
      </c>
      <c r="M28" s="13" t="s">
        <v>2218</v>
      </c>
      <c r="N28" s="41" t="s">
        <v>32</v>
      </c>
      <c r="O28" s="22">
        <v>43200</v>
      </c>
      <c r="P28" s="40">
        <f t="shared" si="1"/>
        <v>34</v>
      </c>
      <c r="Q28" s="13" t="s">
        <v>6464</v>
      </c>
      <c r="R28" s="42" t="s">
        <v>2336</v>
      </c>
      <c r="S28" s="13" t="s">
        <v>6465</v>
      </c>
    </row>
    <row r="29" spans="1:37" ht="135" x14ac:dyDescent="0.2">
      <c r="A29" s="55">
        <v>27</v>
      </c>
      <c r="B29" s="22">
        <v>43166</v>
      </c>
      <c r="C29" s="39" t="s">
        <v>2352</v>
      </c>
      <c r="D29" s="13" t="s">
        <v>20</v>
      </c>
      <c r="E29" s="13" t="s">
        <v>3331</v>
      </c>
      <c r="F29" s="13" t="s">
        <v>27</v>
      </c>
      <c r="G29" s="13" t="s">
        <v>3331</v>
      </c>
      <c r="H29" s="13" t="s">
        <v>205</v>
      </c>
      <c r="I29" s="13" t="s">
        <v>28</v>
      </c>
      <c r="J29" s="22">
        <v>43166</v>
      </c>
      <c r="K29" s="22">
        <v>43181</v>
      </c>
      <c r="L29" s="40">
        <f t="shared" si="0"/>
        <v>15</v>
      </c>
      <c r="M29" s="13" t="s">
        <v>2236</v>
      </c>
      <c r="N29" s="41" t="s">
        <v>32</v>
      </c>
      <c r="O29" s="22">
        <v>43180</v>
      </c>
      <c r="P29" s="40">
        <f t="shared" si="1"/>
        <v>14</v>
      </c>
      <c r="Q29" s="13" t="s">
        <v>3332</v>
      </c>
      <c r="R29" s="42" t="s">
        <v>155</v>
      </c>
      <c r="S29" s="13" t="s">
        <v>3333</v>
      </c>
    </row>
    <row r="30" spans="1:37" ht="135" x14ac:dyDescent="0.2">
      <c r="A30" s="55">
        <v>28</v>
      </c>
      <c r="B30" s="22">
        <v>43166</v>
      </c>
      <c r="C30" s="39" t="s">
        <v>2352</v>
      </c>
      <c r="D30" s="13" t="s">
        <v>30</v>
      </c>
      <c r="E30" s="13" t="s">
        <v>3334</v>
      </c>
      <c r="F30" s="13" t="s">
        <v>27</v>
      </c>
      <c r="G30" s="13" t="s">
        <v>3334</v>
      </c>
      <c r="H30" s="13" t="s">
        <v>205</v>
      </c>
      <c r="I30" s="13" t="s">
        <v>28</v>
      </c>
      <c r="J30" s="22">
        <v>43166</v>
      </c>
      <c r="K30" s="22">
        <v>43181</v>
      </c>
      <c r="L30" s="40">
        <f t="shared" si="0"/>
        <v>15</v>
      </c>
      <c r="M30" s="13" t="s">
        <v>2218</v>
      </c>
      <c r="N30" s="41" t="s">
        <v>32</v>
      </c>
      <c r="O30" s="22">
        <v>43180</v>
      </c>
      <c r="P30" s="40">
        <f t="shared" si="1"/>
        <v>14</v>
      </c>
      <c r="Q30" s="13" t="s">
        <v>3332</v>
      </c>
      <c r="R30" s="42" t="s">
        <v>155</v>
      </c>
      <c r="S30" s="13" t="s">
        <v>3333</v>
      </c>
    </row>
    <row r="31" spans="1:37" ht="303.75" x14ac:dyDescent="0.2">
      <c r="A31" s="55">
        <v>29</v>
      </c>
      <c r="B31" s="22">
        <v>43166</v>
      </c>
      <c r="C31" s="39" t="s">
        <v>2352</v>
      </c>
      <c r="D31" s="13" t="s">
        <v>30</v>
      </c>
      <c r="E31" s="13" t="s">
        <v>3335</v>
      </c>
      <c r="F31" s="13" t="s">
        <v>27</v>
      </c>
      <c r="G31" s="13" t="s">
        <v>3335</v>
      </c>
      <c r="H31" s="13" t="s">
        <v>205</v>
      </c>
      <c r="I31" s="13" t="s">
        <v>28</v>
      </c>
      <c r="J31" s="22">
        <v>43166</v>
      </c>
      <c r="K31" s="22">
        <v>43181</v>
      </c>
      <c r="L31" s="40">
        <f t="shared" si="0"/>
        <v>15</v>
      </c>
      <c r="M31" s="13" t="s">
        <v>2218</v>
      </c>
      <c r="N31" s="41" t="s">
        <v>32</v>
      </c>
      <c r="O31" s="22">
        <v>43180</v>
      </c>
      <c r="P31" s="40">
        <f t="shared" si="1"/>
        <v>14</v>
      </c>
      <c r="Q31" s="13" t="s">
        <v>3336</v>
      </c>
      <c r="R31" s="42" t="s">
        <v>155</v>
      </c>
      <c r="S31" s="13" t="s">
        <v>3337</v>
      </c>
    </row>
    <row r="32" spans="1:37" ht="409.5" x14ac:dyDescent="0.2">
      <c r="A32" s="55">
        <v>30</v>
      </c>
      <c r="B32" s="22">
        <v>43166</v>
      </c>
      <c r="C32" s="39" t="s">
        <v>2352</v>
      </c>
      <c r="D32" s="13" t="s">
        <v>20</v>
      </c>
      <c r="E32" s="13" t="s">
        <v>3338</v>
      </c>
      <c r="F32" s="13" t="s">
        <v>27</v>
      </c>
      <c r="G32" s="13" t="s">
        <v>3339</v>
      </c>
      <c r="H32" s="13" t="s">
        <v>205</v>
      </c>
      <c r="I32" s="13" t="s">
        <v>28</v>
      </c>
      <c r="J32" s="22">
        <v>43166</v>
      </c>
      <c r="K32" s="22">
        <v>43181</v>
      </c>
      <c r="L32" s="40">
        <f t="shared" si="0"/>
        <v>15</v>
      </c>
      <c r="M32" s="13" t="s">
        <v>2218</v>
      </c>
      <c r="N32" s="41" t="s">
        <v>32</v>
      </c>
      <c r="O32" s="22">
        <v>43182</v>
      </c>
      <c r="P32" s="40">
        <f t="shared" si="1"/>
        <v>16</v>
      </c>
      <c r="Q32" s="13" t="s">
        <v>4595</v>
      </c>
      <c r="R32" s="42" t="s">
        <v>155</v>
      </c>
      <c r="S32" s="13" t="s">
        <v>4596</v>
      </c>
    </row>
    <row r="33" spans="1:19" ht="33.75" x14ac:dyDescent="0.2">
      <c r="A33" s="55">
        <v>31</v>
      </c>
      <c r="B33" s="22">
        <v>43171</v>
      </c>
      <c r="C33" s="39" t="s">
        <v>2352</v>
      </c>
      <c r="D33" s="13" t="s">
        <v>35</v>
      </c>
      <c r="E33" s="13" t="s">
        <v>3341</v>
      </c>
      <c r="F33" s="13" t="s">
        <v>27</v>
      </c>
      <c r="G33" s="13" t="s">
        <v>3341</v>
      </c>
      <c r="H33" s="13" t="s">
        <v>205</v>
      </c>
      <c r="I33" s="13" t="s">
        <v>28</v>
      </c>
      <c r="J33" s="22">
        <v>43171</v>
      </c>
      <c r="K33" s="22">
        <v>43186</v>
      </c>
      <c r="L33" s="40">
        <f t="shared" si="0"/>
        <v>15</v>
      </c>
      <c r="M33" s="13" t="s">
        <v>2218</v>
      </c>
      <c r="N33" s="41" t="s">
        <v>32</v>
      </c>
      <c r="O33" s="22">
        <v>43182</v>
      </c>
      <c r="P33" s="40">
        <f t="shared" si="1"/>
        <v>11</v>
      </c>
      <c r="Q33" s="13" t="s">
        <v>3342</v>
      </c>
      <c r="R33" s="42" t="s">
        <v>155</v>
      </c>
      <c r="S33" s="13" t="s">
        <v>3340</v>
      </c>
    </row>
    <row r="34" spans="1:19" ht="135" x14ac:dyDescent="0.2">
      <c r="A34" s="55">
        <v>32</v>
      </c>
      <c r="B34" s="22">
        <v>43173</v>
      </c>
      <c r="C34" s="39" t="s">
        <v>2352</v>
      </c>
      <c r="D34" s="13" t="s">
        <v>30</v>
      </c>
      <c r="E34" s="13" t="s">
        <v>3343</v>
      </c>
      <c r="F34" s="13" t="s">
        <v>27</v>
      </c>
      <c r="G34" s="13" t="s">
        <v>3343</v>
      </c>
      <c r="H34" s="13" t="s">
        <v>205</v>
      </c>
      <c r="I34" s="13" t="s">
        <v>28</v>
      </c>
      <c r="J34" s="22">
        <v>43173</v>
      </c>
      <c r="K34" s="22">
        <v>43188</v>
      </c>
      <c r="L34" s="40">
        <f t="shared" si="0"/>
        <v>15</v>
      </c>
      <c r="M34" s="13" t="s">
        <v>2218</v>
      </c>
      <c r="N34" s="41" t="s">
        <v>32</v>
      </c>
      <c r="O34" s="22">
        <v>43181</v>
      </c>
      <c r="P34" s="40">
        <f t="shared" si="1"/>
        <v>8</v>
      </c>
      <c r="Q34" s="13" t="s">
        <v>4597</v>
      </c>
      <c r="R34" s="42" t="s">
        <v>155</v>
      </c>
      <c r="S34" s="13" t="s">
        <v>4598</v>
      </c>
    </row>
    <row r="35" spans="1:19" ht="112.5" x14ac:dyDescent="0.2">
      <c r="A35" s="55">
        <v>33</v>
      </c>
      <c r="B35" s="22">
        <v>43173</v>
      </c>
      <c r="C35" s="39" t="s">
        <v>2352</v>
      </c>
      <c r="D35" s="13" t="s">
        <v>30</v>
      </c>
      <c r="E35" s="13" t="s">
        <v>3344</v>
      </c>
      <c r="F35" s="13" t="s">
        <v>27</v>
      </c>
      <c r="G35" s="13" t="s">
        <v>3343</v>
      </c>
      <c r="H35" s="13" t="s">
        <v>205</v>
      </c>
      <c r="I35" s="13" t="s">
        <v>28</v>
      </c>
      <c r="J35" s="22">
        <v>43173</v>
      </c>
      <c r="K35" s="22">
        <v>43188</v>
      </c>
      <c r="L35" s="40">
        <f t="shared" si="0"/>
        <v>15</v>
      </c>
      <c r="M35" s="13" t="s">
        <v>2218</v>
      </c>
      <c r="N35" s="41" t="s">
        <v>32</v>
      </c>
      <c r="O35" s="22">
        <v>43181</v>
      </c>
      <c r="P35" s="40">
        <f t="shared" si="1"/>
        <v>8</v>
      </c>
      <c r="Q35" s="13" t="s">
        <v>4599</v>
      </c>
      <c r="R35" s="42" t="s">
        <v>155</v>
      </c>
      <c r="S35" s="13" t="s">
        <v>4600</v>
      </c>
    </row>
    <row r="36" spans="1:19" ht="78.75" x14ac:dyDescent="0.2">
      <c r="A36" s="55">
        <v>34</v>
      </c>
      <c r="B36" s="22">
        <v>43173</v>
      </c>
      <c r="C36" s="39" t="s">
        <v>2352</v>
      </c>
      <c r="D36" s="13" t="s">
        <v>30</v>
      </c>
      <c r="E36" s="13" t="s">
        <v>3345</v>
      </c>
      <c r="F36" s="13" t="s">
        <v>27</v>
      </c>
      <c r="G36" s="13" t="s">
        <v>3346</v>
      </c>
      <c r="H36" s="13" t="s">
        <v>205</v>
      </c>
      <c r="I36" s="13" t="s">
        <v>28</v>
      </c>
      <c r="J36" s="22">
        <v>43173</v>
      </c>
      <c r="K36" s="22">
        <v>43188</v>
      </c>
      <c r="L36" s="40">
        <f t="shared" si="0"/>
        <v>15</v>
      </c>
      <c r="M36" s="13" t="s">
        <v>2218</v>
      </c>
      <c r="N36" s="41" t="s">
        <v>32</v>
      </c>
      <c r="O36" s="22">
        <v>43200</v>
      </c>
      <c r="P36" s="40">
        <f t="shared" si="1"/>
        <v>27</v>
      </c>
      <c r="Q36" s="13" t="s">
        <v>4601</v>
      </c>
      <c r="R36" s="42" t="s">
        <v>89</v>
      </c>
      <c r="S36" s="13" t="s">
        <v>4601</v>
      </c>
    </row>
    <row r="37" spans="1:19" ht="247.5" x14ac:dyDescent="0.2">
      <c r="A37" s="55">
        <v>35</v>
      </c>
      <c r="B37" s="22">
        <v>43175</v>
      </c>
      <c r="C37" s="39" t="s">
        <v>2352</v>
      </c>
      <c r="D37" s="13" t="s">
        <v>20</v>
      </c>
      <c r="E37" s="13" t="s">
        <v>6466</v>
      </c>
      <c r="F37" s="13" t="s">
        <v>27</v>
      </c>
      <c r="G37" s="13" t="s">
        <v>6466</v>
      </c>
      <c r="H37" s="13" t="s">
        <v>205</v>
      </c>
      <c r="I37" s="13" t="s">
        <v>28</v>
      </c>
      <c r="J37" s="22">
        <v>43175</v>
      </c>
      <c r="K37" s="22">
        <v>43190</v>
      </c>
      <c r="L37" s="40">
        <f t="shared" si="0"/>
        <v>15</v>
      </c>
      <c r="M37" s="13" t="s">
        <v>2218</v>
      </c>
      <c r="N37" s="41" t="s">
        <v>32</v>
      </c>
      <c r="O37" s="22">
        <v>43182</v>
      </c>
      <c r="P37" s="40">
        <f t="shared" si="1"/>
        <v>7</v>
      </c>
      <c r="Q37" s="13" t="s">
        <v>3347</v>
      </c>
      <c r="R37" s="42" t="s">
        <v>155</v>
      </c>
      <c r="S37" s="13" t="s">
        <v>4602</v>
      </c>
    </row>
    <row r="38" spans="1:19" ht="90" x14ac:dyDescent="0.2">
      <c r="A38" s="55">
        <v>36</v>
      </c>
      <c r="B38" s="22">
        <v>43175</v>
      </c>
      <c r="C38" s="39" t="s">
        <v>2352</v>
      </c>
      <c r="D38" s="13" t="s">
        <v>20</v>
      </c>
      <c r="E38" s="13" t="s">
        <v>3348</v>
      </c>
      <c r="F38" s="13" t="s">
        <v>27</v>
      </c>
      <c r="G38" s="13" t="s">
        <v>3348</v>
      </c>
      <c r="H38" s="13" t="s">
        <v>205</v>
      </c>
      <c r="I38" s="13" t="s">
        <v>28</v>
      </c>
      <c r="J38" s="22">
        <v>43175</v>
      </c>
      <c r="K38" s="22">
        <v>43190</v>
      </c>
      <c r="L38" s="40">
        <f t="shared" si="0"/>
        <v>15</v>
      </c>
      <c r="M38" s="13" t="s">
        <v>2236</v>
      </c>
      <c r="N38" s="41" t="s">
        <v>32</v>
      </c>
      <c r="O38" s="22">
        <v>43192</v>
      </c>
      <c r="P38" s="40">
        <f t="shared" si="1"/>
        <v>17</v>
      </c>
      <c r="Q38" s="13" t="s">
        <v>3349</v>
      </c>
      <c r="R38" s="42"/>
      <c r="S38" s="13" t="s">
        <v>6467</v>
      </c>
    </row>
    <row r="39" spans="1:19" ht="56.25" x14ac:dyDescent="0.2">
      <c r="A39" s="55">
        <v>37</v>
      </c>
      <c r="B39" s="22">
        <v>43175</v>
      </c>
      <c r="C39" s="39" t="s">
        <v>2352</v>
      </c>
      <c r="D39" s="13" t="s">
        <v>20</v>
      </c>
      <c r="E39" s="13" t="s">
        <v>3350</v>
      </c>
      <c r="F39" s="13" t="s">
        <v>27</v>
      </c>
      <c r="G39" s="13" t="s">
        <v>3351</v>
      </c>
      <c r="H39" s="13" t="s">
        <v>205</v>
      </c>
      <c r="I39" s="13" t="s">
        <v>28</v>
      </c>
      <c r="J39" s="22">
        <v>43175</v>
      </c>
      <c r="K39" s="22">
        <v>43190</v>
      </c>
      <c r="L39" s="40">
        <f t="shared" si="0"/>
        <v>15</v>
      </c>
      <c r="M39" s="13" t="s">
        <v>2236</v>
      </c>
      <c r="N39" s="41" t="s">
        <v>32</v>
      </c>
      <c r="O39" s="22">
        <v>43179</v>
      </c>
      <c r="P39" s="40">
        <f t="shared" si="1"/>
        <v>4</v>
      </c>
      <c r="Q39" s="13" t="s">
        <v>3352</v>
      </c>
      <c r="R39" s="42"/>
      <c r="S39" s="13"/>
    </row>
    <row r="40" spans="1:19" ht="247.5" x14ac:dyDescent="0.2">
      <c r="A40" s="55">
        <v>38</v>
      </c>
      <c r="B40" s="22">
        <v>43182</v>
      </c>
      <c r="C40" s="39" t="s">
        <v>2352</v>
      </c>
      <c r="D40" s="13" t="s">
        <v>30</v>
      </c>
      <c r="E40" s="13" t="s">
        <v>3353</v>
      </c>
      <c r="F40" s="13" t="s">
        <v>27</v>
      </c>
      <c r="G40" s="13" t="s">
        <v>3353</v>
      </c>
      <c r="H40" s="13" t="s">
        <v>205</v>
      </c>
      <c r="I40" s="13" t="s">
        <v>28</v>
      </c>
      <c r="J40" s="22">
        <v>43182</v>
      </c>
      <c r="K40" s="22">
        <v>43197</v>
      </c>
      <c r="L40" s="40">
        <f t="shared" si="0"/>
        <v>15</v>
      </c>
      <c r="M40" s="13" t="s">
        <v>2218</v>
      </c>
      <c r="N40" s="41" t="s">
        <v>32</v>
      </c>
      <c r="O40" s="22">
        <v>43195</v>
      </c>
      <c r="P40" s="40">
        <f t="shared" si="1"/>
        <v>13</v>
      </c>
      <c r="Q40" s="13" t="s">
        <v>4603</v>
      </c>
      <c r="R40" s="42" t="s">
        <v>155</v>
      </c>
      <c r="S40" s="13" t="s">
        <v>4602</v>
      </c>
    </row>
    <row r="41" spans="1:19" ht="180" x14ac:dyDescent="0.2">
      <c r="A41" s="55">
        <v>39</v>
      </c>
      <c r="B41" s="22">
        <v>43182</v>
      </c>
      <c r="C41" s="39" t="s">
        <v>2352</v>
      </c>
      <c r="D41" s="13" t="s">
        <v>30</v>
      </c>
      <c r="E41" s="13" t="s">
        <v>6468</v>
      </c>
      <c r="F41" s="13" t="s">
        <v>27</v>
      </c>
      <c r="G41" s="13" t="s">
        <v>6468</v>
      </c>
      <c r="H41" s="13" t="s">
        <v>205</v>
      </c>
      <c r="I41" s="13" t="s">
        <v>28</v>
      </c>
      <c r="J41" s="22">
        <v>43182</v>
      </c>
      <c r="K41" s="22">
        <v>43197</v>
      </c>
      <c r="L41" s="40">
        <f t="shared" si="0"/>
        <v>15</v>
      </c>
      <c r="M41" s="13" t="s">
        <v>2218</v>
      </c>
      <c r="N41" s="41" t="s">
        <v>32</v>
      </c>
      <c r="O41" s="22">
        <v>43182</v>
      </c>
      <c r="P41" s="40">
        <f t="shared" si="1"/>
        <v>0</v>
      </c>
      <c r="Q41" s="13" t="s">
        <v>3354</v>
      </c>
      <c r="R41" s="42" t="s">
        <v>155</v>
      </c>
      <c r="S41" s="13" t="s">
        <v>4604</v>
      </c>
    </row>
    <row r="42" spans="1:19" ht="270" x14ac:dyDescent="0.2">
      <c r="A42" s="55">
        <v>40</v>
      </c>
      <c r="B42" s="22">
        <v>43182</v>
      </c>
      <c r="C42" s="39" t="s">
        <v>2352</v>
      </c>
      <c r="D42" s="13" t="s">
        <v>30</v>
      </c>
      <c r="E42" s="13" t="s">
        <v>3355</v>
      </c>
      <c r="F42" s="13" t="s">
        <v>27</v>
      </c>
      <c r="G42" s="13" t="s">
        <v>3355</v>
      </c>
      <c r="H42" s="13" t="s">
        <v>205</v>
      </c>
      <c r="I42" s="13" t="s">
        <v>28</v>
      </c>
      <c r="J42" s="22">
        <v>43182</v>
      </c>
      <c r="K42" s="22">
        <v>43197</v>
      </c>
      <c r="L42" s="40">
        <f t="shared" si="0"/>
        <v>15</v>
      </c>
      <c r="M42" s="13" t="s">
        <v>2218</v>
      </c>
      <c r="N42" s="41" t="s">
        <v>32</v>
      </c>
      <c r="O42" s="22">
        <v>43182</v>
      </c>
      <c r="P42" s="40">
        <f t="shared" si="1"/>
        <v>0</v>
      </c>
      <c r="Q42" s="13" t="s">
        <v>3356</v>
      </c>
      <c r="R42" s="42" t="s">
        <v>155</v>
      </c>
      <c r="S42" s="13" t="s">
        <v>4605</v>
      </c>
    </row>
    <row r="43" spans="1:19" ht="180" x14ac:dyDescent="0.2">
      <c r="A43" s="55">
        <v>41</v>
      </c>
      <c r="B43" s="22">
        <v>43182</v>
      </c>
      <c r="C43" s="39" t="s">
        <v>2352</v>
      </c>
      <c r="D43" s="13" t="s">
        <v>30</v>
      </c>
      <c r="E43" s="13" t="s">
        <v>3357</v>
      </c>
      <c r="F43" s="13" t="s">
        <v>27</v>
      </c>
      <c r="G43" s="13" t="s">
        <v>3357</v>
      </c>
      <c r="H43" s="13" t="s">
        <v>205</v>
      </c>
      <c r="I43" s="13" t="s">
        <v>28</v>
      </c>
      <c r="J43" s="22">
        <v>43182</v>
      </c>
      <c r="K43" s="22">
        <v>43197</v>
      </c>
      <c r="L43" s="40">
        <f t="shared" si="0"/>
        <v>15</v>
      </c>
      <c r="M43" s="13" t="s">
        <v>2218</v>
      </c>
      <c r="N43" s="41" t="s">
        <v>32</v>
      </c>
      <c r="O43" s="22">
        <v>43182</v>
      </c>
      <c r="P43" s="40">
        <f t="shared" si="1"/>
        <v>0</v>
      </c>
      <c r="Q43" s="13" t="s">
        <v>3358</v>
      </c>
      <c r="R43" s="42" t="s">
        <v>155</v>
      </c>
      <c r="S43" s="13" t="s">
        <v>4606</v>
      </c>
    </row>
    <row r="44" spans="1:19" ht="157.5" x14ac:dyDescent="0.2">
      <c r="A44" s="55">
        <v>42</v>
      </c>
      <c r="B44" s="22">
        <v>43182</v>
      </c>
      <c r="C44" s="39" t="s">
        <v>2352</v>
      </c>
      <c r="D44" s="13" t="s">
        <v>30</v>
      </c>
      <c r="E44" s="13" t="s">
        <v>3359</v>
      </c>
      <c r="F44" s="13" t="s">
        <v>27</v>
      </c>
      <c r="G44" s="13" t="s">
        <v>3360</v>
      </c>
      <c r="H44" s="13" t="s">
        <v>205</v>
      </c>
      <c r="I44" s="13" t="s">
        <v>28</v>
      </c>
      <c r="J44" s="22">
        <v>43182</v>
      </c>
      <c r="K44" s="22">
        <v>43197</v>
      </c>
      <c r="L44" s="40">
        <f t="shared" si="0"/>
        <v>15</v>
      </c>
      <c r="M44" s="13" t="s">
        <v>2218</v>
      </c>
      <c r="N44" s="41" t="s">
        <v>32</v>
      </c>
      <c r="O44" s="22">
        <v>43182</v>
      </c>
      <c r="P44" s="40">
        <f t="shared" si="1"/>
        <v>0</v>
      </c>
      <c r="Q44" s="13" t="s">
        <v>3361</v>
      </c>
      <c r="R44" s="42" t="s">
        <v>155</v>
      </c>
      <c r="S44" s="13" t="s">
        <v>4607</v>
      </c>
    </row>
    <row r="45" spans="1:19" ht="202.5" x14ac:dyDescent="0.2">
      <c r="A45" s="55">
        <v>43</v>
      </c>
      <c r="B45" s="22">
        <v>43182</v>
      </c>
      <c r="C45" s="39" t="s">
        <v>2352</v>
      </c>
      <c r="D45" s="13" t="s">
        <v>30</v>
      </c>
      <c r="E45" s="13" t="s">
        <v>3362</v>
      </c>
      <c r="F45" s="13" t="s">
        <v>27</v>
      </c>
      <c r="G45" s="13" t="s">
        <v>3362</v>
      </c>
      <c r="H45" s="13" t="s">
        <v>205</v>
      </c>
      <c r="I45" s="13" t="s">
        <v>28</v>
      </c>
      <c r="J45" s="22">
        <v>43182</v>
      </c>
      <c r="K45" s="22">
        <v>43197</v>
      </c>
      <c r="L45" s="40">
        <f t="shared" si="0"/>
        <v>15</v>
      </c>
      <c r="M45" s="13" t="s">
        <v>2218</v>
      </c>
      <c r="N45" s="41" t="s">
        <v>32</v>
      </c>
      <c r="O45" s="22">
        <v>43182</v>
      </c>
      <c r="P45" s="40">
        <f t="shared" si="1"/>
        <v>0</v>
      </c>
      <c r="Q45" s="13" t="s">
        <v>3363</v>
      </c>
      <c r="R45" s="42" t="s">
        <v>155</v>
      </c>
      <c r="S45" s="13" t="s">
        <v>4608</v>
      </c>
    </row>
    <row r="46" spans="1:19" ht="45" x14ac:dyDescent="0.2">
      <c r="A46" s="55">
        <v>44</v>
      </c>
      <c r="B46" s="22">
        <v>43185</v>
      </c>
      <c r="C46" s="39" t="s">
        <v>2352</v>
      </c>
      <c r="D46" s="13" t="s">
        <v>30</v>
      </c>
      <c r="E46" s="13" t="s">
        <v>6469</v>
      </c>
      <c r="F46" s="13" t="s">
        <v>27</v>
      </c>
      <c r="G46" s="13" t="s">
        <v>6469</v>
      </c>
      <c r="H46" s="13" t="s">
        <v>205</v>
      </c>
      <c r="I46" s="13" t="s">
        <v>28</v>
      </c>
      <c r="J46" s="22">
        <v>43185</v>
      </c>
      <c r="K46" s="22">
        <v>43200</v>
      </c>
      <c r="L46" s="40">
        <f t="shared" si="0"/>
        <v>15</v>
      </c>
      <c r="M46" s="13" t="s">
        <v>2218</v>
      </c>
      <c r="N46" s="41" t="s">
        <v>32</v>
      </c>
      <c r="O46" s="22">
        <v>43195</v>
      </c>
      <c r="P46" s="40">
        <f t="shared" si="1"/>
        <v>10</v>
      </c>
      <c r="Q46" s="13" t="s">
        <v>3364</v>
      </c>
      <c r="R46" s="42" t="s">
        <v>1121</v>
      </c>
      <c r="S46" s="13" t="s">
        <v>3364</v>
      </c>
    </row>
    <row r="47" spans="1:19" ht="123.75" x14ac:dyDescent="0.2">
      <c r="A47" s="55">
        <v>45</v>
      </c>
      <c r="B47" s="22">
        <v>43196</v>
      </c>
      <c r="C47" s="39" t="s">
        <v>3467</v>
      </c>
      <c r="D47" s="13" t="s">
        <v>30</v>
      </c>
      <c r="E47" s="13" t="s">
        <v>4609</v>
      </c>
      <c r="F47" s="13" t="s">
        <v>27</v>
      </c>
      <c r="G47" s="13" t="s">
        <v>4609</v>
      </c>
      <c r="H47" s="13" t="s">
        <v>205</v>
      </c>
      <c r="I47" s="13" t="s">
        <v>28</v>
      </c>
      <c r="J47" s="22">
        <v>43196</v>
      </c>
      <c r="K47" s="22">
        <v>43211</v>
      </c>
      <c r="L47" s="40">
        <f t="shared" si="0"/>
        <v>15</v>
      </c>
      <c r="M47" s="13" t="s">
        <v>2218</v>
      </c>
      <c r="N47" s="41" t="s">
        <v>32</v>
      </c>
      <c r="O47" s="22">
        <v>43206</v>
      </c>
      <c r="P47" s="40">
        <f t="shared" si="1"/>
        <v>10</v>
      </c>
      <c r="Q47" s="13" t="s">
        <v>4610</v>
      </c>
      <c r="R47" s="42" t="s">
        <v>155</v>
      </c>
      <c r="S47" s="13" t="s">
        <v>4611</v>
      </c>
    </row>
    <row r="48" spans="1:19" ht="101.25" x14ac:dyDescent="0.2">
      <c r="A48" s="55">
        <v>46</v>
      </c>
      <c r="B48" s="22">
        <v>43196</v>
      </c>
      <c r="C48" s="39" t="s">
        <v>3467</v>
      </c>
      <c r="D48" s="13" t="s">
        <v>30</v>
      </c>
      <c r="E48" s="13" t="s">
        <v>4612</v>
      </c>
      <c r="F48" s="13" t="s">
        <v>27</v>
      </c>
      <c r="G48" s="13" t="s">
        <v>4613</v>
      </c>
      <c r="H48" s="13" t="s">
        <v>205</v>
      </c>
      <c r="I48" s="13" t="s">
        <v>28</v>
      </c>
      <c r="J48" s="22">
        <v>43196</v>
      </c>
      <c r="K48" s="22">
        <v>43211</v>
      </c>
      <c r="L48" s="40">
        <f t="shared" si="0"/>
        <v>15</v>
      </c>
      <c r="M48" s="13" t="s">
        <v>2218</v>
      </c>
      <c r="N48" s="41" t="s">
        <v>32</v>
      </c>
      <c r="O48" s="22">
        <v>43206</v>
      </c>
      <c r="P48" s="40">
        <f t="shared" si="1"/>
        <v>10</v>
      </c>
      <c r="Q48" s="13" t="s">
        <v>4614</v>
      </c>
      <c r="R48" s="42" t="s">
        <v>155</v>
      </c>
      <c r="S48" s="13" t="s">
        <v>4615</v>
      </c>
    </row>
    <row r="49" spans="1:19" ht="191.25" x14ac:dyDescent="0.2">
      <c r="A49" s="55">
        <v>47</v>
      </c>
      <c r="B49" s="22">
        <v>43196</v>
      </c>
      <c r="C49" s="39" t="s">
        <v>3467</v>
      </c>
      <c r="D49" s="13" t="s">
        <v>30</v>
      </c>
      <c r="E49" s="13" t="s">
        <v>4616</v>
      </c>
      <c r="F49" s="13" t="s">
        <v>27</v>
      </c>
      <c r="G49" s="13" t="s">
        <v>4616</v>
      </c>
      <c r="H49" s="13" t="s">
        <v>205</v>
      </c>
      <c r="I49" s="13" t="s">
        <v>28</v>
      </c>
      <c r="J49" s="22">
        <v>43196</v>
      </c>
      <c r="K49" s="22">
        <v>43211</v>
      </c>
      <c r="L49" s="40">
        <f t="shared" si="0"/>
        <v>15</v>
      </c>
      <c r="M49" s="13" t="s">
        <v>2218</v>
      </c>
      <c r="N49" s="41" t="s">
        <v>32</v>
      </c>
      <c r="O49" s="22">
        <v>43206</v>
      </c>
      <c r="P49" s="40">
        <f t="shared" si="1"/>
        <v>10</v>
      </c>
      <c r="Q49" s="13" t="s">
        <v>4617</v>
      </c>
      <c r="R49" s="42" t="s">
        <v>155</v>
      </c>
      <c r="S49" s="13" t="s">
        <v>4618</v>
      </c>
    </row>
    <row r="50" spans="1:19" ht="247.5" x14ac:dyDescent="0.2">
      <c r="A50" s="55">
        <v>48</v>
      </c>
      <c r="B50" s="22">
        <v>43200</v>
      </c>
      <c r="C50" s="39" t="s">
        <v>3467</v>
      </c>
      <c r="D50" s="13" t="s">
        <v>20</v>
      </c>
      <c r="E50" s="13" t="s">
        <v>4619</v>
      </c>
      <c r="F50" s="13" t="s">
        <v>27</v>
      </c>
      <c r="G50" s="13" t="s">
        <v>4619</v>
      </c>
      <c r="H50" s="13" t="s">
        <v>205</v>
      </c>
      <c r="I50" s="13" t="s">
        <v>28</v>
      </c>
      <c r="J50" s="22">
        <v>43200</v>
      </c>
      <c r="K50" s="22">
        <v>43215</v>
      </c>
      <c r="L50" s="40">
        <f t="shared" si="0"/>
        <v>15</v>
      </c>
      <c r="M50" s="13" t="s">
        <v>2218</v>
      </c>
      <c r="N50" s="41" t="s">
        <v>32</v>
      </c>
      <c r="O50" s="22">
        <v>43206</v>
      </c>
      <c r="P50" s="40">
        <f t="shared" si="1"/>
        <v>6</v>
      </c>
      <c r="Q50" s="13" t="s">
        <v>4620</v>
      </c>
      <c r="R50" s="42" t="s">
        <v>155</v>
      </c>
      <c r="S50" s="13" t="s">
        <v>4621</v>
      </c>
    </row>
    <row r="51" spans="1:19" ht="78.75" x14ac:dyDescent="0.2">
      <c r="A51" s="55">
        <v>49</v>
      </c>
      <c r="B51" s="22">
        <v>43200</v>
      </c>
      <c r="C51" s="39" t="s">
        <v>3467</v>
      </c>
      <c r="D51" s="13" t="s">
        <v>26</v>
      </c>
      <c r="E51" s="13" t="s">
        <v>4622</v>
      </c>
      <c r="F51" s="13" t="s">
        <v>27</v>
      </c>
      <c r="G51" s="13" t="s">
        <v>4623</v>
      </c>
      <c r="H51" s="13" t="s">
        <v>205</v>
      </c>
      <c r="I51" s="13" t="s">
        <v>28</v>
      </c>
      <c r="J51" s="22">
        <v>43200</v>
      </c>
      <c r="K51" s="22">
        <v>43215</v>
      </c>
      <c r="L51" s="40">
        <f t="shared" si="0"/>
        <v>15</v>
      </c>
      <c r="M51" s="13" t="s">
        <v>4624</v>
      </c>
      <c r="N51" s="41" t="s">
        <v>32</v>
      </c>
      <c r="O51" s="22">
        <v>43216</v>
      </c>
      <c r="P51" s="40">
        <f t="shared" si="1"/>
        <v>16</v>
      </c>
      <c r="Q51" s="13" t="s">
        <v>4625</v>
      </c>
      <c r="R51" s="42" t="s">
        <v>73</v>
      </c>
      <c r="S51" s="13"/>
    </row>
    <row r="52" spans="1:19" ht="56.25" x14ac:dyDescent="0.2">
      <c r="A52" s="55">
        <v>50</v>
      </c>
      <c r="B52" s="22">
        <v>43201</v>
      </c>
      <c r="C52" s="39" t="s">
        <v>3467</v>
      </c>
      <c r="D52" s="13" t="s">
        <v>214</v>
      </c>
      <c r="E52" s="13" t="s">
        <v>4626</v>
      </c>
      <c r="F52" s="13" t="s">
        <v>27</v>
      </c>
      <c r="G52" s="13" t="s">
        <v>4626</v>
      </c>
      <c r="H52" s="13" t="s">
        <v>205</v>
      </c>
      <c r="I52" s="13" t="s">
        <v>28</v>
      </c>
      <c r="J52" s="22">
        <v>43201</v>
      </c>
      <c r="K52" s="22">
        <v>43216</v>
      </c>
      <c r="L52" s="40">
        <f t="shared" si="0"/>
        <v>15</v>
      </c>
      <c r="M52" s="13" t="s">
        <v>2218</v>
      </c>
      <c r="N52" s="41" t="s">
        <v>32</v>
      </c>
      <c r="O52" s="22">
        <v>43222</v>
      </c>
      <c r="P52" s="40">
        <f t="shared" si="1"/>
        <v>21</v>
      </c>
      <c r="Q52" s="13" t="s">
        <v>4627</v>
      </c>
      <c r="R52" s="42" t="s">
        <v>2336</v>
      </c>
      <c r="S52" s="13" t="s">
        <v>6470</v>
      </c>
    </row>
    <row r="53" spans="1:19" ht="236.25" x14ac:dyDescent="0.2">
      <c r="A53" s="55">
        <v>51</v>
      </c>
      <c r="B53" s="22">
        <v>43201</v>
      </c>
      <c r="C53" s="39" t="s">
        <v>3467</v>
      </c>
      <c r="D53" s="13" t="s">
        <v>30</v>
      </c>
      <c r="E53" s="13" t="s">
        <v>4628</v>
      </c>
      <c r="F53" s="13" t="s">
        <v>27</v>
      </c>
      <c r="G53" s="13" t="s">
        <v>4628</v>
      </c>
      <c r="H53" s="13" t="s">
        <v>205</v>
      </c>
      <c r="I53" s="13" t="s">
        <v>28</v>
      </c>
      <c r="J53" s="22">
        <v>43201</v>
      </c>
      <c r="K53" s="22">
        <v>43216</v>
      </c>
      <c r="L53" s="40">
        <f t="shared" si="0"/>
        <v>15</v>
      </c>
      <c r="M53" s="13" t="s">
        <v>2218</v>
      </c>
      <c r="N53" s="41" t="s">
        <v>32</v>
      </c>
      <c r="O53" s="22">
        <v>43206</v>
      </c>
      <c r="P53" s="40">
        <f t="shared" si="1"/>
        <v>5</v>
      </c>
      <c r="Q53" s="13" t="s">
        <v>4629</v>
      </c>
      <c r="R53" s="42" t="s">
        <v>155</v>
      </c>
      <c r="S53" s="13" t="s">
        <v>4621</v>
      </c>
    </row>
    <row r="54" spans="1:19" ht="112.5" x14ac:dyDescent="0.2">
      <c r="A54" s="55">
        <v>52</v>
      </c>
      <c r="B54" s="22">
        <v>43201</v>
      </c>
      <c r="C54" s="39" t="s">
        <v>3467</v>
      </c>
      <c r="D54" s="13" t="s">
        <v>30</v>
      </c>
      <c r="E54" s="13" t="s">
        <v>4630</v>
      </c>
      <c r="F54" s="13" t="s">
        <v>27</v>
      </c>
      <c r="G54" s="13" t="s">
        <v>4630</v>
      </c>
      <c r="H54" s="13" t="s">
        <v>205</v>
      </c>
      <c r="I54" s="13" t="s">
        <v>28</v>
      </c>
      <c r="J54" s="22">
        <v>43201</v>
      </c>
      <c r="K54" s="22">
        <v>43216</v>
      </c>
      <c r="L54" s="40">
        <f t="shared" si="0"/>
        <v>15</v>
      </c>
      <c r="M54" s="13" t="s">
        <v>2218</v>
      </c>
      <c r="N54" s="41" t="s">
        <v>32</v>
      </c>
      <c r="O54" s="22">
        <v>43206</v>
      </c>
      <c r="P54" s="40">
        <f t="shared" si="1"/>
        <v>5</v>
      </c>
      <c r="Q54" s="13" t="s">
        <v>4631</v>
      </c>
      <c r="R54" s="42" t="s">
        <v>155</v>
      </c>
      <c r="S54" s="13" t="s">
        <v>4632</v>
      </c>
    </row>
    <row r="55" spans="1:19" ht="168.75" x14ac:dyDescent="0.2">
      <c r="A55" s="55">
        <v>53</v>
      </c>
      <c r="B55" s="22">
        <v>43201</v>
      </c>
      <c r="C55" s="39" t="s">
        <v>3467</v>
      </c>
      <c r="D55" s="13" t="s">
        <v>30</v>
      </c>
      <c r="E55" s="13" t="s">
        <v>4633</v>
      </c>
      <c r="F55" s="13" t="s">
        <v>27</v>
      </c>
      <c r="G55" s="13" t="s">
        <v>4633</v>
      </c>
      <c r="H55" s="13" t="s">
        <v>205</v>
      </c>
      <c r="I55" s="13" t="s">
        <v>28</v>
      </c>
      <c r="J55" s="22">
        <v>43201</v>
      </c>
      <c r="K55" s="22">
        <v>43216</v>
      </c>
      <c r="L55" s="40">
        <f t="shared" si="0"/>
        <v>15</v>
      </c>
      <c r="M55" s="13" t="s">
        <v>2218</v>
      </c>
      <c r="N55" s="41" t="s">
        <v>32</v>
      </c>
      <c r="O55" s="22">
        <v>43206</v>
      </c>
      <c r="P55" s="40">
        <f t="shared" si="1"/>
        <v>5</v>
      </c>
      <c r="Q55" s="13" t="s">
        <v>4634</v>
      </c>
      <c r="R55" s="42" t="s">
        <v>155</v>
      </c>
      <c r="S55" s="13" t="s">
        <v>4635</v>
      </c>
    </row>
    <row r="56" spans="1:19" ht="78.75" x14ac:dyDescent="0.2">
      <c r="A56" s="55">
        <v>54</v>
      </c>
      <c r="B56" s="22">
        <v>43203</v>
      </c>
      <c r="C56" s="39" t="s">
        <v>3467</v>
      </c>
      <c r="D56" s="13" t="s">
        <v>30</v>
      </c>
      <c r="E56" s="13" t="s">
        <v>4636</v>
      </c>
      <c r="F56" s="13" t="s">
        <v>27</v>
      </c>
      <c r="G56" s="13" t="s">
        <v>4636</v>
      </c>
      <c r="H56" s="13" t="s">
        <v>205</v>
      </c>
      <c r="I56" s="13" t="s">
        <v>28</v>
      </c>
      <c r="J56" s="22">
        <v>43203</v>
      </c>
      <c r="K56" s="22">
        <v>43218</v>
      </c>
      <c r="L56" s="40">
        <f t="shared" si="0"/>
        <v>15</v>
      </c>
      <c r="M56" s="13" t="s">
        <v>2218</v>
      </c>
      <c r="N56" s="41" t="s">
        <v>32</v>
      </c>
      <c r="O56" s="22">
        <v>43206</v>
      </c>
      <c r="P56" s="40">
        <f t="shared" si="1"/>
        <v>3</v>
      </c>
      <c r="Q56" s="13" t="s">
        <v>4637</v>
      </c>
      <c r="R56" s="42" t="s">
        <v>155</v>
      </c>
      <c r="S56" s="13" t="s">
        <v>4638</v>
      </c>
    </row>
    <row r="57" spans="1:19" ht="123.75" x14ac:dyDescent="0.2">
      <c r="A57" s="55">
        <v>55</v>
      </c>
      <c r="B57" s="22">
        <v>43207</v>
      </c>
      <c r="C57" s="39" t="s">
        <v>3467</v>
      </c>
      <c r="D57" s="13" t="s">
        <v>35</v>
      </c>
      <c r="E57" s="13" t="s">
        <v>4639</v>
      </c>
      <c r="F57" s="13" t="s">
        <v>27</v>
      </c>
      <c r="G57" s="13" t="s">
        <v>4639</v>
      </c>
      <c r="H57" s="13" t="s">
        <v>205</v>
      </c>
      <c r="I57" s="13" t="s">
        <v>28</v>
      </c>
      <c r="J57" s="22">
        <v>43207</v>
      </c>
      <c r="K57" s="22">
        <v>43222</v>
      </c>
      <c r="L57" s="40">
        <f t="shared" si="0"/>
        <v>15</v>
      </c>
      <c r="M57" s="13" t="s">
        <v>109</v>
      </c>
      <c r="N57" s="41" t="s">
        <v>32</v>
      </c>
      <c r="O57" s="22">
        <v>43207</v>
      </c>
      <c r="P57" s="40">
        <f t="shared" si="1"/>
        <v>0</v>
      </c>
      <c r="Q57" s="13" t="s">
        <v>4640</v>
      </c>
      <c r="R57" s="42" t="s">
        <v>4641</v>
      </c>
      <c r="S57" s="13"/>
    </row>
    <row r="58" spans="1:19" ht="382.5" x14ac:dyDescent="0.2">
      <c r="A58" s="55">
        <v>56</v>
      </c>
      <c r="B58" s="22">
        <v>43208</v>
      </c>
      <c r="C58" s="39" t="s">
        <v>3467</v>
      </c>
      <c r="D58" s="13" t="s">
        <v>20</v>
      </c>
      <c r="E58" s="13" t="s">
        <v>4642</v>
      </c>
      <c r="F58" s="13" t="s">
        <v>27</v>
      </c>
      <c r="G58" s="13" t="s">
        <v>4643</v>
      </c>
      <c r="H58" s="13" t="s">
        <v>205</v>
      </c>
      <c r="I58" s="13" t="s">
        <v>28</v>
      </c>
      <c r="J58" s="22">
        <v>43208</v>
      </c>
      <c r="K58" s="22">
        <v>43223</v>
      </c>
      <c r="L58" s="40">
        <f t="shared" si="0"/>
        <v>15</v>
      </c>
      <c r="M58" s="13" t="s">
        <v>2218</v>
      </c>
      <c r="N58" s="41" t="s">
        <v>32</v>
      </c>
      <c r="O58" s="22">
        <v>43220</v>
      </c>
      <c r="P58" s="40">
        <f t="shared" si="1"/>
        <v>12</v>
      </c>
      <c r="Q58" s="13" t="s">
        <v>6471</v>
      </c>
      <c r="R58" s="42" t="s">
        <v>155</v>
      </c>
      <c r="S58" s="13" t="s">
        <v>6472</v>
      </c>
    </row>
    <row r="59" spans="1:19" ht="382.5" x14ac:dyDescent="0.2">
      <c r="A59" s="55">
        <v>57</v>
      </c>
      <c r="B59" s="22">
        <v>43208</v>
      </c>
      <c r="C59" s="39" t="s">
        <v>3467</v>
      </c>
      <c r="D59" s="13" t="s">
        <v>20</v>
      </c>
      <c r="E59" s="13" t="s">
        <v>4644</v>
      </c>
      <c r="F59" s="13" t="s">
        <v>27</v>
      </c>
      <c r="G59" s="13" t="s">
        <v>4645</v>
      </c>
      <c r="H59" s="13" t="s">
        <v>205</v>
      </c>
      <c r="I59" s="13" t="s">
        <v>28</v>
      </c>
      <c r="J59" s="22">
        <v>43208</v>
      </c>
      <c r="K59" s="22">
        <v>43223</v>
      </c>
      <c r="L59" s="40">
        <f t="shared" si="0"/>
        <v>15</v>
      </c>
      <c r="M59" s="13" t="s">
        <v>2218</v>
      </c>
      <c r="N59" s="41" t="s">
        <v>32</v>
      </c>
      <c r="O59" s="22">
        <v>43220</v>
      </c>
      <c r="P59" s="40">
        <f t="shared" si="1"/>
        <v>12</v>
      </c>
      <c r="Q59" s="13" t="s">
        <v>6471</v>
      </c>
      <c r="R59" s="42" t="s">
        <v>155</v>
      </c>
      <c r="S59" s="13" t="s">
        <v>6472</v>
      </c>
    </row>
    <row r="60" spans="1:19" ht="101.25" x14ac:dyDescent="0.2">
      <c r="A60" s="55">
        <v>58</v>
      </c>
      <c r="B60" s="22">
        <v>43214</v>
      </c>
      <c r="C60" s="39" t="s">
        <v>3467</v>
      </c>
      <c r="D60" s="13" t="s">
        <v>35</v>
      </c>
      <c r="E60" s="13" t="s">
        <v>4646</v>
      </c>
      <c r="F60" s="13" t="s">
        <v>34</v>
      </c>
      <c r="G60" s="13" t="s">
        <v>4646</v>
      </c>
      <c r="H60" s="13" t="s">
        <v>205</v>
      </c>
      <c r="I60" s="13" t="s">
        <v>28</v>
      </c>
      <c r="J60" s="22">
        <v>43214</v>
      </c>
      <c r="K60" s="22">
        <v>43229</v>
      </c>
      <c r="L60" s="40">
        <f t="shared" si="0"/>
        <v>15</v>
      </c>
      <c r="M60" s="13" t="s">
        <v>4647</v>
      </c>
      <c r="N60" s="41" t="s">
        <v>32</v>
      </c>
      <c r="O60" s="22">
        <v>43222</v>
      </c>
      <c r="P60" s="40">
        <f t="shared" si="1"/>
        <v>8</v>
      </c>
      <c r="Q60" s="13" t="s">
        <v>4648</v>
      </c>
      <c r="R60" s="42"/>
      <c r="S60" s="13"/>
    </row>
    <row r="61" spans="1:19" ht="409.5" x14ac:dyDescent="0.2">
      <c r="A61" s="55">
        <v>59</v>
      </c>
      <c r="B61" s="22">
        <v>43214</v>
      </c>
      <c r="C61" s="39" t="s">
        <v>3467</v>
      </c>
      <c r="D61" s="13" t="s">
        <v>42</v>
      </c>
      <c r="E61" s="13" t="s">
        <v>4649</v>
      </c>
      <c r="F61" s="13" t="s">
        <v>34</v>
      </c>
      <c r="G61" s="13" t="s">
        <v>4649</v>
      </c>
      <c r="H61" s="13" t="s">
        <v>205</v>
      </c>
      <c r="I61" s="13" t="s">
        <v>28</v>
      </c>
      <c r="J61" s="22">
        <v>43214</v>
      </c>
      <c r="K61" s="22">
        <v>43229</v>
      </c>
      <c r="L61" s="40">
        <f t="shared" si="0"/>
        <v>15</v>
      </c>
      <c r="M61" s="13" t="s">
        <v>4650</v>
      </c>
      <c r="N61" s="41" t="s">
        <v>32</v>
      </c>
      <c r="O61" s="22">
        <v>43216</v>
      </c>
      <c r="P61" s="40">
        <f t="shared" si="1"/>
        <v>2</v>
      </c>
      <c r="Q61" s="13" t="s">
        <v>4651</v>
      </c>
      <c r="R61" s="42"/>
      <c r="S61" s="13"/>
    </row>
    <row r="62" spans="1:19" ht="191.25" x14ac:dyDescent="0.2">
      <c r="A62" s="55">
        <v>60</v>
      </c>
      <c r="B62" s="22">
        <v>43214</v>
      </c>
      <c r="C62" s="39" t="s">
        <v>3467</v>
      </c>
      <c r="D62" s="13" t="s">
        <v>26</v>
      </c>
      <c r="E62" s="13" t="s">
        <v>4652</v>
      </c>
      <c r="F62" s="13" t="s">
        <v>27</v>
      </c>
      <c r="G62" s="13" t="s">
        <v>6473</v>
      </c>
      <c r="H62" s="13" t="s">
        <v>205</v>
      </c>
      <c r="I62" s="13" t="s">
        <v>28</v>
      </c>
      <c r="J62" s="22">
        <v>43214</v>
      </c>
      <c r="K62" s="22">
        <v>43229</v>
      </c>
      <c r="L62" s="40">
        <f t="shared" si="0"/>
        <v>15</v>
      </c>
      <c r="M62" s="13" t="s">
        <v>4650</v>
      </c>
      <c r="N62" s="41" t="s">
        <v>32</v>
      </c>
      <c r="O62" s="22">
        <v>43220</v>
      </c>
      <c r="P62" s="40">
        <f t="shared" si="1"/>
        <v>6</v>
      </c>
      <c r="Q62" s="13" t="s">
        <v>6474</v>
      </c>
      <c r="R62" s="42" t="s">
        <v>155</v>
      </c>
      <c r="S62" s="13" t="s">
        <v>6475</v>
      </c>
    </row>
    <row r="63" spans="1:19" ht="90" x14ac:dyDescent="0.2">
      <c r="A63" s="55">
        <v>61</v>
      </c>
      <c r="B63" s="22">
        <v>43216</v>
      </c>
      <c r="C63" s="39" t="s">
        <v>3467</v>
      </c>
      <c r="D63" s="13" t="s">
        <v>20</v>
      </c>
      <c r="E63" s="13" t="s">
        <v>6476</v>
      </c>
      <c r="F63" s="13" t="s">
        <v>36</v>
      </c>
      <c r="G63" s="13" t="s">
        <v>6476</v>
      </c>
      <c r="H63" s="13" t="s">
        <v>205</v>
      </c>
      <c r="I63" s="13" t="s">
        <v>28</v>
      </c>
      <c r="J63" s="22">
        <v>43216</v>
      </c>
      <c r="K63" s="22">
        <v>43231</v>
      </c>
      <c r="L63" s="40">
        <f t="shared" si="0"/>
        <v>15</v>
      </c>
      <c r="M63" s="13" t="s">
        <v>4653</v>
      </c>
      <c r="N63" s="41" t="s">
        <v>32</v>
      </c>
      <c r="O63" s="22">
        <v>43237</v>
      </c>
      <c r="P63" s="40">
        <f t="shared" si="1"/>
        <v>21</v>
      </c>
      <c r="Q63" s="13" t="s">
        <v>6477</v>
      </c>
      <c r="R63" s="42"/>
      <c r="S63" s="13"/>
    </row>
    <row r="64" spans="1:19" ht="78.75" x14ac:dyDescent="0.2">
      <c r="A64" s="55">
        <v>62</v>
      </c>
      <c r="B64" s="22">
        <v>43217</v>
      </c>
      <c r="C64" s="39" t="s">
        <v>3467</v>
      </c>
      <c r="D64" s="13" t="s">
        <v>35</v>
      </c>
      <c r="E64" s="13" t="s">
        <v>4654</v>
      </c>
      <c r="F64" s="13" t="s">
        <v>36</v>
      </c>
      <c r="G64" s="13" t="s">
        <v>4654</v>
      </c>
      <c r="H64" s="13" t="s">
        <v>205</v>
      </c>
      <c r="I64" s="13" t="s">
        <v>28</v>
      </c>
      <c r="J64" s="22">
        <v>43217</v>
      </c>
      <c r="K64" s="22">
        <v>43232</v>
      </c>
      <c r="L64" s="40">
        <f t="shared" si="0"/>
        <v>15</v>
      </c>
      <c r="M64" s="13" t="s">
        <v>109</v>
      </c>
      <c r="N64" s="41" t="s">
        <v>32</v>
      </c>
      <c r="O64" s="22">
        <v>43222</v>
      </c>
      <c r="P64" s="40">
        <f t="shared" si="1"/>
        <v>5</v>
      </c>
      <c r="Q64" s="13" t="s">
        <v>6478</v>
      </c>
      <c r="R64" s="42"/>
      <c r="S64" s="13"/>
    </row>
    <row r="65" spans="1:19" ht="33.75" x14ac:dyDescent="0.2">
      <c r="A65" s="55">
        <v>63</v>
      </c>
      <c r="B65" s="22">
        <v>43222</v>
      </c>
      <c r="C65" s="39" t="s">
        <v>4768</v>
      </c>
      <c r="D65" s="13" t="s">
        <v>35</v>
      </c>
      <c r="E65" s="13" t="s">
        <v>6479</v>
      </c>
      <c r="F65" s="13" t="s">
        <v>36</v>
      </c>
      <c r="G65" s="13" t="s">
        <v>6479</v>
      </c>
      <c r="H65" s="13" t="s">
        <v>205</v>
      </c>
      <c r="I65" s="13" t="s">
        <v>28</v>
      </c>
      <c r="J65" s="22">
        <v>43222</v>
      </c>
      <c r="K65" s="22">
        <v>43237</v>
      </c>
      <c r="L65" s="40">
        <f t="shared" si="0"/>
        <v>15</v>
      </c>
      <c r="M65" s="13" t="s">
        <v>109</v>
      </c>
      <c r="N65" s="41" t="s">
        <v>32</v>
      </c>
      <c r="O65" s="22">
        <v>43228</v>
      </c>
      <c r="P65" s="40">
        <f t="shared" si="1"/>
        <v>6</v>
      </c>
      <c r="Q65" s="13" t="s">
        <v>6480</v>
      </c>
      <c r="R65" s="42"/>
      <c r="S65" s="13"/>
    </row>
    <row r="66" spans="1:19" ht="56.25" x14ac:dyDescent="0.2">
      <c r="A66" s="55">
        <v>64</v>
      </c>
      <c r="B66" s="22">
        <v>43223</v>
      </c>
      <c r="C66" s="39" t="s">
        <v>4768</v>
      </c>
      <c r="D66" s="13" t="s">
        <v>26</v>
      </c>
      <c r="E66" s="13" t="s">
        <v>6481</v>
      </c>
      <c r="F66" s="13" t="s">
        <v>31</v>
      </c>
      <c r="G66" s="13" t="s">
        <v>6481</v>
      </c>
      <c r="H66" s="13" t="s">
        <v>205</v>
      </c>
      <c r="I66" s="13" t="s">
        <v>28</v>
      </c>
      <c r="J66" s="22">
        <v>43223</v>
      </c>
      <c r="K66" s="22">
        <v>43238</v>
      </c>
      <c r="L66" s="40">
        <f t="shared" si="0"/>
        <v>15</v>
      </c>
      <c r="M66" s="13" t="s">
        <v>4650</v>
      </c>
      <c r="N66" s="41" t="s">
        <v>32</v>
      </c>
      <c r="O66" s="22">
        <v>43227</v>
      </c>
      <c r="P66" s="40">
        <f t="shared" si="1"/>
        <v>4</v>
      </c>
      <c r="Q66" s="13" t="s">
        <v>6482</v>
      </c>
      <c r="R66" s="42"/>
      <c r="S66" s="13"/>
    </row>
    <row r="67" spans="1:19" ht="33.75" x14ac:dyDescent="0.2">
      <c r="A67" s="55">
        <v>65</v>
      </c>
      <c r="B67" s="22">
        <v>43228</v>
      </c>
      <c r="C67" s="39" t="s">
        <v>4768</v>
      </c>
      <c r="D67" s="13" t="s">
        <v>20</v>
      </c>
      <c r="E67" s="13" t="s">
        <v>6483</v>
      </c>
      <c r="F67" s="13" t="s">
        <v>34</v>
      </c>
      <c r="G67" s="13" t="s">
        <v>6483</v>
      </c>
      <c r="H67" s="13" t="s">
        <v>205</v>
      </c>
      <c r="I67" s="13" t="s">
        <v>28</v>
      </c>
      <c r="J67" s="22">
        <v>43228</v>
      </c>
      <c r="K67" s="22">
        <v>43243</v>
      </c>
      <c r="L67" s="40">
        <f t="shared" si="0"/>
        <v>15</v>
      </c>
      <c r="M67" s="13" t="s">
        <v>4650</v>
      </c>
      <c r="N67" s="41" t="s">
        <v>32</v>
      </c>
      <c r="O67" s="22">
        <v>43244</v>
      </c>
      <c r="P67" s="40">
        <f t="shared" si="1"/>
        <v>16</v>
      </c>
      <c r="Q67" s="13" t="s">
        <v>6484</v>
      </c>
      <c r="R67" s="42"/>
      <c r="S67" s="13"/>
    </row>
    <row r="68" spans="1:19" ht="292.5" x14ac:dyDescent="0.2">
      <c r="A68" s="55">
        <v>66</v>
      </c>
      <c r="B68" s="22">
        <v>43231</v>
      </c>
      <c r="C68" s="39" t="s">
        <v>4768</v>
      </c>
      <c r="D68" s="13" t="s">
        <v>30</v>
      </c>
      <c r="E68" s="13" t="s">
        <v>6485</v>
      </c>
      <c r="F68" s="13" t="s">
        <v>27</v>
      </c>
      <c r="G68" s="13" t="s">
        <v>6485</v>
      </c>
      <c r="H68" s="13" t="s">
        <v>205</v>
      </c>
      <c r="I68" s="13" t="s">
        <v>28</v>
      </c>
      <c r="J68" s="22">
        <v>43231</v>
      </c>
      <c r="K68" s="22">
        <v>43246</v>
      </c>
      <c r="L68" s="40">
        <f t="shared" ref="L68:L88" si="2">+K68-J68</f>
        <v>15</v>
      </c>
      <c r="M68" s="13" t="s">
        <v>6486</v>
      </c>
      <c r="N68" s="41" t="s">
        <v>32</v>
      </c>
      <c r="O68" s="22">
        <v>43248</v>
      </c>
      <c r="P68" s="40">
        <f t="shared" ref="P68:P88" si="3">+O68-J68</f>
        <v>17</v>
      </c>
      <c r="Q68" s="13" t="s">
        <v>6487</v>
      </c>
      <c r="R68" s="42" t="s">
        <v>155</v>
      </c>
      <c r="S68" s="13" t="s">
        <v>6488</v>
      </c>
    </row>
    <row r="69" spans="1:19" ht="292.5" x14ac:dyDescent="0.2">
      <c r="A69" s="55">
        <v>67</v>
      </c>
      <c r="B69" s="22">
        <v>43231</v>
      </c>
      <c r="C69" s="39" t="s">
        <v>4768</v>
      </c>
      <c r="D69" s="13" t="s">
        <v>30</v>
      </c>
      <c r="E69" s="13" t="s">
        <v>6489</v>
      </c>
      <c r="F69" s="13" t="s">
        <v>27</v>
      </c>
      <c r="G69" s="13" t="s">
        <v>6489</v>
      </c>
      <c r="H69" s="13" t="s">
        <v>205</v>
      </c>
      <c r="I69" s="13" t="s">
        <v>28</v>
      </c>
      <c r="J69" s="22">
        <v>43231</v>
      </c>
      <c r="K69" s="22">
        <v>43246</v>
      </c>
      <c r="L69" s="40">
        <f t="shared" si="2"/>
        <v>15</v>
      </c>
      <c r="M69" s="13" t="s">
        <v>6486</v>
      </c>
      <c r="N69" s="41" t="s">
        <v>32</v>
      </c>
      <c r="O69" s="22">
        <v>43248</v>
      </c>
      <c r="P69" s="40">
        <f t="shared" si="3"/>
        <v>17</v>
      </c>
      <c r="Q69" s="13" t="s">
        <v>6490</v>
      </c>
      <c r="R69" s="42" t="s">
        <v>155</v>
      </c>
      <c r="S69" s="13" t="s">
        <v>6488</v>
      </c>
    </row>
    <row r="70" spans="1:19" ht="382.5" x14ac:dyDescent="0.2">
      <c r="A70" s="55">
        <v>68</v>
      </c>
      <c r="B70" s="22">
        <v>43231</v>
      </c>
      <c r="C70" s="39" t="s">
        <v>4768</v>
      </c>
      <c r="D70" s="13" t="s">
        <v>30</v>
      </c>
      <c r="E70" s="13" t="s">
        <v>6491</v>
      </c>
      <c r="F70" s="13" t="s">
        <v>27</v>
      </c>
      <c r="G70" s="13" t="s">
        <v>6491</v>
      </c>
      <c r="H70" s="13" t="s">
        <v>205</v>
      </c>
      <c r="I70" s="13" t="s">
        <v>28</v>
      </c>
      <c r="J70" s="22">
        <v>43231</v>
      </c>
      <c r="K70" s="22">
        <v>43246</v>
      </c>
      <c r="L70" s="40">
        <f t="shared" si="2"/>
        <v>15</v>
      </c>
      <c r="M70" s="13" t="s">
        <v>6486</v>
      </c>
      <c r="N70" s="41" t="s">
        <v>32</v>
      </c>
      <c r="O70" s="22">
        <v>43248</v>
      </c>
      <c r="P70" s="40">
        <f t="shared" si="3"/>
        <v>17</v>
      </c>
      <c r="Q70" s="13" t="s">
        <v>6471</v>
      </c>
      <c r="R70" s="42" t="s">
        <v>155</v>
      </c>
      <c r="S70" s="13" t="s">
        <v>6472</v>
      </c>
    </row>
    <row r="71" spans="1:19" ht="382.5" x14ac:dyDescent="0.2">
      <c r="A71" s="55">
        <v>69</v>
      </c>
      <c r="B71" s="22">
        <v>43231</v>
      </c>
      <c r="C71" s="39" t="s">
        <v>4768</v>
      </c>
      <c r="D71" s="13" t="s">
        <v>30</v>
      </c>
      <c r="E71" s="13" t="s">
        <v>6492</v>
      </c>
      <c r="F71" s="13" t="s">
        <v>27</v>
      </c>
      <c r="G71" s="13" t="s">
        <v>6492</v>
      </c>
      <c r="H71" s="13" t="s">
        <v>205</v>
      </c>
      <c r="I71" s="13" t="s">
        <v>28</v>
      </c>
      <c r="J71" s="22">
        <v>43231</v>
      </c>
      <c r="K71" s="22">
        <v>43246</v>
      </c>
      <c r="L71" s="40">
        <f t="shared" si="2"/>
        <v>15</v>
      </c>
      <c r="M71" s="13" t="s">
        <v>6486</v>
      </c>
      <c r="N71" s="41" t="s">
        <v>32</v>
      </c>
      <c r="O71" s="22">
        <v>43248</v>
      </c>
      <c r="P71" s="40">
        <f t="shared" si="3"/>
        <v>17</v>
      </c>
      <c r="Q71" s="13" t="s">
        <v>6493</v>
      </c>
      <c r="R71" s="42" t="s">
        <v>155</v>
      </c>
      <c r="S71" s="13" t="s">
        <v>6472</v>
      </c>
    </row>
    <row r="72" spans="1:19" ht="45" x14ac:dyDescent="0.2">
      <c r="A72" s="55">
        <v>70</v>
      </c>
      <c r="B72" s="22">
        <v>43231</v>
      </c>
      <c r="C72" s="39" t="s">
        <v>4768</v>
      </c>
      <c r="D72" s="13" t="s">
        <v>30</v>
      </c>
      <c r="E72" s="13" t="s">
        <v>6494</v>
      </c>
      <c r="F72" s="13" t="s">
        <v>27</v>
      </c>
      <c r="G72" s="13" t="s">
        <v>6494</v>
      </c>
      <c r="H72" s="13" t="s">
        <v>205</v>
      </c>
      <c r="I72" s="13" t="s">
        <v>28</v>
      </c>
      <c r="J72" s="22">
        <v>43231</v>
      </c>
      <c r="K72" s="22">
        <v>43246</v>
      </c>
      <c r="L72" s="40">
        <f t="shared" si="2"/>
        <v>15</v>
      </c>
      <c r="M72" s="13" t="s">
        <v>6486</v>
      </c>
      <c r="N72" s="41" t="s">
        <v>32</v>
      </c>
      <c r="O72" s="22">
        <v>43244</v>
      </c>
      <c r="P72" s="40">
        <f t="shared" si="3"/>
        <v>13</v>
      </c>
      <c r="Q72" s="13" t="s">
        <v>6495</v>
      </c>
      <c r="R72" s="42" t="s">
        <v>155</v>
      </c>
      <c r="S72" s="13" t="s">
        <v>6496</v>
      </c>
    </row>
    <row r="73" spans="1:19" ht="45" x14ac:dyDescent="0.2">
      <c r="A73" s="55">
        <v>71</v>
      </c>
      <c r="B73" s="22">
        <v>43231</v>
      </c>
      <c r="C73" s="39" t="s">
        <v>4768</v>
      </c>
      <c r="D73" s="13" t="s">
        <v>30</v>
      </c>
      <c r="E73" s="13" t="s">
        <v>6497</v>
      </c>
      <c r="F73" s="13" t="s">
        <v>27</v>
      </c>
      <c r="G73" s="13" t="s">
        <v>6497</v>
      </c>
      <c r="H73" s="13" t="s">
        <v>205</v>
      </c>
      <c r="I73" s="13" t="s">
        <v>28</v>
      </c>
      <c r="J73" s="22">
        <v>43231</v>
      </c>
      <c r="K73" s="22">
        <v>43246</v>
      </c>
      <c r="L73" s="40">
        <f t="shared" si="2"/>
        <v>15</v>
      </c>
      <c r="M73" s="13" t="s">
        <v>6486</v>
      </c>
      <c r="N73" s="41" t="s">
        <v>32</v>
      </c>
      <c r="O73" s="22">
        <v>43244</v>
      </c>
      <c r="P73" s="40">
        <f t="shared" si="3"/>
        <v>13</v>
      </c>
      <c r="Q73" s="13" t="s">
        <v>6498</v>
      </c>
      <c r="R73" s="42" t="s">
        <v>155</v>
      </c>
      <c r="S73" s="13" t="s">
        <v>6496</v>
      </c>
    </row>
    <row r="74" spans="1:19" ht="180" x14ac:dyDescent="0.2">
      <c r="A74" s="55">
        <v>72</v>
      </c>
      <c r="B74" s="22">
        <v>43237</v>
      </c>
      <c r="C74" s="39" t="s">
        <v>4768</v>
      </c>
      <c r="D74" s="13" t="s">
        <v>20</v>
      </c>
      <c r="E74" s="13" t="s">
        <v>6499</v>
      </c>
      <c r="F74" s="13" t="s">
        <v>27</v>
      </c>
      <c r="G74" s="13" t="s">
        <v>6499</v>
      </c>
      <c r="H74" s="13" t="s">
        <v>205</v>
      </c>
      <c r="I74" s="13" t="s">
        <v>40</v>
      </c>
      <c r="J74" s="22">
        <v>43237</v>
      </c>
      <c r="K74" s="22">
        <v>43252</v>
      </c>
      <c r="L74" s="40">
        <f t="shared" si="2"/>
        <v>15</v>
      </c>
      <c r="M74" s="13" t="s">
        <v>6486</v>
      </c>
      <c r="N74" s="41" t="s">
        <v>32</v>
      </c>
      <c r="O74" s="22">
        <v>43245</v>
      </c>
      <c r="P74" s="40">
        <f t="shared" si="3"/>
        <v>8</v>
      </c>
      <c r="Q74" s="13" t="s">
        <v>6500</v>
      </c>
      <c r="R74" s="42" t="s">
        <v>155</v>
      </c>
      <c r="S74" s="13" t="s">
        <v>6501</v>
      </c>
    </row>
    <row r="75" spans="1:19" ht="180" x14ac:dyDescent="0.2">
      <c r="A75" s="55">
        <v>73</v>
      </c>
      <c r="B75" s="22">
        <v>43242</v>
      </c>
      <c r="C75" s="39" t="s">
        <v>4768</v>
      </c>
      <c r="D75" s="13" t="s">
        <v>30</v>
      </c>
      <c r="E75" s="13" t="s">
        <v>6502</v>
      </c>
      <c r="F75" s="13" t="s">
        <v>27</v>
      </c>
      <c r="G75" s="13" t="s">
        <v>6502</v>
      </c>
      <c r="H75" s="13" t="s">
        <v>205</v>
      </c>
      <c r="I75" s="13" t="s">
        <v>28</v>
      </c>
      <c r="J75" s="22">
        <v>43242</v>
      </c>
      <c r="K75" s="22">
        <v>43257</v>
      </c>
      <c r="L75" s="40">
        <f t="shared" si="2"/>
        <v>15</v>
      </c>
      <c r="M75" s="13" t="s">
        <v>6486</v>
      </c>
      <c r="N75" s="41" t="s">
        <v>32</v>
      </c>
      <c r="O75" s="22">
        <v>43248</v>
      </c>
      <c r="P75" s="40">
        <f t="shared" si="3"/>
        <v>6</v>
      </c>
      <c r="Q75" s="13" t="s">
        <v>6503</v>
      </c>
      <c r="R75" s="42" t="s">
        <v>155</v>
      </c>
      <c r="S75" s="13" t="s">
        <v>6504</v>
      </c>
    </row>
    <row r="76" spans="1:19" ht="202.5" x14ac:dyDescent="0.2">
      <c r="A76" s="55">
        <v>74</v>
      </c>
      <c r="B76" s="22">
        <v>43242</v>
      </c>
      <c r="C76" s="39" t="s">
        <v>4768</v>
      </c>
      <c r="D76" s="13" t="s">
        <v>30</v>
      </c>
      <c r="E76" s="13" t="s">
        <v>6505</v>
      </c>
      <c r="F76" s="13" t="s">
        <v>27</v>
      </c>
      <c r="G76" s="13" t="s">
        <v>6505</v>
      </c>
      <c r="H76" s="13" t="s">
        <v>205</v>
      </c>
      <c r="I76" s="13" t="s">
        <v>28</v>
      </c>
      <c r="J76" s="22">
        <v>43242</v>
      </c>
      <c r="K76" s="22">
        <v>43257</v>
      </c>
      <c r="L76" s="40">
        <f t="shared" si="2"/>
        <v>15</v>
      </c>
      <c r="M76" s="13" t="s">
        <v>6486</v>
      </c>
      <c r="N76" s="41" t="s">
        <v>32</v>
      </c>
      <c r="O76" s="22">
        <v>43248</v>
      </c>
      <c r="P76" s="40">
        <f t="shared" si="3"/>
        <v>6</v>
      </c>
      <c r="Q76" s="13" t="s">
        <v>6506</v>
      </c>
      <c r="R76" s="42" t="s">
        <v>155</v>
      </c>
      <c r="S76" s="13" t="s">
        <v>6507</v>
      </c>
    </row>
    <row r="77" spans="1:19" ht="123.75" x14ac:dyDescent="0.2">
      <c r="A77" s="55">
        <v>75</v>
      </c>
      <c r="B77" s="22">
        <v>43242</v>
      </c>
      <c r="C77" s="39" t="s">
        <v>4768</v>
      </c>
      <c r="D77" s="13" t="s">
        <v>30</v>
      </c>
      <c r="E77" s="13" t="s">
        <v>6508</v>
      </c>
      <c r="F77" s="13" t="s">
        <v>27</v>
      </c>
      <c r="G77" s="13" t="s">
        <v>6508</v>
      </c>
      <c r="H77" s="13" t="s">
        <v>205</v>
      </c>
      <c r="I77" s="13" t="s">
        <v>28</v>
      </c>
      <c r="J77" s="22">
        <v>43242</v>
      </c>
      <c r="K77" s="22">
        <v>43257</v>
      </c>
      <c r="L77" s="40">
        <f t="shared" si="2"/>
        <v>15</v>
      </c>
      <c r="M77" s="13" t="s">
        <v>6486</v>
      </c>
      <c r="N77" s="41" t="s">
        <v>32</v>
      </c>
      <c r="O77" s="22">
        <v>43248</v>
      </c>
      <c r="P77" s="40">
        <f t="shared" si="3"/>
        <v>6</v>
      </c>
      <c r="Q77" s="13" t="s">
        <v>6509</v>
      </c>
      <c r="R77" s="42" t="s">
        <v>155</v>
      </c>
      <c r="S77" s="13" t="s">
        <v>6510</v>
      </c>
    </row>
    <row r="78" spans="1:19" ht="101.25" x14ac:dyDescent="0.2">
      <c r="A78" s="55">
        <v>76</v>
      </c>
      <c r="B78" s="22">
        <v>43244</v>
      </c>
      <c r="C78" s="39" t="s">
        <v>4768</v>
      </c>
      <c r="D78" s="13" t="s">
        <v>20</v>
      </c>
      <c r="E78" s="13" t="s">
        <v>6511</v>
      </c>
      <c r="F78" s="13" t="s">
        <v>34</v>
      </c>
      <c r="G78" s="13" t="s">
        <v>6511</v>
      </c>
      <c r="H78" s="13" t="s">
        <v>205</v>
      </c>
      <c r="I78" s="13" t="s">
        <v>28</v>
      </c>
      <c r="J78" s="22">
        <v>43244</v>
      </c>
      <c r="K78" s="22">
        <v>43259</v>
      </c>
      <c r="L78" s="40">
        <f t="shared" si="2"/>
        <v>15</v>
      </c>
      <c r="M78" s="13" t="s">
        <v>6512</v>
      </c>
      <c r="N78" s="41" t="s">
        <v>32</v>
      </c>
      <c r="O78" s="22">
        <v>43247</v>
      </c>
      <c r="P78" s="40">
        <f t="shared" si="3"/>
        <v>3</v>
      </c>
      <c r="Q78" s="13" t="s">
        <v>6513</v>
      </c>
      <c r="R78" s="42"/>
      <c r="S78" s="13"/>
    </row>
    <row r="79" spans="1:19" ht="56.25" x14ac:dyDescent="0.2">
      <c r="A79" s="55">
        <v>77</v>
      </c>
      <c r="B79" s="22">
        <v>43244</v>
      </c>
      <c r="C79" s="39" t="s">
        <v>4768</v>
      </c>
      <c r="D79" s="13" t="s">
        <v>214</v>
      </c>
      <c r="E79" s="13" t="s">
        <v>6514</v>
      </c>
      <c r="F79" s="13" t="s">
        <v>27</v>
      </c>
      <c r="G79" s="13" t="s">
        <v>6514</v>
      </c>
      <c r="H79" s="13" t="s">
        <v>205</v>
      </c>
      <c r="I79" s="13" t="s">
        <v>28</v>
      </c>
      <c r="J79" s="22">
        <v>43244</v>
      </c>
      <c r="K79" s="22">
        <v>43259</v>
      </c>
      <c r="L79" s="40">
        <f t="shared" si="2"/>
        <v>15</v>
      </c>
      <c r="M79" s="13" t="s">
        <v>6486</v>
      </c>
      <c r="N79" s="41" t="s">
        <v>32</v>
      </c>
      <c r="O79" s="22">
        <v>43263</v>
      </c>
      <c r="P79" s="40">
        <f t="shared" si="3"/>
        <v>19</v>
      </c>
      <c r="Q79" s="13" t="s">
        <v>6498</v>
      </c>
      <c r="R79" s="42" t="s">
        <v>2336</v>
      </c>
      <c r="S79" s="13" t="s">
        <v>6515</v>
      </c>
    </row>
    <row r="80" spans="1:19" ht="67.5" x14ac:dyDescent="0.2">
      <c r="A80" s="55">
        <v>78</v>
      </c>
      <c r="B80" s="22">
        <v>43244</v>
      </c>
      <c r="C80" s="39" t="s">
        <v>4768</v>
      </c>
      <c r="D80" s="13" t="s">
        <v>214</v>
      </c>
      <c r="E80" s="13" t="s">
        <v>6516</v>
      </c>
      <c r="F80" s="13" t="s">
        <v>27</v>
      </c>
      <c r="G80" s="13" t="s">
        <v>6516</v>
      </c>
      <c r="H80" s="13" t="s">
        <v>205</v>
      </c>
      <c r="I80" s="13" t="s">
        <v>28</v>
      </c>
      <c r="J80" s="22">
        <v>43244</v>
      </c>
      <c r="K80" s="22">
        <v>43259</v>
      </c>
      <c r="L80" s="40">
        <f t="shared" si="2"/>
        <v>15</v>
      </c>
      <c r="M80" s="13" t="s">
        <v>6486</v>
      </c>
      <c r="N80" s="41" t="s">
        <v>32</v>
      </c>
      <c r="O80" s="22">
        <v>43263</v>
      </c>
      <c r="P80" s="40">
        <f t="shared" si="3"/>
        <v>19</v>
      </c>
      <c r="Q80" s="13" t="s">
        <v>6517</v>
      </c>
      <c r="R80" s="42" t="s">
        <v>155</v>
      </c>
      <c r="S80" s="13" t="s">
        <v>6518</v>
      </c>
    </row>
    <row r="81" spans="1:19" ht="45" x14ac:dyDescent="0.2">
      <c r="A81" s="55">
        <v>79</v>
      </c>
      <c r="B81" s="22">
        <v>43244</v>
      </c>
      <c r="C81" s="39" t="s">
        <v>4768</v>
      </c>
      <c r="D81" s="13" t="s">
        <v>214</v>
      </c>
      <c r="E81" s="13" t="s">
        <v>6519</v>
      </c>
      <c r="F81" s="13" t="s">
        <v>27</v>
      </c>
      <c r="G81" s="13" t="s">
        <v>6519</v>
      </c>
      <c r="H81" s="13" t="s">
        <v>205</v>
      </c>
      <c r="I81" s="13" t="s">
        <v>28</v>
      </c>
      <c r="J81" s="22">
        <v>43244</v>
      </c>
      <c r="K81" s="22">
        <v>43259</v>
      </c>
      <c r="L81" s="40">
        <f t="shared" si="2"/>
        <v>15</v>
      </c>
      <c r="M81" s="13" t="s">
        <v>6486</v>
      </c>
      <c r="N81" s="41" t="s">
        <v>32</v>
      </c>
      <c r="O81" s="22">
        <v>43252</v>
      </c>
      <c r="P81" s="40">
        <f t="shared" si="3"/>
        <v>8</v>
      </c>
      <c r="Q81" s="13" t="s">
        <v>6520</v>
      </c>
      <c r="R81" s="42" t="s">
        <v>155</v>
      </c>
      <c r="S81" s="13" t="s">
        <v>6521</v>
      </c>
    </row>
    <row r="82" spans="1:19" ht="202.5" x14ac:dyDescent="0.2">
      <c r="A82" s="55">
        <v>80</v>
      </c>
      <c r="B82" s="22">
        <v>43245</v>
      </c>
      <c r="C82" s="39" t="s">
        <v>4768</v>
      </c>
      <c r="D82" s="13" t="s">
        <v>42</v>
      </c>
      <c r="E82" s="13" t="s">
        <v>6522</v>
      </c>
      <c r="F82" s="13" t="s">
        <v>31</v>
      </c>
      <c r="G82" s="13" t="s">
        <v>6522</v>
      </c>
      <c r="H82" s="13" t="s">
        <v>205</v>
      </c>
      <c r="I82" s="13" t="s">
        <v>28</v>
      </c>
      <c r="J82" s="22">
        <v>43245</v>
      </c>
      <c r="K82" s="22">
        <v>43260</v>
      </c>
      <c r="L82" s="40">
        <f t="shared" si="2"/>
        <v>15</v>
      </c>
      <c r="M82" s="13" t="s">
        <v>109</v>
      </c>
      <c r="N82" s="41" t="s">
        <v>32</v>
      </c>
      <c r="O82" s="22">
        <v>43249</v>
      </c>
      <c r="P82" s="40">
        <f t="shared" si="3"/>
        <v>4</v>
      </c>
      <c r="Q82" s="13" t="s">
        <v>6523</v>
      </c>
      <c r="R82" s="42"/>
      <c r="S82" s="13"/>
    </row>
    <row r="83" spans="1:19" ht="135" x14ac:dyDescent="0.2">
      <c r="A83" s="55">
        <v>81</v>
      </c>
      <c r="B83" s="22">
        <v>43249</v>
      </c>
      <c r="C83" s="39" t="s">
        <v>4768</v>
      </c>
      <c r="D83" s="13" t="s">
        <v>20</v>
      </c>
      <c r="E83" s="13" t="s">
        <v>6524</v>
      </c>
      <c r="F83" s="13" t="s">
        <v>27</v>
      </c>
      <c r="G83" s="13" t="s">
        <v>6524</v>
      </c>
      <c r="H83" s="13" t="s">
        <v>205</v>
      </c>
      <c r="I83" s="13" t="s">
        <v>28</v>
      </c>
      <c r="J83" s="22">
        <v>43249</v>
      </c>
      <c r="K83" s="22">
        <v>43264</v>
      </c>
      <c r="L83" s="40">
        <f t="shared" si="2"/>
        <v>15</v>
      </c>
      <c r="M83" s="13" t="s">
        <v>6486</v>
      </c>
      <c r="N83" s="41" t="s">
        <v>32</v>
      </c>
      <c r="O83" s="22">
        <v>43264</v>
      </c>
      <c r="P83" s="40">
        <f t="shared" si="3"/>
        <v>15</v>
      </c>
      <c r="Q83" s="13" t="s">
        <v>6525</v>
      </c>
      <c r="R83" s="42" t="s">
        <v>155</v>
      </c>
      <c r="S83" s="13" t="s">
        <v>6526</v>
      </c>
    </row>
    <row r="84" spans="1:19" ht="123.75" x14ac:dyDescent="0.2">
      <c r="A84" s="55">
        <v>82</v>
      </c>
      <c r="B84" s="22">
        <v>43249</v>
      </c>
      <c r="C84" s="39" t="s">
        <v>4768</v>
      </c>
      <c r="D84" s="13" t="s">
        <v>30</v>
      </c>
      <c r="E84" s="13" t="s">
        <v>6527</v>
      </c>
      <c r="F84" s="13" t="s">
        <v>27</v>
      </c>
      <c r="G84" s="13" t="s">
        <v>6527</v>
      </c>
      <c r="H84" s="13" t="s">
        <v>205</v>
      </c>
      <c r="I84" s="13" t="s">
        <v>28</v>
      </c>
      <c r="J84" s="22">
        <v>43249</v>
      </c>
      <c r="K84" s="22">
        <v>43264</v>
      </c>
      <c r="L84" s="40">
        <f t="shared" si="2"/>
        <v>15</v>
      </c>
      <c r="M84" s="13" t="s">
        <v>6486</v>
      </c>
      <c r="N84" s="41" t="s">
        <v>32</v>
      </c>
      <c r="O84" s="22">
        <v>43259</v>
      </c>
      <c r="P84" s="40">
        <f t="shared" si="3"/>
        <v>10</v>
      </c>
      <c r="Q84" s="13" t="s">
        <v>6528</v>
      </c>
      <c r="R84" s="42" t="s">
        <v>155</v>
      </c>
      <c r="S84" s="13" t="s">
        <v>6529</v>
      </c>
    </row>
    <row r="85" spans="1:19" ht="90" x14ac:dyDescent="0.2">
      <c r="A85" s="55">
        <v>83</v>
      </c>
      <c r="B85" s="22">
        <v>43249</v>
      </c>
      <c r="C85" s="39" t="s">
        <v>4768</v>
      </c>
      <c r="D85" s="13" t="s">
        <v>30</v>
      </c>
      <c r="E85" s="13" t="s">
        <v>6530</v>
      </c>
      <c r="F85" s="13" t="s">
        <v>27</v>
      </c>
      <c r="G85" s="13" t="s">
        <v>6530</v>
      </c>
      <c r="H85" s="13" t="s">
        <v>205</v>
      </c>
      <c r="I85" s="13" t="s">
        <v>28</v>
      </c>
      <c r="J85" s="22">
        <v>43249</v>
      </c>
      <c r="K85" s="22">
        <v>43264</v>
      </c>
      <c r="L85" s="40">
        <f t="shared" si="2"/>
        <v>15</v>
      </c>
      <c r="M85" s="13" t="s">
        <v>6486</v>
      </c>
      <c r="N85" s="41" t="s">
        <v>32</v>
      </c>
      <c r="O85" s="22">
        <v>43259</v>
      </c>
      <c r="P85" s="40">
        <f t="shared" si="3"/>
        <v>10</v>
      </c>
      <c r="Q85" s="13" t="s">
        <v>6531</v>
      </c>
      <c r="R85" s="42" t="s">
        <v>155</v>
      </c>
      <c r="S85" s="13" t="s">
        <v>6532</v>
      </c>
    </row>
    <row r="86" spans="1:19" ht="393.75" x14ac:dyDescent="0.2">
      <c r="A86" s="55">
        <v>84</v>
      </c>
      <c r="B86" s="22">
        <v>43249</v>
      </c>
      <c r="C86" s="39" t="s">
        <v>4768</v>
      </c>
      <c r="D86" s="13" t="s">
        <v>30</v>
      </c>
      <c r="E86" s="13" t="s">
        <v>6533</v>
      </c>
      <c r="F86" s="13" t="s">
        <v>27</v>
      </c>
      <c r="G86" s="13" t="s">
        <v>6533</v>
      </c>
      <c r="H86" s="13" t="s">
        <v>205</v>
      </c>
      <c r="I86" s="13" t="s">
        <v>28</v>
      </c>
      <c r="J86" s="22">
        <v>43249</v>
      </c>
      <c r="K86" s="22">
        <v>43264</v>
      </c>
      <c r="L86" s="40">
        <f t="shared" si="2"/>
        <v>15</v>
      </c>
      <c r="M86" s="13" t="s">
        <v>6486</v>
      </c>
      <c r="N86" s="41" t="s">
        <v>32</v>
      </c>
      <c r="O86" s="22">
        <v>43259</v>
      </c>
      <c r="P86" s="40">
        <f t="shared" si="3"/>
        <v>10</v>
      </c>
      <c r="Q86" s="13" t="s">
        <v>6534</v>
      </c>
      <c r="R86" s="42" t="s">
        <v>155</v>
      </c>
      <c r="S86" s="13" t="s">
        <v>6535</v>
      </c>
    </row>
    <row r="87" spans="1:19" ht="112.5" x14ac:dyDescent="0.2">
      <c r="A87" s="55">
        <v>85</v>
      </c>
      <c r="B87" s="22">
        <v>43249</v>
      </c>
      <c r="C87" s="39" t="s">
        <v>4768</v>
      </c>
      <c r="D87" s="13" t="s">
        <v>30</v>
      </c>
      <c r="E87" s="13" t="s">
        <v>6536</v>
      </c>
      <c r="F87" s="13" t="s">
        <v>27</v>
      </c>
      <c r="G87" s="13" t="s">
        <v>6536</v>
      </c>
      <c r="H87" s="13" t="s">
        <v>205</v>
      </c>
      <c r="I87" s="13" t="s">
        <v>28</v>
      </c>
      <c r="J87" s="22">
        <v>43249</v>
      </c>
      <c r="K87" s="22">
        <v>43264</v>
      </c>
      <c r="L87" s="40">
        <f t="shared" si="2"/>
        <v>15</v>
      </c>
      <c r="M87" s="13" t="s">
        <v>6486</v>
      </c>
      <c r="N87" s="41" t="s">
        <v>32</v>
      </c>
      <c r="O87" s="22">
        <v>43259</v>
      </c>
      <c r="P87" s="40">
        <f t="shared" si="3"/>
        <v>10</v>
      </c>
      <c r="Q87" s="13" t="s">
        <v>6537</v>
      </c>
      <c r="R87" s="42" t="s">
        <v>155</v>
      </c>
      <c r="S87" s="13" t="s">
        <v>6538</v>
      </c>
    </row>
    <row r="88" spans="1:19" ht="180" x14ac:dyDescent="0.2">
      <c r="A88" s="55">
        <v>86</v>
      </c>
      <c r="B88" s="22">
        <v>43249</v>
      </c>
      <c r="C88" s="39" t="s">
        <v>4768</v>
      </c>
      <c r="D88" s="13" t="s">
        <v>30</v>
      </c>
      <c r="E88" s="13" t="s">
        <v>6539</v>
      </c>
      <c r="F88" s="13" t="s">
        <v>27</v>
      </c>
      <c r="G88" s="13" t="s">
        <v>6539</v>
      </c>
      <c r="H88" s="13" t="s">
        <v>205</v>
      </c>
      <c r="I88" s="13" t="s">
        <v>28</v>
      </c>
      <c r="J88" s="22">
        <v>43249</v>
      </c>
      <c r="K88" s="22">
        <v>43264</v>
      </c>
      <c r="L88" s="40">
        <f t="shared" si="2"/>
        <v>15</v>
      </c>
      <c r="M88" s="13" t="s">
        <v>6486</v>
      </c>
      <c r="N88" s="41" t="s">
        <v>32</v>
      </c>
      <c r="O88" s="22">
        <v>43259</v>
      </c>
      <c r="P88" s="40">
        <f t="shared" si="3"/>
        <v>10</v>
      </c>
      <c r="Q88" s="13" t="s">
        <v>6540</v>
      </c>
      <c r="R88" s="42" t="s">
        <v>155</v>
      </c>
      <c r="S88" s="13" t="s">
        <v>6501</v>
      </c>
    </row>
  </sheetData>
  <mergeCells count="2">
    <mergeCell ref="A1:B1"/>
    <mergeCell ref="C1:R1"/>
  </mergeCells>
  <conditionalFormatting sqref="P3:P88">
    <cfRule type="cellIs" dxfId="17" priority="9" stopIfTrue="1" operator="greaterThan">
      <formula>L3</formula>
    </cfRule>
    <cfRule type="cellIs" dxfId="16" priority="10" stopIfTrue="1" operator="lessThanOrEqual">
      <formula>L3</formula>
    </cfRule>
  </conditionalFormatting>
  <conditionalFormatting sqref="N3:N88">
    <cfRule type="cellIs" dxfId="15" priority="3" stopIfTrue="1" operator="equal">
      <formula>$AH$6</formula>
    </cfRule>
    <cfRule type="cellIs" dxfId="14" priority="4" stopIfTrue="1" operator="equal">
      <formula>$AH$5</formula>
    </cfRule>
    <cfRule type="cellIs" dxfId="13" priority="5" stopIfTrue="1" operator="equal">
      <formula>$AH$4</formula>
    </cfRule>
  </conditionalFormatting>
  <dataValidations count="4">
    <dataValidation type="list" allowBlank="1" showInputMessage="1" showErrorMessage="1" sqref="WVQ981071:WVQ981127 I63567:I63623 JE63567:JE63623 TA63567:TA63623 ACW63567:ACW63623 AMS63567:AMS63623 AWO63567:AWO63623 BGK63567:BGK63623 BQG63567:BQG63623 CAC63567:CAC63623 CJY63567:CJY63623 CTU63567:CTU63623 DDQ63567:DDQ63623 DNM63567:DNM63623 DXI63567:DXI63623 EHE63567:EHE63623 ERA63567:ERA63623 FAW63567:FAW63623 FKS63567:FKS63623 FUO63567:FUO63623 GEK63567:GEK63623 GOG63567:GOG63623 GYC63567:GYC63623 HHY63567:HHY63623 HRU63567:HRU63623 IBQ63567:IBQ63623 ILM63567:ILM63623 IVI63567:IVI63623 JFE63567:JFE63623 JPA63567:JPA63623 JYW63567:JYW63623 KIS63567:KIS63623 KSO63567:KSO63623 LCK63567:LCK63623 LMG63567:LMG63623 LWC63567:LWC63623 MFY63567:MFY63623 MPU63567:MPU63623 MZQ63567:MZQ63623 NJM63567:NJM63623 NTI63567:NTI63623 ODE63567:ODE63623 ONA63567:ONA63623 OWW63567:OWW63623 PGS63567:PGS63623 PQO63567:PQO63623 QAK63567:QAK63623 QKG63567:QKG63623 QUC63567:QUC63623 RDY63567:RDY63623 RNU63567:RNU63623 RXQ63567:RXQ63623 SHM63567:SHM63623 SRI63567:SRI63623 TBE63567:TBE63623 TLA63567:TLA63623 TUW63567:TUW63623 UES63567:UES63623 UOO63567:UOO63623 UYK63567:UYK63623 VIG63567:VIG63623 VSC63567:VSC63623 WBY63567:WBY63623 WLU63567:WLU63623 WVQ63567:WVQ63623 I129103:I129159 JE129103:JE129159 TA129103:TA129159 ACW129103:ACW129159 AMS129103:AMS129159 AWO129103:AWO129159 BGK129103:BGK129159 BQG129103:BQG129159 CAC129103:CAC129159 CJY129103:CJY129159 CTU129103:CTU129159 DDQ129103:DDQ129159 DNM129103:DNM129159 DXI129103:DXI129159 EHE129103:EHE129159 ERA129103:ERA129159 FAW129103:FAW129159 FKS129103:FKS129159 FUO129103:FUO129159 GEK129103:GEK129159 GOG129103:GOG129159 GYC129103:GYC129159 HHY129103:HHY129159 HRU129103:HRU129159 IBQ129103:IBQ129159 ILM129103:ILM129159 IVI129103:IVI129159 JFE129103:JFE129159 JPA129103:JPA129159 JYW129103:JYW129159 KIS129103:KIS129159 KSO129103:KSO129159 LCK129103:LCK129159 LMG129103:LMG129159 LWC129103:LWC129159 MFY129103:MFY129159 MPU129103:MPU129159 MZQ129103:MZQ129159 NJM129103:NJM129159 NTI129103:NTI129159 ODE129103:ODE129159 ONA129103:ONA129159 OWW129103:OWW129159 PGS129103:PGS129159 PQO129103:PQO129159 QAK129103:QAK129159 QKG129103:QKG129159 QUC129103:QUC129159 RDY129103:RDY129159 RNU129103:RNU129159 RXQ129103:RXQ129159 SHM129103:SHM129159 SRI129103:SRI129159 TBE129103:TBE129159 TLA129103:TLA129159 TUW129103:TUW129159 UES129103:UES129159 UOO129103:UOO129159 UYK129103:UYK129159 VIG129103:VIG129159 VSC129103:VSC129159 WBY129103:WBY129159 WLU129103:WLU129159 WVQ129103:WVQ129159 I194639:I194695 JE194639:JE194695 TA194639:TA194695 ACW194639:ACW194695 AMS194639:AMS194695 AWO194639:AWO194695 BGK194639:BGK194695 BQG194639:BQG194695 CAC194639:CAC194695 CJY194639:CJY194695 CTU194639:CTU194695 DDQ194639:DDQ194695 DNM194639:DNM194695 DXI194639:DXI194695 EHE194639:EHE194695 ERA194639:ERA194695 FAW194639:FAW194695 FKS194639:FKS194695 FUO194639:FUO194695 GEK194639:GEK194695 GOG194639:GOG194695 GYC194639:GYC194695 HHY194639:HHY194695 HRU194639:HRU194695 IBQ194639:IBQ194695 ILM194639:ILM194695 IVI194639:IVI194695 JFE194639:JFE194695 JPA194639:JPA194695 JYW194639:JYW194695 KIS194639:KIS194695 KSO194639:KSO194695 LCK194639:LCK194695 LMG194639:LMG194695 LWC194639:LWC194695 MFY194639:MFY194695 MPU194639:MPU194695 MZQ194639:MZQ194695 NJM194639:NJM194695 NTI194639:NTI194695 ODE194639:ODE194695 ONA194639:ONA194695 OWW194639:OWW194695 PGS194639:PGS194695 PQO194639:PQO194695 QAK194639:QAK194695 QKG194639:QKG194695 QUC194639:QUC194695 RDY194639:RDY194695 RNU194639:RNU194695 RXQ194639:RXQ194695 SHM194639:SHM194695 SRI194639:SRI194695 TBE194639:TBE194695 TLA194639:TLA194695 TUW194639:TUW194695 UES194639:UES194695 UOO194639:UOO194695 UYK194639:UYK194695 VIG194639:VIG194695 VSC194639:VSC194695 WBY194639:WBY194695 WLU194639:WLU194695 WVQ194639:WVQ194695 I260175:I260231 JE260175:JE260231 TA260175:TA260231 ACW260175:ACW260231 AMS260175:AMS260231 AWO260175:AWO260231 BGK260175:BGK260231 BQG260175:BQG260231 CAC260175:CAC260231 CJY260175:CJY260231 CTU260175:CTU260231 DDQ260175:DDQ260231 DNM260175:DNM260231 DXI260175:DXI260231 EHE260175:EHE260231 ERA260175:ERA260231 FAW260175:FAW260231 FKS260175:FKS260231 FUO260175:FUO260231 GEK260175:GEK260231 GOG260175:GOG260231 GYC260175:GYC260231 HHY260175:HHY260231 HRU260175:HRU260231 IBQ260175:IBQ260231 ILM260175:ILM260231 IVI260175:IVI260231 JFE260175:JFE260231 JPA260175:JPA260231 JYW260175:JYW260231 KIS260175:KIS260231 KSO260175:KSO260231 LCK260175:LCK260231 LMG260175:LMG260231 LWC260175:LWC260231 MFY260175:MFY260231 MPU260175:MPU260231 MZQ260175:MZQ260231 NJM260175:NJM260231 NTI260175:NTI260231 ODE260175:ODE260231 ONA260175:ONA260231 OWW260175:OWW260231 PGS260175:PGS260231 PQO260175:PQO260231 QAK260175:QAK260231 QKG260175:QKG260231 QUC260175:QUC260231 RDY260175:RDY260231 RNU260175:RNU260231 RXQ260175:RXQ260231 SHM260175:SHM260231 SRI260175:SRI260231 TBE260175:TBE260231 TLA260175:TLA260231 TUW260175:TUW260231 UES260175:UES260231 UOO260175:UOO260231 UYK260175:UYK260231 VIG260175:VIG260231 VSC260175:VSC260231 WBY260175:WBY260231 WLU260175:WLU260231 WVQ260175:WVQ260231 I325711:I325767 JE325711:JE325767 TA325711:TA325767 ACW325711:ACW325767 AMS325711:AMS325767 AWO325711:AWO325767 BGK325711:BGK325767 BQG325711:BQG325767 CAC325711:CAC325767 CJY325711:CJY325767 CTU325711:CTU325767 DDQ325711:DDQ325767 DNM325711:DNM325767 DXI325711:DXI325767 EHE325711:EHE325767 ERA325711:ERA325767 FAW325711:FAW325767 FKS325711:FKS325767 FUO325711:FUO325767 GEK325711:GEK325767 GOG325711:GOG325767 GYC325711:GYC325767 HHY325711:HHY325767 HRU325711:HRU325767 IBQ325711:IBQ325767 ILM325711:ILM325767 IVI325711:IVI325767 JFE325711:JFE325767 JPA325711:JPA325767 JYW325711:JYW325767 KIS325711:KIS325767 KSO325711:KSO325767 LCK325711:LCK325767 LMG325711:LMG325767 LWC325711:LWC325767 MFY325711:MFY325767 MPU325711:MPU325767 MZQ325711:MZQ325767 NJM325711:NJM325767 NTI325711:NTI325767 ODE325711:ODE325767 ONA325711:ONA325767 OWW325711:OWW325767 PGS325711:PGS325767 PQO325711:PQO325767 QAK325711:QAK325767 QKG325711:QKG325767 QUC325711:QUC325767 RDY325711:RDY325767 RNU325711:RNU325767 RXQ325711:RXQ325767 SHM325711:SHM325767 SRI325711:SRI325767 TBE325711:TBE325767 TLA325711:TLA325767 TUW325711:TUW325767 UES325711:UES325767 UOO325711:UOO325767 UYK325711:UYK325767 VIG325711:VIG325767 VSC325711:VSC325767 WBY325711:WBY325767 WLU325711:WLU325767 WVQ325711:WVQ325767 I391247:I391303 JE391247:JE391303 TA391247:TA391303 ACW391247:ACW391303 AMS391247:AMS391303 AWO391247:AWO391303 BGK391247:BGK391303 BQG391247:BQG391303 CAC391247:CAC391303 CJY391247:CJY391303 CTU391247:CTU391303 DDQ391247:DDQ391303 DNM391247:DNM391303 DXI391247:DXI391303 EHE391247:EHE391303 ERA391247:ERA391303 FAW391247:FAW391303 FKS391247:FKS391303 FUO391247:FUO391303 GEK391247:GEK391303 GOG391247:GOG391303 GYC391247:GYC391303 HHY391247:HHY391303 HRU391247:HRU391303 IBQ391247:IBQ391303 ILM391247:ILM391303 IVI391247:IVI391303 JFE391247:JFE391303 JPA391247:JPA391303 JYW391247:JYW391303 KIS391247:KIS391303 KSO391247:KSO391303 LCK391247:LCK391303 LMG391247:LMG391303 LWC391247:LWC391303 MFY391247:MFY391303 MPU391247:MPU391303 MZQ391247:MZQ391303 NJM391247:NJM391303 NTI391247:NTI391303 ODE391247:ODE391303 ONA391247:ONA391303 OWW391247:OWW391303 PGS391247:PGS391303 PQO391247:PQO391303 QAK391247:QAK391303 QKG391247:QKG391303 QUC391247:QUC391303 RDY391247:RDY391303 RNU391247:RNU391303 RXQ391247:RXQ391303 SHM391247:SHM391303 SRI391247:SRI391303 TBE391247:TBE391303 TLA391247:TLA391303 TUW391247:TUW391303 UES391247:UES391303 UOO391247:UOO391303 UYK391247:UYK391303 VIG391247:VIG391303 VSC391247:VSC391303 WBY391247:WBY391303 WLU391247:WLU391303 WVQ391247:WVQ391303 I456783:I456839 JE456783:JE456839 TA456783:TA456839 ACW456783:ACW456839 AMS456783:AMS456839 AWO456783:AWO456839 BGK456783:BGK456839 BQG456783:BQG456839 CAC456783:CAC456839 CJY456783:CJY456839 CTU456783:CTU456839 DDQ456783:DDQ456839 DNM456783:DNM456839 DXI456783:DXI456839 EHE456783:EHE456839 ERA456783:ERA456839 FAW456783:FAW456839 FKS456783:FKS456839 FUO456783:FUO456839 GEK456783:GEK456839 GOG456783:GOG456839 GYC456783:GYC456839 HHY456783:HHY456839 HRU456783:HRU456839 IBQ456783:IBQ456839 ILM456783:ILM456839 IVI456783:IVI456839 JFE456783:JFE456839 JPA456783:JPA456839 JYW456783:JYW456839 KIS456783:KIS456839 KSO456783:KSO456839 LCK456783:LCK456839 LMG456783:LMG456839 LWC456783:LWC456839 MFY456783:MFY456839 MPU456783:MPU456839 MZQ456783:MZQ456839 NJM456783:NJM456839 NTI456783:NTI456839 ODE456783:ODE456839 ONA456783:ONA456839 OWW456783:OWW456839 PGS456783:PGS456839 PQO456783:PQO456839 QAK456783:QAK456839 QKG456783:QKG456839 QUC456783:QUC456839 RDY456783:RDY456839 RNU456783:RNU456839 RXQ456783:RXQ456839 SHM456783:SHM456839 SRI456783:SRI456839 TBE456783:TBE456839 TLA456783:TLA456839 TUW456783:TUW456839 UES456783:UES456839 UOO456783:UOO456839 UYK456783:UYK456839 VIG456783:VIG456839 VSC456783:VSC456839 WBY456783:WBY456839 WLU456783:WLU456839 WVQ456783:WVQ456839 I522319:I522375 JE522319:JE522375 TA522319:TA522375 ACW522319:ACW522375 AMS522319:AMS522375 AWO522319:AWO522375 BGK522319:BGK522375 BQG522319:BQG522375 CAC522319:CAC522375 CJY522319:CJY522375 CTU522319:CTU522375 DDQ522319:DDQ522375 DNM522319:DNM522375 DXI522319:DXI522375 EHE522319:EHE522375 ERA522319:ERA522375 FAW522319:FAW522375 FKS522319:FKS522375 FUO522319:FUO522375 GEK522319:GEK522375 GOG522319:GOG522375 GYC522319:GYC522375 HHY522319:HHY522375 HRU522319:HRU522375 IBQ522319:IBQ522375 ILM522319:ILM522375 IVI522319:IVI522375 JFE522319:JFE522375 JPA522319:JPA522375 JYW522319:JYW522375 KIS522319:KIS522375 KSO522319:KSO522375 LCK522319:LCK522375 LMG522319:LMG522375 LWC522319:LWC522375 MFY522319:MFY522375 MPU522319:MPU522375 MZQ522319:MZQ522375 NJM522319:NJM522375 NTI522319:NTI522375 ODE522319:ODE522375 ONA522319:ONA522375 OWW522319:OWW522375 PGS522319:PGS522375 PQO522319:PQO522375 QAK522319:QAK522375 QKG522319:QKG522375 QUC522319:QUC522375 RDY522319:RDY522375 RNU522319:RNU522375 RXQ522319:RXQ522375 SHM522319:SHM522375 SRI522319:SRI522375 TBE522319:TBE522375 TLA522319:TLA522375 TUW522319:TUW522375 UES522319:UES522375 UOO522319:UOO522375 UYK522319:UYK522375 VIG522319:VIG522375 VSC522319:VSC522375 WBY522319:WBY522375 WLU522319:WLU522375 WVQ522319:WVQ522375 I587855:I587911 JE587855:JE587911 TA587855:TA587911 ACW587855:ACW587911 AMS587855:AMS587911 AWO587855:AWO587911 BGK587855:BGK587911 BQG587855:BQG587911 CAC587855:CAC587911 CJY587855:CJY587911 CTU587855:CTU587911 DDQ587855:DDQ587911 DNM587855:DNM587911 DXI587855:DXI587911 EHE587855:EHE587911 ERA587855:ERA587911 FAW587855:FAW587911 FKS587855:FKS587911 FUO587855:FUO587911 GEK587855:GEK587911 GOG587855:GOG587911 GYC587855:GYC587911 HHY587855:HHY587911 HRU587855:HRU587911 IBQ587855:IBQ587911 ILM587855:ILM587911 IVI587855:IVI587911 JFE587855:JFE587911 JPA587855:JPA587911 JYW587855:JYW587911 KIS587855:KIS587911 KSO587855:KSO587911 LCK587855:LCK587911 LMG587855:LMG587911 LWC587855:LWC587911 MFY587855:MFY587911 MPU587855:MPU587911 MZQ587855:MZQ587911 NJM587855:NJM587911 NTI587855:NTI587911 ODE587855:ODE587911 ONA587855:ONA587911 OWW587855:OWW587911 PGS587855:PGS587911 PQO587855:PQO587911 QAK587855:QAK587911 QKG587855:QKG587911 QUC587855:QUC587911 RDY587855:RDY587911 RNU587855:RNU587911 RXQ587855:RXQ587911 SHM587855:SHM587911 SRI587855:SRI587911 TBE587855:TBE587911 TLA587855:TLA587911 TUW587855:TUW587911 UES587855:UES587911 UOO587855:UOO587911 UYK587855:UYK587911 VIG587855:VIG587911 VSC587855:VSC587911 WBY587855:WBY587911 WLU587855:WLU587911 WVQ587855:WVQ587911 I653391:I653447 JE653391:JE653447 TA653391:TA653447 ACW653391:ACW653447 AMS653391:AMS653447 AWO653391:AWO653447 BGK653391:BGK653447 BQG653391:BQG653447 CAC653391:CAC653447 CJY653391:CJY653447 CTU653391:CTU653447 DDQ653391:DDQ653447 DNM653391:DNM653447 DXI653391:DXI653447 EHE653391:EHE653447 ERA653391:ERA653447 FAW653391:FAW653447 FKS653391:FKS653447 FUO653391:FUO653447 GEK653391:GEK653447 GOG653391:GOG653447 GYC653391:GYC653447 HHY653391:HHY653447 HRU653391:HRU653447 IBQ653391:IBQ653447 ILM653391:ILM653447 IVI653391:IVI653447 JFE653391:JFE653447 JPA653391:JPA653447 JYW653391:JYW653447 KIS653391:KIS653447 KSO653391:KSO653447 LCK653391:LCK653447 LMG653391:LMG653447 LWC653391:LWC653447 MFY653391:MFY653447 MPU653391:MPU653447 MZQ653391:MZQ653447 NJM653391:NJM653447 NTI653391:NTI653447 ODE653391:ODE653447 ONA653391:ONA653447 OWW653391:OWW653447 PGS653391:PGS653447 PQO653391:PQO653447 QAK653391:QAK653447 QKG653391:QKG653447 QUC653391:QUC653447 RDY653391:RDY653447 RNU653391:RNU653447 RXQ653391:RXQ653447 SHM653391:SHM653447 SRI653391:SRI653447 TBE653391:TBE653447 TLA653391:TLA653447 TUW653391:TUW653447 UES653391:UES653447 UOO653391:UOO653447 UYK653391:UYK653447 VIG653391:VIG653447 VSC653391:VSC653447 WBY653391:WBY653447 WLU653391:WLU653447 WVQ653391:WVQ653447 I718927:I718983 JE718927:JE718983 TA718927:TA718983 ACW718927:ACW718983 AMS718927:AMS718983 AWO718927:AWO718983 BGK718927:BGK718983 BQG718927:BQG718983 CAC718927:CAC718983 CJY718927:CJY718983 CTU718927:CTU718983 DDQ718927:DDQ718983 DNM718927:DNM718983 DXI718927:DXI718983 EHE718927:EHE718983 ERA718927:ERA718983 FAW718927:FAW718983 FKS718927:FKS718983 FUO718927:FUO718983 GEK718927:GEK718983 GOG718927:GOG718983 GYC718927:GYC718983 HHY718927:HHY718983 HRU718927:HRU718983 IBQ718927:IBQ718983 ILM718927:ILM718983 IVI718927:IVI718983 JFE718927:JFE718983 JPA718927:JPA718983 JYW718927:JYW718983 KIS718927:KIS718983 KSO718927:KSO718983 LCK718927:LCK718983 LMG718927:LMG718983 LWC718927:LWC718983 MFY718927:MFY718983 MPU718927:MPU718983 MZQ718927:MZQ718983 NJM718927:NJM718983 NTI718927:NTI718983 ODE718927:ODE718983 ONA718927:ONA718983 OWW718927:OWW718983 PGS718927:PGS718983 PQO718927:PQO718983 QAK718927:QAK718983 QKG718927:QKG718983 QUC718927:QUC718983 RDY718927:RDY718983 RNU718927:RNU718983 RXQ718927:RXQ718983 SHM718927:SHM718983 SRI718927:SRI718983 TBE718927:TBE718983 TLA718927:TLA718983 TUW718927:TUW718983 UES718927:UES718983 UOO718927:UOO718983 UYK718927:UYK718983 VIG718927:VIG718983 VSC718927:VSC718983 WBY718927:WBY718983 WLU718927:WLU718983 WVQ718927:WVQ718983 I784463:I784519 JE784463:JE784519 TA784463:TA784519 ACW784463:ACW784519 AMS784463:AMS784519 AWO784463:AWO784519 BGK784463:BGK784519 BQG784463:BQG784519 CAC784463:CAC784519 CJY784463:CJY784519 CTU784463:CTU784519 DDQ784463:DDQ784519 DNM784463:DNM784519 DXI784463:DXI784519 EHE784463:EHE784519 ERA784463:ERA784519 FAW784463:FAW784519 FKS784463:FKS784519 FUO784463:FUO784519 GEK784463:GEK784519 GOG784463:GOG784519 GYC784463:GYC784519 HHY784463:HHY784519 HRU784463:HRU784519 IBQ784463:IBQ784519 ILM784463:ILM784519 IVI784463:IVI784519 JFE784463:JFE784519 JPA784463:JPA784519 JYW784463:JYW784519 KIS784463:KIS784519 KSO784463:KSO784519 LCK784463:LCK784519 LMG784463:LMG784519 LWC784463:LWC784519 MFY784463:MFY784519 MPU784463:MPU784519 MZQ784463:MZQ784519 NJM784463:NJM784519 NTI784463:NTI784519 ODE784463:ODE784519 ONA784463:ONA784519 OWW784463:OWW784519 PGS784463:PGS784519 PQO784463:PQO784519 QAK784463:QAK784519 QKG784463:QKG784519 QUC784463:QUC784519 RDY784463:RDY784519 RNU784463:RNU784519 RXQ784463:RXQ784519 SHM784463:SHM784519 SRI784463:SRI784519 TBE784463:TBE784519 TLA784463:TLA784519 TUW784463:TUW784519 UES784463:UES784519 UOO784463:UOO784519 UYK784463:UYK784519 VIG784463:VIG784519 VSC784463:VSC784519 WBY784463:WBY784519 WLU784463:WLU784519 WVQ784463:WVQ784519 I849999:I850055 JE849999:JE850055 TA849999:TA850055 ACW849999:ACW850055 AMS849999:AMS850055 AWO849999:AWO850055 BGK849999:BGK850055 BQG849999:BQG850055 CAC849999:CAC850055 CJY849999:CJY850055 CTU849999:CTU850055 DDQ849999:DDQ850055 DNM849999:DNM850055 DXI849999:DXI850055 EHE849999:EHE850055 ERA849999:ERA850055 FAW849999:FAW850055 FKS849999:FKS850055 FUO849999:FUO850055 GEK849999:GEK850055 GOG849999:GOG850055 GYC849999:GYC850055 HHY849999:HHY850055 HRU849999:HRU850055 IBQ849999:IBQ850055 ILM849999:ILM850055 IVI849999:IVI850055 JFE849999:JFE850055 JPA849999:JPA850055 JYW849999:JYW850055 KIS849999:KIS850055 KSO849999:KSO850055 LCK849999:LCK850055 LMG849999:LMG850055 LWC849999:LWC850055 MFY849999:MFY850055 MPU849999:MPU850055 MZQ849999:MZQ850055 NJM849999:NJM850055 NTI849999:NTI850055 ODE849999:ODE850055 ONA849999:ONA850055 OWW849999:OWW850055 PGS849999:PGS850055 PQO849999:PQO850055 QAK849999:QAK850055 QKG849999:QKG850055 QUC849999:QUC850055 RDY849999:RDY850055 RNU849999:RNU850055 RXQ849999:RXQ850055 SHM849999:SHM850055 SRI849999:SRI850055 TBE849999:TBE850055 TLA849999:TLA850055 TUW849999:TUW850055 UES849999:UES850055 UOO849999:UOO850055 UYK849999:UYK850055 VIG849999:VIG850055 VSC849999:VSC850055 WBY849999:WBY850055 WLU849999:WLU850055 WVQ849999:WVQ850055 I915535:I915591 JE915535:JE915591 TA915535:TA915591 ACW915535:ACW915591 AMS915535:AMS915591 AWO915535:AWO915591 BGK915535:BGK915591 BQG915535:BQG915591 CAC915535:CAC915591 CJY915535:CJY915591 CTU915535:CTU915591 DDQ915535:DDQ915591 DNM915535:DNM915591 DXI915535:DXI915591 EHE915535:EHE915591 ERA915535:ERA915591 FAW915535:FAW915591 FKS915535:FKS915591 FUO915535:FUO915591 GEK915535:GEK915591 GOG915535:GOG915591 GYC915535:GYC915591 HHY915535:HHY915591 HRU915535:HRU915591 IBQ915535:IBQ915591 ILM915535:ILM915591 IVI915535:IVI915591 JFE915535:JFE915591 JPA915535:JPA915591 JYW915535:JYW915591 KIS915535:KIS915591 KSO915535:KSO915591 LCK915535:LCK915591 LMG915535:LMG915591 LWC915535:LWC915591 MFY915535:MFY915591 MPU915535:MPU915591 MZQ915535:MZQ915591 NJM915535:NJM915591 NTI915535:NTI915591 ODE915535:ODE915591 ONA915535:ONA915591 OWW915535:OWW915591 PGS915535:PGS915591 PQO915535:PQO915591 QAK915535:QAK915591 QKG915535:QKG915591 QUC915535:QUC915591 RDY915535:RDY915591 RNU915535:RNU915591 RXQ915535:RXQ915591 SHM915535:SHM915591 SRI915535:SRI915591 TBE915535:TBE915591 TLA915535:TLA915591 TUW915535:TUW915591 UES915535:UES915591 UOO915535:UOO915591 UYK915535:UYK915591 VIG915535:VIG915591 VSC915535:VSC915591 WBY915535:WBY915591 WLU915535:WLU915591 WVQ915535:WVQ915591 I981071:I981127 JE981071:JE981127 TA981071:TA981127 ACW981071:ACW981127 AMS981071:AMS981127 AWO981071:AWO981127 BGK981071:BGK981127 BQG981071:BQG981127 CAC981071:CAC981127 CJY981071:CJY981127 CTU981071:CTU981127 DDQ981071:DDQ981127 DNM981071:DNM981127 DXI981071:DXI981127 EHE981071:EHE981127 ERA981071:ERA981127 FAW981071:FAW981127 FKS981071:FKS981127 FUO981071:FUO981127 GEK981071:GEK981127 GOG981071:GOG981127 GYC981071:GYC981127 HHY981071:HHY981127 HRU981071:HRU981127 IBQ981071:IBQ981127 ILM981071:ILM981127 IVI981071:IVI981127 JFE981071:JFE981127 JPA981071:JPA981127 JYW981071:JYW981127 KIS981071:KIS981127 KSO981071:KSO981127 LCK981071:LCK981127 LMG981071:LMG981127 LWC981071:LWC981127 MFY981071:MFY981127 MPU981071:MPU981127 MZQ981071:MZQ981127 NJM981071:NJM981127 NTI981071:NTI981127 ODE981071:ODE981127 ONA981071:ONA981127 OWW981071:OWW981127 PGS981071:PGS981127 PQO981071:PQO981127 QAK981071:QAK981127 QKG981071:QKG981127 QUC981071:QUC981127 RDY981071:RDY981127 RNU981071:RNU981127 RXQ981071:RXQ981127 SHM981071:SHM981127 SRI981071:SRI981127 TBE981071:TBE981127 TLA981071:TLA981127 TUW981071:TUW981127 UES981071:UES981127 UOO981071:UOO981127 UYK981071:UYK981127 VIG981071:VIG981127 VSC981071:VSC981127 WBY981071:WBY981127 WLU981071:WLU981127 I3:I46 WVQ3:WVQ46 WLU3:WLU46 WBY3:WBY46 VSC3:VSC46 VIG3:VIG46 UYK3:UYK46 UOO3:UOO46 UES3:UES46 TUW3:TUW46 TLA3:TLA46 TBE3:TBE46 SRI3:SRI46 SHM3:SHM46 RXQ3:RXQ46 RNU3:RNU46 RDY3:RDY46 QUC3:QUC46 QKG3:QKG46 QAK3:QAK46 PQO3:PQO46 PGS3:PGS46 OWW3:OWW46 ONA3:ONA46 ODE3:ODE46 NTI3:NTI46 NJM3:NJM46 MZQ3:MZQ46 MPU3:MPU46 MFY3:MFY46 LWC3:LWC46 LMG3:LMG46 LCK3:LCK46 KSO3:KSO46 KIS3:KIS46 JYW3:JYW46 JPA3:JPA46 JFE3:JFE46 IVI3:IVI46 ILM3:ILM46 IBQ3:IBQ46 HRU3:HRU46 HHY3:HHY46 GYC3:GYC46 GOG3:GOG46 GEK3:GEK46 FUO3:FUO46 FKS3:FKS46 FAW3:FAW46 ERA3:ERA46 EHE3:EHE46 DXI3:DXI46 DNM3:DNM46 DDQ3:DDQ46 CTU3:CTU46 CJY3:CJY46 CAC3:CAC46 BQG3:BQG46 BGK3:BGK46 AWO3:AWO46 AMS3:AMS46 ACW3:ACW46 TA3:TA46 JE3:JE46">
      <formula1>$AI$3:$AI$13</formula1>
    </dataValidation>
    <dataValidation type="list" allowBlank="1" showInputMessage="1" showErrorMessage="1" sqref="WVN981071:WVN981127 F3:F46 WLR981071:WLR981127 WBV981071:WBV981127 VRZ981071:VRZ981127 VID981071:VID981127 UYH981071:UYH981127 UOL981071:UOL981127 UEP981071:UEP981127 TUT981071:TUT981127 TKX981071:TKX981127 TBB981071:TBB981127 SRF981071:SRF981127 SHJ981071:SHJ981127 RXN981071:RXN981127 RNR981071:RNR981127 RDV981071:RDV981127 QTZ981071:QTZ981127 QKD981071:QKD981127 QAH981071:QAH981127 PQL981071:PQL981127 PGP981071:PGP981127 OWT981071:OWT981127 OMX981071:OMX981127 ODB981071:ODB981127 NTF981071:NTF981127 NJJ981071:NJJ981127 MZN981071:MZN981127 MPR981071:MPR981127 MFV981071:MFV981127 LVZ981071:LVZ981127 LMD981071:LMD981127 LCH981071:LCH981127 KSL981071:KSL981127 KIP981071:KIP981127 JYT981071:JYT981127 JOX981071:JOX981127 JFB981071:JFB981127 IVF981071:IVF981127 ILJ981071:ILJ981127 IBN981071:IBN981127 HRR981071:HRR981127 HHV981071:HHV981127 GXZ981071:GXZ981127 GOD981071:GOD981127 GEH981071:GEH981127 FUL981071:FUL981127 FKP981071:FKP981127 FAT981071:FAT981127 EQX981071:EQX981127 EHB981071:EHB981127 DXF981071:DXF981127 DNJ981071:DNJ981127 DDN981071:DDN981127 CTR981071:CTR981127 CJV981071:CJV981127 BZZ981071:BZZ981127 BQD981071:BQD981127 BGH981071:BGH981127 AWL981071:AWL981127 AMP981071:AMP981127 ACT981071:ACT981127 SX981071:SX981127 JB981071:JB981127 F981071:F981127 WVN915535:WVN915591 WLR915535:WLR915591 WBV915535:WBV915591 VRZ915535:VRZ915591 VID915535:VID915591 UYH915535:UYH915591 UOL915535:UOL915591 UEP915535:UEP915591 TUT915535:TUT915591 TKX915535:TKX915591 TBB915535:TBB915591 SRF915535:SRF915591 SHJ915535:SHJ915591 RXN915535:RXN915591 RNR915535:RNR915591 RDV915535:RDV915591 QTZ915535:QTZ915591 QKD915535:QKD915591 QAH915535:QAH915591 PQL915535:PQL915591 PGP915535:PGP915591 OWT915535:OWT915591 OMX915535:OMX915591 ODB915535:ODB915591 NTF915535:NTF915591 NJJ915535:NJJ915591 MZN915535:MZN915591 MPR915535:MPR915591 MFV915535:MFV915591 LVZ915535:LVZ915591 LMD915535:LMD915591 LCH915535:LCH915591 KSL915535:KSL915591 KIP915535:KIP915591 JYT915535:JYT915591 JOX915535:JOX915591 JFB915535:JFB915591 IVF915535:IVF915591 ILJ915535:ILJ915591 IBN915535:IBN915591 HRR915535:HRR915591 HHV915535:HHV915591 GXZ915535:GXZ915591 GOD915535:GOD915591 GEH915535:GEH915591 FUL915535:FUL915591 FKP915535:FKP915591 FAT915535:FAT915591 EQX915535:EQX915591 EHB915535:EHB915591 DXF915535:DXF915591 DNJ915535:DNJ915591 DDN915535:DDN915591 CTR915535:CTR915591 CJV915535:CJV915591 BZZ915535:BZZ915591 BQD915535:BQD915591 BGH915535:BGH915591 AWL915535:AWL915591 AMP915535:AMP915591 ACT915535:ACT915591 SX915535:SX915591 JB915535:JB915591 F915535:F915591 WVN849999:WVN850055 WLR849999:WLR850055 WBV849999:WBV850055 VRZ849999:VRZ850055 VID849999:VID850055 UYH849999:UYH850055 UOL849999:UOL850055 UEP849999:UEP850055 TUT849999:TUT850055 TKX849999:TKX850055 TBB849999:TBB850055 SRF849999:SRF850055 SHJ849999:SHJ850055 RXN849999:RXN850055 RNR849999:RNR850055 RDV849999:RDV850055 QTZ849999:QTZ850055 QKD849999:QKD850055 QAH849999:QAH850055 PQL849999:PQL850055 PGP849999:PGP850055 OWT849999:OWT850055 OMX849999:OMX850055 ODB849999:ODB850055 NTF849999:NTF850055 NJJ849999:NJJ850055 MZN849999:MZN850055 MPR849999:MPR850055 MFV849999:MFV850055 LVZ849999:LVZ850055 LMD849999:LMD850055 LCH849999:LCH850055 KSL849999:KSL850055 KIP849999:KIP850055 JYT849999:JYT850055 JOX849999:JOX850055 JFB849999:JFB850055 IVF849999:IVF850055 ILJ849999:ILJ850055 IBN849999:IBN850055 HRR849999:HRR850055 HHV849999:HHV850055 GXZ849999:GXZ850055 GOD849999:GOD850055 GEH849999:GEH850055 FUL849999:FUL850055 FKP849999:FKP850055 FAT849999:FAT850055 EQX849999:EQX850055 EHB849999:EHB850055 DXF849999:DXF850055 DNJ849999:DNJ850055 DDN849999:DDN850055 CTR849999:CTR850055 CJV849999:CJV850055 BZZ849999:BZZ850055 BQD849999:BQD850055 BGH849999:BGH850055 AWL849999:AWL850055 AMP849999:AMP850055 ACT849999:ACT850055 SX849999:SX850055 JB849999:JB850055 F849999:F850055 WVN784463:WVN784519 WLR784463:WLR784519 WBV784463:WBV784519 VRZ784463:VRZ784519 VID784463:VID784519 UYH784463:UYH784519 UOL784463:UOL784519 UEP784463:UEP784519 TUT784463:TUT784519 TKX784463:TKX784519 TBB784463:TBB784519 SRF784463:SRF784519 SHJ784463:SHJ784519 RXN784463:RXN784519 RNR784463:RNR784519 RDV784463:RDV784519 QTZ784463:QTZ784519 QKD784463:QKD784519 QAH784463:QAH784519 PQL784463:PQL784519 PGP784463:PGP784519 OWT784463:OWT784519 OMX784463:OMX784519 ODB784463:ODB784519 NTF784463:NTF784519 NJJ784463:NJJ784519 MZN784463:MZN784519 MPR784463:MPR784519 MFV784463:MFV784519 LVZ784463:LVZ784519 LMD784463:LMD784519 LCH784463:LCH784519 KSL784463:KSL784519 KIP784463:KIP784519 JYT784463:JYT784519 JOX784463:JOX784519 JFB784463:JFB784519 IVF784463:IVF784519 ILJ784463:ILJ784519 IBN784463:IBN784519 HRR784463:HRR784519 HHV784463:HHV784519 GXZ784463:GXZ784519 GOD784463:GOD784519 GEH784463:GEH784519 FUL784463:FUL784519 FKP784463:FKP784519 FAT784463:FAT784519 EQX784463:EQX784519 EHB784463:EHB784519 DXF784463:DXF784519 DNJ784463:DNJ784519 DDN784463:DDN784519 CTR784463:CTR784519 CJV784463:CJV784519 BZZ784463:BZZ784519 BQD784463:BQD784519 BGH784463:BGH784519 AWL784463:AWL784519 AMP784463:AMP784519 ACT784463:ACT784519 SX784463:SX784519 JB784463:JB784519 F784463:F784519 WVN718927:WVN718983 WLR718927:WLR718983 WBV718927:WBV718983 VRZ718927:VRZ718983 VID718927:VID718983 UYH718927:UYH718983 UOL718927:UOL718983 UEP718927:UEP718983 TUT718927:TUT718983 TKX718927:TKX718983 TBB718927:TBB718983 SRF718927:SRF718983 SHJ718927:SHJ718983 RXN718927:RXN718983 RNR718927:RNR718983 RDV718927:RDV718983 QTZ718927:QTZ718983 QKD718927:QKD718983 QAH718927:QAH718983 PQL718927:PQL718983 PGP718927:PGP718983 OWT718927:OWT718983 OMX718927:OMX718983 ODB718927:ODB718983 NTF718927:NTF718983 NJJ718927:NJJ718983 MZN718927:MZN718983 MPR718927:MPR718983 MFV718927:MFV718983 LVZ718927:LVZ718983 LMD718927:LMD718983 LCH718927:LCH718983 KSL718927:KSL718983 KIP718927:KIP718983 JYT718927:JYT718983 JOX718927:JOX718983 JFB718927:JFB718983 IVF718927:IVF718983 ILJ718927:ILJ718983 IBN718927:IBN718983 HRR718927:HRR718983 HHV718927:HHV718983 GXZ718927:GXZ718983 GOD718927:GOD718983 GEH718927:GEH718983 FUL718927:FUL718983 FKP718927:FKP718983 FAT718927:FAT718983 EQX718927:EQX718983 EHB718927:EHB718983 DXF718927:DXF718983 DNJ718927:DNJ718983 DDN718927:DDN718983 CTR718927:CTR718983 CJV718927:CJV718983 BZZ718927:BZZ718983 BQD718927:BQD718983 BGH718927:BGH718983 AWL718927:AWL718983 AMP718927:AMP718983 ACT718927:ACT718983 SX718927:SX718983 JB718927:JB718983 F718927:F718983 WVN653391:WVN653447 WLR653391:WLR653447 WBV653391:WBV653447 VRZ653391:VRZ653447 VID653391:VID653447 UYH653391:UYH653447 UOL653391:UOL653447 UEP653391:UEP653447 TUT653391:TUT653447 TKX653391:TKX653447 TBB653391:TBB653447 SRF653391:SRF653447 SHJ653391:SHJ653447 RXN653391:RXN653447 RNR653391:RNR653447 RDV653391:RDV653447 QTZ653391:QTZ653447 QKD653391:QKD653447 QAH653391:QAH653447 PQL653391:PQL653447 PGP653391:PGP653447 OWT653391:OWT653447 OMX653391:OMX653447 ODB653391:ODB653447 NTF653391:NTF653447 NJJ653391:NJJ653447 MZN653391:MZN653447 MPR653391:MPR653447 MFV653391:MFV653447 LVZ653391:LVZ653447 LMD653391:LMD653447 LCH653391:LCH653447 KSL653391:KSL653447 KIP653391:KIP653447 JYT653391:JYT653447 JOX653391:JOX653447 JFB653391:JFB653447 IVF653391:IVF653447 ILJ653391:ILJ653447 IBN653391:IBN653447 HRR653391:HRR653447 HHV653391:HHV653447 GXZ653391:GXZ653447 GOD653391:GOD653447 GEH653391:GEH653447 FUL653391:FUL653447 FKP653391:FKP653447 FAT653391:FAT653447 EQX653391:EQX653447 EHB653391:EHB653447 DXF653391:DXF653447 DNJ653391:DNJ653447 DDN653391:DDN653447 CTR653391:CTR653447 CJV653391:CJV653447 BZZ653391:BZZ653447 BQD653391:BQD653447 BGH653391:BGH653447 AWL653391:AWL653447 AMP653391:AMP653447 ACT653391:ACT653447 SX653391:SX653447 JB653391:JB653447 F653391:F653447 WVN587855:WVN587911 WLR587855:WLR587911 WBV587855:WBV587911 VRZ587855:VRZ587911 VID587855:VID587911 UYH587855:UYH587911 UOL587855:UOL587911 UEP587855:UEP587911 TUT587855:TUT587911 TKX587855:TKX587911 TBB587855:TBB587911 SRF587855:SRF587911 SHJ587855:SHJ587911 RXN587855:RXN587911 RNR587855:RNR587911 RDV587855:RDV587911 QTZ587855:QTZ587911 QKD587855:QKD587911 QAH587855:QAH587911 PQL587855:PQL587911 PGP587855:PGP587911 OWT587855:OWT587911 OMX587855:OMX587911 ODB587855:ODB587911 NTF587855:NTF587911 NJJ587855:NJJ587911 MZN587855:MZN587911 MPR587855:MPR587911 MFV587855:MFV587911 LVZ587855:LVZ587911 LMD587855:LMD587911 LCH587855:LCH587911 KSL587855:KSL587911 KIP587855:KIP587911 JYT587855:JYT587911 JOX587855:JOX587911 JFB587855:JFB587911 IVF587855:IVF587911 ILJ587855:ILJ587911 IBN587855:IBN587911 HRR587855:HRR587911 HHV587855:HHV587911 GXZ587855:GXZ587911 GOD587855:GOD587911 GEH587855:GEH587911 FUL587855:FUL587911 FKP587855:FKP587911 FAT587855:FAT587911 EQX587855:EQX587911 EHB587855:EHB587911 DXF587855:DXF587911 DNJ587855:DNJ587911 DDN587855:DDN587911 CTR587855:CTR587911 CJV587855:CJV587911 BZZ587855:BZZ587911 BQD587855:BQD587911 BGH587855:BGH587911 AWL587855:AWL587911 AMP587855:AMP587911 ACT587855:ACT587911 SX587855:SX587911 JB587855:JB587911 F587855:F587911 WVN522319:WVN522375 WLR522319:WLR522375 WBV522319:WBV522375 VRZ522319:VRZ522375 VID522319:VID522375 UYH522319:UYH522375 UOL522319:UOL522375 UEP522319:UEP522375 TUT522319:TUT522375 TKX522319:TKX522375 TBB522319:TBB522375 SRF522319:SRF522375 SHJ522319:SHJ522375 RXN522319:RXN522375 RNR522319:RNR522375 RDV522319:RDV522375 QTZ522319:QTZ522375 QKD522319:QKD522375 QAH522319:QAH522375 PQL522319:PQL522375 PGP522319:PGP522375 OWT522319:OWT522375 OMX522319:OMX522375 ODB522319:ODB522375 NTF522319:NTF522375 NJJ522319:NJJ522375 MZN522319:MZN522375 MPR522319:MPR522375 MFV522319:MFV522375 LVZ522319:LVZ522375 LMD522319:LMD522375 LCH522319:LCH522375 KSL522319:KSL522375 KIP522319:KIP522375 JYT522319:JYT522375 JOX522319:JOX522375 JFB522319:JFB522375 IVF522319:IVF522375 ILJ522319:ILJ522375 IBN522319:IBN522375 HRR522319:HRR522375 HHV522319:HHV522375 GXZ522319:GXZ522375 GOD522319:GOD522375 GEH522319:GEH522375 FUL522319:FUL522375 FKP522319:FKP522375 FAT522319:FAT522375 EQX522319:EQX522375 EHB522319:EHB522375 DXF522319:DXF522375 DNJ522319:DNJ522375 DDN522319:DDN522375 CTR522319:CTR522375 CJV522319:CJV522375 BZZ522319:BZZ522375 BQD522319:BQD522375 BGH522319:BGH522375 AWL522319:AWL522375 AMP522319:AMP522375 ACT522319:ACT522375 SX522319:SX522375 JB522319:JB522375 F522319:F522375 WVN456783:WVN456839 WLR456783:WLR456839 WBV456783:WBV456839 VRZ456783:VRZ456839 VID456783:VID456839 UYH456783:UYH456839 UOL456783:UOL456839 UEP456783:UEP456839 TUT456783:TUT456839 TKX456783:TKX456839 TBB456783:TBB456839 SRF456783:SRF456839 SHJ456783:SHJ456839 RXN456783:RXN456839 RNR456783:RNR456839 RDV456783:RDV456839 QTZ456783:QTZ456839 QKD456783:QKD456839 QAH456783:QAH456839 PQL456783:PQL456839 PGP456783:PGP456839 OWT456783:OWT456839 OMX456783:OMX456839 ODB456783:ODB456839 NTF456783:NTF456839 NJJ456783:NJJ456839 MZN456783:MZN456839 MPR456783:MPR456839 MFV456783:MFV456839 LVZ456783:LVZ456839 LMD456783:LMD456839 LCH456783:LCH456839 KSL456783:KSL456839 KIP456783:KIP456839 JYT456783:JYT456839 JOX456783:JOX456839 JFB456783:JFB456839 IVF456783:IVF456839 ILJ456783:ILJ456839 IBN456783:IBN456839 HRR456783:HRR456839 HHV456783:HHV456839 GXZ456783:GXZ456839 GOD456783:GOD456839 GEH456783:GEH456839 FUL456783:FUL456839 FKP456783:FKP456839 FAT456783:FAT456839 EQX456783:EQX456839 EHB456783:EHB456839 DXF456783:DXF456839 DNJ456783:DNJ456839 DDN456783:DDN456839 CTR456783:CTR456839 CJV456783:CJV456839 BZZ456783:BZZ456839 BQD456783:BQD456839 BGH456783:BGH456839 AWL456783:AWL456839 AMP456783:AMP456839 ACT456783:ACT456839 SX456783:SX456839 JB456783:JB456839 F456783:F456839 WVN391247:WVN391303 WLR391247:WLR391303 WBV391247:WBV391303 VRZ391247:VRZ391303 VID391247:VID391303 UYH391247:UYH391303 UOL391247:UOL391303 UEP391247:UEP391303 TUT391247:TUT391303 TKX391247:TKX391303 TBB391247:TBB391303 SRF391247:SRF391303 SHJ391247:SHJ391303 RXN391247:RXN391303 RNR391247:RNR391303 RDV391247:RDV391303 QTZ391247:QTZ391303 QKD391247:QKD391303 QAH391247:QAH391303 PQL391247:PQL391303 PGP391247:PGP391303 OWT391247:OWT391303 OMX391247:OMX391303 ODB391247:ODB391303 NTF391247:NTF391303 NJJ391247:NJJ391303 MZN391247:MZN391303 MPR391247:MPR391303 MFV391247:MFV391303 LVZ391247:LVZ391303 LMD391247:LMD391303 LCH391247:LCH391303 KSL391247:KSL391303 KIP391247:KIP391303 JYT391247:JYT391303 JOX391247:JOX391303 JFB391247:JFB391303 IVF391247:IVF391303 ILJ391247:ILJ391303 IBN391247:IBN391303 HRR391247:HRR391303 HHV391247:HHV391303 GXZ391247:GXZ391303 GOD391247:GOD391303 GEH391247:GEH391303 FUL391247:FUL391303 FKP391247:FKP391303 FAT391247:FAT391303 EQX391247:EQX391303 EHB391247:EHB391303 DXF391247:DXF391303 DNJ391247:DNJ391303 DDN391247:DDN391303 CTR391247:CTR391303 CJV391247:CJV391303 BZZ391247:BZZ391303 BQD391247:BQD391303 BGH391247:BGH391303 AWL391247:AWL391303 AMP391247:AMP391303 ACT391247:ACT391303 SX391247:SX391303 JB391247:JB391303 F391247:F391303 WVN325711:WVN325767 WLR325711:WLR325767 WBV325711:WBV325767 VRZ325711:VRZ325767 VID325711:VID325767 UYH325711:UYH325767 UOL325711:UOL325767 UEP325711:UEP325767 TUT325711:TUT325767 TKX325711:TKX325767 TBB325711:TBB325767 SRF325711:SRF325767 SHJ325711:SHJ325767 RXN325711:RXN325767 RNR325711:RNR325767 RDV325711:RDV325767 QTZ325711:QTZ325767 QKD325711:QKD325767 QAH325711:QAH325767 PQL325711:PQL325767 PGP325711:PGP325767 OWT325711:OWT325767 OMX325711:OMX325767 ODB325711:ODB325767 NTF325711:NTF325767 NJJ325711:NJJ325767 MZN325711:MZN325767 MPR325711:MPR325767 MFV325711:MFV325767 LVZ325711:LVZ325767 LMD325711:LMD325767 LCH325711:LCH325767 KSL325711:KSL325767 KIP325711:KIP325767 JYT325711:JYT325767 JOX325711:JOX325767 JFB325711:JFB325767 IVF325711:IVF325767 ILJ325711:ILJ325767 IBN325711:IBN325767 HRR325711:HRR325767 HHV325711:HHV325767 GXZ325711:GXZ325767 GOD325711:GOD325767 GEH325711:GEH325767 FUL325711:FUL325767 FKP325711:FKP325767 FAT325711:FAT325767 EQX325711:EQX325767 EHB325711:EHB325767 DXF325711:DXF325767 DNJ325711:DNJ325767 DDN325711:DDN325767 CTR325711:CTR325767 CJV325711:CJV325767 BZZ325711:BZZ325767 BQD325711:BQD325767 BGH325711:BGH325767 AWL325711:AWL325767 AMP325711:AMP325767 ACT325711:ACT325767 SX325711:SX325767 JB325711:JB325767 F325711:F325767 WVN260175:WVN260231 WLR260175:WLR260231 WBV260175:WBV260231 VRZ260175:VRZ260231 VID260175:VID260231 UYH260175:UYH260231 UOL260175:UOL260231 UEP260175:UEP260231 TUT260175:TUT260231 TKX260175:TKX260231 TBB260175:TBB260231 SRF260175:SRF260231 SHJ260175:SHJ260231 RXN260175:RXN260231 RNR260175:RNR260231 RDV260175:RDV260231 QTZ260175:QTZ260231 QKD260175:QKD260231 QAH260175:QAH260231 PQL260175:PQL260231 PGP260175:PGP260231 OWT260175:OWT260231 OMX260175:OMX260231 ODB260175:ODB260231 NTF260175:NTF260231 NJJ260175:NJJ260231 MZN260175:MZN260231 MPR260175:MPR260231 MFV260175:MFV260231 LVZ260175:LVZ260231 LMD260175:LMD260231 LCH260175:LCH260231 KSL260175:KSL260231 KIP260175:KIP260231 JYT260175:JYT260231 JOX260175:JOX260231 JFB260175:JFB260231 IVF260175:IVF260231 ILJ260175:ILJ260231 IBN260175:IBN260231 HRR260175:HRR260231 HHV260175:HHV260231 GXZ260175:GXZ260231 GOD260175:GOD260231 GEH260175:GEH260231 FUL260175:FUL260231 FKP260175:FKP260231 FAT260175:FAT260231 EQX260175:EQX260231 EHB260175:EHB260231 DXF260175:DXF260231 DNJ260175:DNJ260231 DDN260175:DDN260231 CTR260175:CTR260231 CJV260175:CJV260231 BZZ260175:BZZ260231 BQD260175:BQD260231 BGH260175:BGH260231 AWL260175:AWL260231 AMP260175:AMP260231 ACT260175:ACT260231 SX260175:SX260231 JB260175:JB260231 F260175:F260231 WVN194639:WVN194695 WLR194639:WLR194695 WBV194639:WBV194695 VRZ194639:VRZ194695 VID194639:VID194695 UYH194639:UYH194695 UOL194639:UOL194695 UEP194639:UEP194695 TUT194639:TUT194695 TKX194639:TKX194695 TBB194639:TBB194695 SRF194639:SRF194695 SHJ194639:SHJ194695 RXN194639:RXN194695 RNR194639:RNR194695 RDV194639:RDV194695 QTZ194639:QTZ194695 QKD194639:QKD194695 QAH194639:QAH194695 PQL194639:PQL194695 PGP194639:PGP194695 OWT194639:OWT194695 OMX194639:OMX194695 ODB194639:ODB194695 NTF194639:NTF194695 NJJ194639:NJJ194695 MZN194639:MZN194695 MPR194639:MPR194695 MFV194639:MFV194695 LVZ194639:LVZ194695 LMD194639:LMD194695 LCH194639:LCH194695 KSL194639:KSL194695 KIP194639:KIP194695 JYT194639:JYT194695 JOX194639:JOX194695 JFB194639:JFB194695 IVF194639:IVF194695 ILJ194639:ILJ194695 IBN194639:IBN194695 HRR194639:HRR194695 HHV194639:HHV194695 GXZ194639:GXZ194695 GOD194639:GOD194695 GEH194639:GEH194695 FUL194639:FUL194695 FKP194639:FKP194695 FAT194639:FAT194695 EQX194639:EQX194695 EHB194639:EHB194695 DXF194639:DXF194695 DNJ194639:DNJ194695 DDN194639:DDN194695 CTR194639:CTR194695 CJV194639:CJV194695 BZZ194639:BZZ194695 BQD194639:BQD194695 BGH194639:BGH194695 AWL194639:AWL194695 AMP194639:AMP194695 ACT194639:ACT194695 SX194639:SX194695 JB194639:JB194695 F194639:F194695 WVN129103:WVN129159 WLR129103:WLR129159 WBV129103:WBV129159 VRZ129103:VRZ129159 VID129103:VID129159 UYH129103:UYH129159 UOL129103:UOL129159 UEP129103:UEP129159 TUT129103:TUT129159 TKX129103:TKX129159 TBB129103:TBB129159 SRF129103:SRF129159 SHJ129103:SHJ129159 RXN129103:RXN129159 RNR129103:RNR129159 RDV129103:RDV129159 QTZ129103:QTZ129159 QKD129103:QKD129159 QAH129103:QAH129159 PQL129103:PQL129159 PGP129103:PGP129159 OWT129103:OWT129159 OMX129103:OMX129159 ODB129103:ODB129159 NTF129103:NTF129159 NJJ129103:NJJ129159 MZN129103:MZN129159 MPR129103:MPR129159 MFV129103:MFV129159 LVZ129103:LVZ129159 LMD129103:LMD129159 LCH129103:LCH129159 KSL129103:KSL129159 KIP129103:KIP129159 JYT129103:JYT129159 JOX129103:JOX129159 JFB129103:JFB129159 IVF129103:IVF129159 ILJ129103:ILJ129159 IBN129103:IBN129159 HRR129103:HRR129159 HHV129103:HHV129159 GXZ129103:GXZ129159 GOD129103:GOD129159 GEH129103:GEH129159 FUL129103:FUL129159 FKP129103:FKP129159 FAT129103:FAT129159 EQX129103:EQX129159 EHB129103:EHB129159 DXF129103:DXF129159 DNJ129103:DNJ129159 DDN129103:DDN129159 CTR129103:CTR129159 CJV129103:CJV129159 BZZ129103:BZZ129159 BQD129103:BQD129159 BGH129103:BGH129159 AWL129103:AWL129159 AMP129103:AMP129159 ACT129103:ACT129159 SX129103:SX129159 JB129103:JB129159 F129103:F129159 WVN63567:WVN63623 WLR63567:WLR63623 WBV63567:WBV63623 VRZ63567:VRZ63623 VID63567:VID63623 UYH63567:UYH63623 UOL63567:UOL63623 UEP63567:UEP63623 TUT63567:TUT63623 TKX63567:TKX63623 TBB63567:TBB63623 SRF63567:SRF63623 SHJ63567:SHJ63623 RXN63567:RXN63623 RNR63567:RNR63623 RDV63567:RDV63623 QTZ63567:QTZ63623 QKD63567:QKD63623 QAH63567:QAH63623 PQL63567:PQL63623 PGP63567:PGP63623 OWT63567:OWT63623 OMX63567:OMX63623 ODB63567:ODB63623 NTF63567:NTF63623 NJJ63567:NJJ63623 MZN63567:MZN63623 MPR63567:MPR63623 MFV63567:MFV63623 LVZ63567:LVZ63623 LMD63567:LMD63623 LCH63567:LCH63623 KSL63567:KSL63623 KIP63567:KIP63623 JYT63567:JYT63623 JOX63567:JOX63623 JFB63567:JFB63623 IVF63567:IVF63623 ILJ63567:ILJ63623 IBN63567:IBN63623 HRR63567:HRR63623 HHV63567:HHV63623 GXZ63567:GXZ63623 GOD63567:GOD63623 GEH63567:GEH63623 FUL63567:FUL63623 FKP63567:FKP63623 FAT63567:FAT63623 EQX63567:EQX63623 EHB63567:EHB63623 DXF63567:DXF63623 DNJ63567:DNJ63623 DDN63567:DDN63623 CTR63567:CTR63623 CJV63567:CJV63623 BZZ63567:BZZ63623 BQD63567:BQD63623 BGH63567:BGH63623 AWL63567:AWL63623 AMP63567:AMP63623 ACT63567:ACT63623 SX63567:SX63623 JB63567:JB63623 F63567:F63623 WVN3:WVN46 WLR3:WLR46 WBV3:WBV46 VRZ3:VRZ46 VID3:VID46 UYH3:UYH46 UOL3:UOL46 UEP3:UEP46 TUT3:TUT46 TKX3:TKX46 TBB3:TBB46 SRF3:SRF46 SHJ3:SHJ46 RXN3:RXN46 RNR3:RNR46 RDV3:RDV46 QTZ3:QTZ46 QKD3:QKD46 QAH3:QAH46 PQL3:PQL46 PGP3:PGP46 OWT3:OWT46 OMX3:OMX46 ODB3:ODB46 NTF3:NTF46 NJJ3:NJJ46 MZN3:MZN46 MPR3:MPR46 MFV3:MFV46 LVZ3:LVZ46 LMD3:LMD46 LCH3:LCH46 KSL3:KSL46 KIP3:KIP46 JYT3:JYT46 JOX3:JOX46 JFB3:JFB46 IVF3:IVF46 ILJ3:ILJ46 IBN3:IBN46 HRR3:HRR46 HHV3:HHV46 GXZ3:GXZ46 GOD3:GOD46 GEH3:GEH46 FUL3:FUL46 FKP3:FKP46 FAT3:FAT46 EQX3:EQX46 EHB3:EHB46 DXF3:DXF46 DNJ3:DNJ46 DDN3:DDN46 CTR3:CTR46 CJV3:CJV46 BZZ3:BZZ46 BQD3:BQD46 BGH3:BGH46 AWL3:AWL46 AMP3:AMP46 ACT3:ACT46 SX3:SX46 JB3:JB46">
      <formula1>$AK$3:$AK$23</formula1>
    </dataValidation>
    <dataValidation type="list" allowBlank="1" showInputMessage="1" showErrorMessage="1" sqref="WVV981071:WVV981127 N63567:N63623 JJ63567:JJ63623 TF63567:TF63623 ADB63567:ADB63623 AMX63567:AMX63623 AWT63567:AWT63623 BGP63567:BGP63623 BQL63567:BQL63623 CAH63567:CAH63623 CKD63567:CKD63623 CTZ63567:CTZ63623 DDV63567:DDV63623 DNR63567:DNR63623 DXN63567:DXN63623 EHJ63567:EHJ63623 ERF63567:ERF63623 FBB63567:FBB63623 FKX63567:FKX63623 FUT63567:FUT63623 GEP63567:GEP63623 GOL63567:GOL63623 GYH63567:GYH63623 HID63567:HID63623 HRZ63567:HRZ63623 IBV63567:IBV63623 ILR63567:ILR63623 IVN63567:IVN63623 JFJ63567:JFJ63623 JPF63567:JPF63623 JZB63567:JZB63623 KIX63567:KIX63623 KST63567:KST63623 LCP63567:LCP63623 LML63567:LML63623 LWH63567:LWH63623 MGD63567:MGD63623 MPZ63567:MPZ63623 MZV63567:MZV63623 NJR63567:NJR63623 NTN63567:NTN63623 ODJ63567:ODJ63623 ONF63567:ONF63623 OXB63567:OXB63623 PGX63567:PGX63623 PQT63567:PQT63623 QAP63567:QAP63623 QKL63567:QKL63623 QUH63567:QUH63623 RED63567:RED63623 RNZ63567:RNZ63623 RXV63567:RXV63623 SHR63567:SHR63623 SRN63567:SRN63623 TBJ63567:TBJ63623 TLF63567:TLF63623 TVB63567:TVB63623 UEX63567:UEX63623 UOT63567:UOT63623 UYP63567:UYP63623 VIL63567:VIL63623 VSH63567:VSH63623 WCD63567:WCD63623 WLZ63567:WLZ63623 WVV63567:WVV63623 N129103:N129159 JJ129103:JJ129159 TF129103:TF129159 ADB129103:ADB129159 AMX129103:AMX129159 AWT129103:AWT129159 BGP129103:BGP129159 BQL129103:BQL129159 CAH129103:CAH129159 CKD129103:CKD129159 CTZ129103:CTZ129159 DDV129103:DDV129159 DNR129103:DNR129159 DXN129103:DXN129159 EHJ129103:EHJ129159 ERF129103:ERF129159 FBB129103:FBB129159 FKX129103:FKX129159 FUT129103:FUT129159 GEP129103:GEP129159 GOL129103:GOL129159 GYH129103:GYH129159 HID129103:HID129159 HRZ129103:HRZ129159 IBV129103:IBV129159 ILR129103:ILR129159 IVN129103:IVN129159 JFJ129103:JFJ129159 JPF129103:JPF129159 JZB129103:JZB129159 KIX129103:KIX129159 KST129103:KST129159 LCP129103:LCP129159 LML129103:LML129159 LWH129103:LWH129159 MGD129103:MGD129159 MPZ129103:MPZ129159 MZV129103:MZV129159 NJR129103:NJR129159 NTN129103:NTN129159 ODJ129103:ODJ129159 ONF129103:ONF129159 OXB129103:OXB129159 PGX129103:PGX129159 PQT129103:PQT129159 QAP129103:QAP129159 QKL129103:QKL129159 QUH129103:QUH129159 RED129103:RED129159 RNZ129103:RNZ129159 RXV129103:RXV129159 SHR129103:SHR129159 SRN129103:SRN129159 TBJ129103:TBJ129159 TLF129103:TLF129159 TVB129103:TVB129159 UEX129103:UEX129159 UOT129103:UOT129159 UYP129103:UYP129159 VIL129103:VIL129159 VSH129103:VSH129159 WCD129103:WCD129159 WLZ129103:WLZ129159 WVV129103:WVV129159 N194639:N194695 JJ194639:JJ194695 TF194639:TF194695 ADB194639:ADB194695 AMX194639:AMX194695 AWT194639:AWT194695 BGP194639:BGP194695 BQL194639:BQL194695 CAH194639:CAH194695 CKD194639:CKD194695 CTZ194639:CTZ194695 DDV194639:DDV194695 DNR194639:DNR194695 DXN194639:DXN194695 EHJ194639:EHJ194695 ERF194639:ERF194695 FBB194639:FBB194695 FKX194639:FKX194695 FUT194639:FUT194695 GEP194639:GEP194695 GOL194639:GOL194695 GYH194639:GYH194695 HID194639:HID194695 HRZ194639:HRZ194695 IBV194639:IBV194695 ILR194639:ILR194695 IVN194639:IVN194695 JFJ194639:JFJ194695 JPF194639:JPF194695 JZB194639:JZB194695 KIX194639:KIX194695 KST194639:KST194695 LCP194639:LCP194695 LML194639:LML194695 LWH194639:LWH194695 MGD194639:MGD194695 MPZ194639:MPZ194695 MZV194639:MZV194695 NJR194639:NJR194695 NTN194639:NTN194695 ODJ194639:ODJ194695 ONF194639:ONF194695 OXB194639:OXB194695 PGX194639:PGX194695 PQT194639:PQT194695 QAP194639:QAP194695 QKL194639:QKL194695 QUH194639:QUH194695 RED194639:RED194695 RNZ194639:RNZ194695 RXV194639:RXV194695 SHR194639:SHR194695 SRN194639:SRN194695 TBJ194639:TBJ194695 TLF194639:TLF194695 TVB194639:TVB194695 UEX194639:UEX194695 UOT194639:UOT194695 UYP194639:UYP194695 VIL194639:VIL194695 VSH194639:VSH194695 WCD194639:WCD194695 WLZ194639:WLZ194695 WVV194639:WVV194695 N260175:N260231 JJ260175:JJ260231 TF260175:TF260231 ADB260175:ADB260231 AMX260175:AMX260231 AWT260175:AWT260231 BGP260175:BGP260231 BQL260175:BQL260231 CAH260175:CAH260231 CKD260175:CKD260231 CTZ260175:CTZ260231 DDV260175:DDV260231 DNR260175:DNR260231 DXN260175:DXN260231 EHJ260175:EHJ260231 ERF260175:ERF260231 FBB260175:FBB260231 FKX260175:FKX260231 FUT260175:FUT260231 GEP260175:GEP260231 GOL260175:GOL260231 GYH260175:GYH260231 HID260175:HID260231 HRZ260175:HRZ260231 IBV260175:IBV260231 ILR260175:ILR260231 IVN260175:IVN260231 JFJ260175:JFJ260231 JPF260175:JPF260231 JZB260175:JZB260231 KIX260175:KIX260231 KST260175:KST260231 LCP260175:LCP260231 LML260175:LML260231 LWH260175:LWH260231 MGD260175:MGD260231 MPZ260175:MPZ260231 MZV260175:MZV260231 NJR260175:NJR260231 NTN260175:NTN260231 ODJ260175:ODJ260231 ONF260175:ONF260231 OXB260175:OXB260231 PGX260175:PGX260231 PQT260175:PQT260231 QAP260175:QAP260231 QKL260175:QKL260231 QUH260175:QUH260231 RED260175:RED260231 RNZ260175:RNZ260231 RXV260175:RXV260231 SHR260175:SHR260231 SRN260175:SRN260231 TBJ260175:TBJ260231 TLF260175:TLF260231 TVB260175:TVB260231 UEX260175:UEX260231 UOT260175:UOT260231 UYP260175:UYP260231 VIL260175:VIL260231 VSH260175:VSH260231 WCD260175:WCD260231 WLZ260175:WLZ260231 WVV260175:WVV260231 N325711:N325767 JJ325711:JJ325767 TF325711:TF325767 ADB325711:ADB325767 AMX325711:AMX325767 AWT325711:AWT325767 BGP325711:BGP325767 BQL325711:BQL325767 CAH325711:CAH325767 CKD325711:CKD325767 CTZ325711:CTZ325767 DDV325711:DDV325767 DNR325711:DNR325767 DXN325711:DXN325767 EHJ325711:EHJ325767 ERF325711:ERF325767 FBB325711:FBB325767 FKX325711:FKX325767 FUT325711:FUT325767 GEP325711:GEP325767 GOL325711:GOL325767 GYH325711:GYH325767 HID325711:HID325767 HRZ325711:HRZ325767 IBV325711:IBV325767 ILR325711:ILR325767 IVN325711:IVN325767 JFJ325711:JFJ325767 JPF325711:JPF325767 JZB325711:JZB325767 KIX325711:KIX325767 KST325711:KST325767 LCP325711:LCP325767 LML325711:LML325767 LWH325711:LWH325767 MGD325711:MGD325767 MPZ325711:MPZ325767 MZV325711:MZV325767 NJR325711:NJR325767 NTN325711:NTN325767 ODJ325711:ODJ325767 ONF325711:ONF325767 OXB325711:OXB325767 PGX325711:PGX325767 PQT325711:PQT325767 QAP325711:QAP325767 QKL325711:QKL325767 QUH325711:QUH325767 RED325711:RED325767 RNZ325711:RNZ325767 RXV325711:RXV325767 SHR325711:SHR325767 SRN325711:SRN325767 TBJ325711:TBJ325767 TLF325711:TLF325767 TVB325711:TVB325767 UEX325711:UEX325767 UOT325711:UOT325767 UYP325711:UYP325767 VIL325711:VIL325767 VSH325711:VSH325767 WCD325711:WCD325767 WLZ325711:WLZ325767 WVV325711:WVV325767 N391247:N391303 JJ391247:JJ391303 TF391247:TF391303 ADB391247:ADB391303 AMX391247:AMX391303 AWT391247:AWT391303 BGP391247:BGP391303 BQL391247:BQL391303 CAH391247:CAH391303 CKD391247:CKD391303 CTZ391247:CTZ391303 DDV391247:DDV391303 DNR391247:DNR391303 DXN391247:DXN391303 EHJ391247:EHJ391303 ERF391247:ERF391303 FBB391247:FBB391303 FKX391247:FKX391303 FUT391247:FUT391303 GEP391247:GEP391303 GOL391247:GOL391303 GYH391247:GYH391303 HID391247:HID391303 HRZ391247:HRZ391303 IBV391247:IBV391303 ILR391247:ILR391303 IVN391247:IVN391303 JFJ391247:JFJ391303 JPF391247:JPF391303 JZB391247:JZB391303 KIX391247:KIX391303 KST391247:KST391303 LCP391247:LCP391303 LML391247:LML391303 LWH391247:LWH391303 MGD391247:MGD391303 MPZ391247:MPZ391303 MZV391247:MZV391303 NJR391247:NJR391303 NTN391247:NTN391303 ODJ391247:ODJ391303 ONF391247:ONF391303 OXB391247:OXB391303 PGX391247:PGX391303 PQT391247:PQT391303 QAP391247:QAP391303 QKL391247:QKL391303 QUH391247:QUH391303 RED391247:RED391303 RNZ391247:RNZ391303 RXV391247:RXV391303 SHR391247:SHR391303 SRN391247:SRN391303 TBJ391247:TBJ391303 TLF391247:TLF391303 TVB391247:TVB391303 UEX391247:UEX391303 UOT391247:UOT391303 UYP391247:UYP391303 VIL391247:VIL391303 VSH391247:VSH391303 WCD391247:WCD391303 WLZ391247:WLZ391303 WVV391247:WVV391303 N456783:N456839 JJ456783:JJ456839 TF456783:TF456839 ADB456783:ADB456839 AMX456783:AMX456839 AWT456783:AWT456839 BGP456783:BGP456839 BQL456783:BQL456839 CAH456783:CAH456839 CKD456783:CKD456839 CTZ456783:CTZ456839 DDV456783:DDV456839 DNR456783:DNR456839 DXN456783:DXN456839 EHJ456783:EHJ456839 ERF456783:ERF456839 FBB456783:FBB456839 FKX456783:FKX456839 FUT456783:FUT456839 GEP456783:GEP456839 GOL456783:GOL456839 GYH456783:GYH456839 HID456783:HID456839 HRZ456783:HRZ456839 IBV456783:IBV456839 ILR456783:ILR456839 IVN456783:IVN456839 JFJ456783:JFJ456839 JPF456783:JPF456839 JZB456783:JZB456839 KIX456783:KIX456839 KST456783:KST456839 LCP456783:LCP456839 LML456783:LML456839 LWH456783:LWH456839 MGD456783:MGD456839 MPZ456783:MPZ456839 MZV456783:MZV456839 NJR456783:NJR456839 NTN456783:NTN456839 ODJ456783:ODJ456839 ONF456783:ONF456839 OXB456783:OXB456839 PGX456783:PGX456839 PQT456783:PQT456839 QAP456783:QAP456839 QKL456783:QKL456839 QUH456783:QUH456839 RED456783:RED456839 RNZ456783:RNZ456839 RXV456783:RXV456839 SHR456783:SHR456839 SRN456783:SRN456839 TBJ456783:TBJ456839 TLF456783:TLF456839 TVB456783:TVB456839 UEX456783:UEX456839 UOT456783:UOT456839 UYP456783:UYP456839 VIL456783:VIL456839 VSH456783:VSH456839 WCD456783:WCD456839 WLZ456783:WLZ456839 WVV456783:WVV456839 N522319:N522375 JJ522319:JJ522375 TF522319:TF522375 ADB522319:ADB522375 AMX522319:AMX522375 AWT522319:AWT522375 BGP522319:BGP522375 BQL522319:BQL522375 CAH522319:CAH522375 CKD522319:CKD522375 CTZ522319:CTZ522375 DDV522319:DDV522375 DNR522319:DNR522375 DXN522319:DXN522375 EHJ522319:EHJ522375 ERF522319:ERF522375 FBB522319:FBB522375 FKX522319:FKX522375 FUT522319:FUT522375 GEP522319:GEP522375 GOL522319:GOL522375 GYH522319:GYH522375 HID522319:HID522375 HRZ522319:HRZ522375 IBV522319:IBV522375 ILR522319:ILR522375 IVN522319:IVN522375 JFJ522319:JFJ522375 JPF522319:JPF522375 JZB522319:JZB522375 KIX522319:KIX522375 KST522319:KST522375 LCP522319:LCP522375 LML522319:LML522375 LWH522319:LWH522375 MGD522319:MGD522375 MPZ522319:MPZ522375 MZV522319:MZV522375 NJR522319:NJR522375 NTN522319:NTN522375 ODJ522319:ODJ522375 ONF522319:ONF522375 OXB522319:OXB522375 PGX522319:PGX522375 PQT522319:PQT522375 QAP522319:QAP522375 QKL522319:QKL522375 QUH522319:QUH522375 RED522319:RED522375 RNZ522319:RNZ522375 RXV522319:RXV522375 SHR522319:SHR522375 SRN522319:SRN522375 TBJ522319:TBJ522375 TLF522319:TLF522375 TVB522319:TVB522375 UEX522319:UEX522375 UOT522319:UOT522375 UYP522319:UYP522375 VIL522319:VIL522375 VSH522319:VSH522375 WCD522319:WCD522375 WLZ522319:WLZ522375 WVV522319:WVV522375 N587855:N587911 JJ587855:JJ587911 TF587855:TF587911 ADB587855:ADB587911 AMX587855:AMX587911 AWT587855:AWT587911 BGP587855:BGP587911 BQL587855:BQL587911 CAH587855:CAH587911 CKD587855:CKD587911 CTZ587855:CTZ587911 DDV587855:DDV587911 DNR587855:DNR587911 DXN587855:DXN587911 EHJ587855:EHJ587911 ERF587855:ERF587911 FBB587855:FBB587911 FKX587855:FKX587911 FUT587855:FUT587911 GEP587855:GEP587911 GOL587855:GOL587911 GYH587855:GYH587911 HID587855:HID587911 HRZ587855:HRZ587911 IBV587855:IBV587911 ILR587855:ILR587911 IVN587855:IVN587911 JFJ587855:JFJ587911 JPF587855:JPF587911 JZB587855:JZB587911 KIX587855:KIX587911 KST587855:KST587911 LCP587855:LCP587911 LML587855:LML587911 LWH587855:LWH587911 MGD587855:MGD587911 MPZ587855:MPZ587911 MZV587855:MZV587911 NJR587855:NJR587911 NTN587855:NTN587911 ODJ587855:ODJ587911 ONF587855:ONF587911 OXB587855:OXB587911 PGX587855:PGX587911 PQT587855:PQT587911 QAP587855:QAP587911 QKL587855:QKL587911 QUH587855:QUH587911 RED587855:RED587911 RNZ587855:RNZ587911 RXV587855:RXV587911 SHR587855:SHR587911 SRN587855:SRN587911 TBJ587855:TBJ587911 TLF587855:TLF587911 TVB587855:TVB587911 UEX587855:UEX587911 UOT587855:UOT587911 UYP587855:UYP587911 VIL587855:VIL587911 VSH587855:VSH587911 WCD587855:WCD587911 WLZ587855:WLZ587911 WVV587855:WVV587911 N653391:N653447 JJ653391:JJ653447 TF653391:TF653447 ADB653391:ADB653447 AMX653391:AMX653447 AWT653391:AWT653447 BGP653391:BGP653447 BQL653391:BQL653447 CAH653391:CAH653447 CKD653391:CKD653447 CTZ653391:CTZ653447 DDV653391:DDV653447 DNR653391:DNR653447 DXN653391:DXN653447 EHJ653391:EHJ653447 ERF653391:ERF653447 FBB653391:FBB653447 FKX653391:FKX653447 FUT653391:FUT653447 GEP653391:GEP653447 GOL653391:GOL653447 GYH653391:GYH653447 HID653391:HID653447 HRZ653391:HRZ653447 IBV653391:IBV653447 ILR653391:ILR653447 IVN653391:IVN653447 JFJ653391:JFJ653447 JPF653391:JPF653447 JZB653391:JZB653447 KIX653391:KIX653447 KST653391:KST653447 LCP653391:LCP653447 LML653391:LML653447 LWH653391:LWH653447 MGD653391:MGD653447 MPZ653391:MPZ653447 MZV653391:MZV653447 NJR653391:NJR653447 NTN653391:NTN653447 ODJ653391:ODJ653447 ONF653391:ONF653447 OXB653391:OXB653447 PGX653391:PGX653447 PQT653391:PQT653447 QAP653391:QAP653447 QKL653391:QKL653447 QUH653391:QUH653447 RED653391:RED653447 RNZ653391:RNZ653447 RXV653391:RXV653447 SHR653391:SHR653447 SRN653391:SRN653447 TBJ653391:TBJ653447 TLF653391:TLF653447 TVB653391:TVB653447 UEX653391:UEX653447 UOT653391:UOT653447 UYP653391:UYP653447 VIL653391:VIL653447 VSH653391:VSH653447 WCD653391:WCD653447 WLZ653391:WLZ653447 WVV653391:WVV653447 N718927:N718983 JJ718927:JJ718983 TF718927:TF718983 ADB718927:ADB718983 AMX718927:AMX718983 AWT718927:AWT718983 BGP718927:BGP718983 BQL718927:BQL718983 CAH718927:CAH718983 CKD718927:CKD718983 CTZ718927:CTZ718983 DDV718927:DDV718983 DNR718927:DNR718983 DXN718927:DXN718983 EHJ718927:EHJ718983 ERF718927:ERF718983 FBB718927:FBB718983 FKX718927:FKX718983 FUT718927:FUT718983 GEP718927:GEP718983 GOL718927:GOL718983 GYH718927:GYH718983 HID718927:HID718983 HRZ718927:HRZ718983 IBV718927:IBV718983 ILR718927:ILR718983 IVN718927:IVN718983 JFJ718927:JFJ718983 JPF718927:JPF718983 JZB718927:JZB718983 KIX718927:KIX718983 KST718927:KST718983 LCP718927:LCP718983 LML718927:LML718983 LWH718927:LWH718983 MGD718927:MGD718983 MPZ718927:MPZ718983 MZV718927:MZV718983 NJR718927:NJR718983 NTN718927:NTN718983 ODJ718927:ODJ718983 ONF718927:ONF718983 OXB718927:OXB718983 PGX718927:PGX718983 PQT718927:PQT718983 QAP718927:QAP718983 QKL718927:QKL718983 QUH718927:QUH718983 RED718927:RED718983 RNZ718927:RNZ718983 RXV718927:RXV718983 SHR718927:SHR718983 SRN718927:SRN718983 TBJ718927:TBJ718983 TLF718927:TLF718983 TVB718927:TVB718983 UEX718927:UEX718983 UOT718927:UOT718983 UYP718927:UYP718983 VIL718927:VIL718983 VSH718927:VSH718983 WCD718927:WCD718983 WLZ718927:WLZ718983 WVV718927:WVV718983 N784463:N784519 JJ784463:JJ784519 TF784463:TF784519 ADB784463:ADB784519 AMX784463:AMX784519 AWT784463:AWT784519 BGP784463:BGP784519 BQL784463:BQL784519 CAH784463:CAH784519 CKD784463:CKD784519 CTZ784463:CTZ784519 DDV784463:DDV784519 DNR784463:DNR784519 DXN784463:DXN784519 EHJ784463:EHJ784519 ERF784463:ERF784519 FBB784463:FBB784519 FKX784463:FKX784519 FUT784463:FUT784519 GEP784463:GEP784519 GOL784463:GOL784519 GYH784463:GYH784519 HID784463:HID784519 HRZ784463:HRZ784519 IBV784463:IBV784519 ILR784463:ILR784519 IVN784463:IVN784519 JFJ784463:JFJ784519 JPF784463:JPF784519 JZB784463:JZB784519 KIX784463:KIX784519 KST784463:KST784519 LCP784463:LCP784519 LML784463:LML784519 LWH784463:LWH784519 MGD784463:MGD784519 MPZ784463:MPZ784519 MZV784463:MZV784519 NJR784463:NJR784519 NTN784463:NTN784519 ODJ784463:ODJ784519 ONF784463:ONF784519 OXB784463:OXB784519 PGX784463:PGX784519 PQT784463:PQT784519 QAP784463:QAP784519 QKL784463:QKL784519 QUH784463:QUH784519 RED784463:RED784519 RNZ784463:RNZ784519 RXV784463:RXV784519 SHR784463:SHR784519 SRN784463:SRN784519 TBJ784463:TBJ784519 TLF784463:TLF784519 TVB784463:TVB784519 UEX784463:UEX784519 UOT784463:UOT784519 UYP784463:UYP784519 VIL784463:VIL784519 VSH784463:VSH784519 WCD784463:WCD784519 WLZ784463:WLZ784519 WVV784463:WVV784519 N849999:N850055 JJ849999:JJ850055 TF849999:TF850055 ADB849999:ADB850055 AMX849999:AMX850055 AWT849999:AWT850055 BGP849999:BGP850055 BQL849999:BQL850055 CAH849999:CAH850055 CKD849999:CKD850055 CTZ849999:CTZ850055 DDV849999:DDV850055 DNR849999:DNR850055 DXN849999:DXN850055 EHJ849999:EHJ850055 ERF849999:ERF850055 FBB849999:FBB850055 FKX849999:FKX850055 FUT849999:FUT850055 GEP849999:GEP850055 GOL849999:GOL850055 GYH849999:GYH850055 HID849999:HID850055 HRZ849999:HRZ850055 IBV849999:IBV850055 ILR849999:ILR850055 IVN849999:IVN850055 JFJ849999:JFJ850055 JPF849999:JPF850055 JZB849999:JZB850055 KIX849999:KIX850055 KST849999:KST850055 LCP849999:LCP850055 LML849999:LML850055 LWH849999:LWH850055 MGD849999:MGD850055 MPZ849999:MPZ850055 MZV849999:MZV850055 NJR849999:NJR850055 NTN849999:NTN850055 ODJ849999:ODJ850055 ONF849999:ONF850055 OXB849999:OXB850055 PGX849999:PGX850055 PQT849999:PQT850055 QAP849999:QAP850055 QKL849999:QKL850055 QUH849999:QUH850055 RED849999:RED850055 RNZ849999:RNZ850055 RXV849999:RXV850055 SHR849999:SHR850055 SRN849999:SRN850055 TBJ849999:TBJ850055 TLF849999:TLF850055 TVB849999:TVB850055 UEX849999:UEX850055 UOT849999:UOT850055 UYP849999:UYP850055 VIL849999:VIL850055 VSH849999:VSH850055 WCD849999:WCD850055 WLZ849999:WLZ850055 WVV849999:WVV850055 N915535:N915591 JJ915535:JJ915591 TF915535:TF915591 ADB915535:ADB915591 AMX915535:AMX915591 AWT915535:AWT915591 BGP915535:BGP915591 BQL915535:BQL915591 CAH915535:CAH915591 CKD915535:CKD915591 CTZ915535:CTZ915591 DDV915535:DDV915591 DNR915535:DNR915591 DXN915535:DXN915591 EHJ915535:EHJ915591 ERF915535:ERF915591 FBB915535:FBB915591 FKX915535:FKX915591 FUT915535:FUT915591 GEP915535:GEP915591 GOL915535:GOL915591 GYH915535:GYH915591 HID915535:HID915591 HRZ915535:HRZ915591 IBV915535:IBV915591 ILR915535:ILR915591 IVN915535:IVN915591 JFJ915535:JFJ915591 JPF915535:JPF915591 JZB915535:JZB915591 KIX915535:KIX915591 KST915535:KST915591 LCP915535:LCP915591 LML915535:LML915591 LWH915535:LWH915591 MGD915535:MGD915591 MPZ915535:MPZ915591 MZV915535:MZV915591 NJR915535:NJR915591 NTN915535:NTN915591 ODJ915535:ODJ915591 ONF915535:ONF915591 OXB915535:OXB915591 PGX915535:PGX915591 PQT915535:PQT915591 QAP915535:QAP915591 QKL915535:QKL915591 QUH915535:QUH915591 RED915535:RED915591 RNZ915535:RNZ915591 RXV915535:RXV915591 SHR915535:SHR915591 SRN915535:SRN915591 TBJ915535:TBJ915591 TLF915535:TLF915591 TVB915535:TVB915591 UEX915535:UEX915591 UOT915535:UOT915591 UYP915535:UYP915591 VIL915535:VIL915591 VSH915535:VSH915591 WCD915535:WCD915591 WLZ915535:WLZ915591 WVV915535:WVV915591 N981071:N981127 JJ981071:JJ981127 TF981071:TF981127 ADB981071:ADB981127 AMX981071:AMX981127 AWT981071:AWT981127 BGP981071:BGP981127 BQL981071:BQL981127 CAH981071:CAH981127 CKD981071:CKD981127 CTZ981071:CTZ981127 DDV981071:DDV981127 DNR981071:DNR981127 DXN981071:DXN981127 EHJ981071:EHJ981127 ERF981071:ERF981127 FBB981071:FBB981127 FKX981071:FKX981127 FUT981071:FUT981127 GEP981071:GEP981127 GOL981071:GOL981127 GYH981071:GYH981127 HID981071:HID981127 HRZ981071:HRZ981127 IBV981071:IBV981127 ILR981071:ILR981127 IVN981071:IVN981127 JFJ981071:JFJ981127 JPF981071:JPF981127 JZB981071:JZB981127 KIX981071:KIX981127 KST981071:KST981127 LCP981071:LCP981127 LML981071:LML981127 LWH981071:LWH981127 MGD981071:MGD981127 MPZ981071:MPZ981127 MZV981071:MZV981127 NJR981071:NJR981127 NTN981071:NTN981127 ODJ981071:ODJ981127 ONF981071:ONF981127 OXB981071:OXB981127 PGX981071:PGX981127 PQT981071:PQT981127 QAP981071:QAP981127 QKL981071:QKL981127 QUH981071:QUH981127 RED981071:RED981127 RNZ981071:RNZ981127 RXV981071:RXV981127 SHR981071:SHR981127 SRN981071:SRN981127 TBJ981071:TBJ981127 TLF981071:TLF981127 TVB981071:TVB981127 UEX981071:UEX981127 UOT981071:UOT981127 UYP981071:UYP981127 VIL981071:VIL981127 VSH981071:VSH981127 WCD981071:WCD981127 WLZ981071:WLZ981127 N3:N46 WVV3:WVV46 WLZ3:WLZ46 WCD3:WCD46 VSH3:VSH46 VIL3:VIL46 UYP3:UYP46 UOT3:UOT46 UEX3:UEX46 TVB3:TVB46 TLF3:TLF46 TBJ3:TBJ46 SRN3:SRN46 SHR3:SHR46 RXV3:RXV46 RNZ3:RNZ46 RED3:RED46 QUH3:QUH46 QKL3:QKL46 QAP3:QAP46 PQT3:PQT46 PGX3:PGX46 OXB3:OXB46 ONF3:ONF46 ODJ3:ODJ46 NTN3:NTN46 NJR3:NJR46 MZV3:MZV46 MPZ3:MPZ46 MGD3:MGD46 LWH3:LWH46 LML3:LML46 LCP3:LCP46 KST3:KST46 KIX3:KIX46 JZB3:JZB46 JPF3:JPF46 JFJ3:JFJ46 IVN3:IVN46 ILR3:ILR46 IBV3:IBV46 HRZ3:HRZ46 HID3:HID46 GYH3:GYH46 GOL3:GOL46 GEP3:GEP46 FUT3:FUT46 FKX3:FKX46 FBB3:FBB46 ERF3:ERF46 EHJ3:EHJ46 DXN3:DXN46 DNR3:DNR46 DDV3:DDV46 CTZ3:CTZ46 CKD3:CKD46 CAH3:CAH46 BQL3:BQL46 BGP3:BGP46 AWT3:AWT46 AMX3:AMX46 ADB3:ADB46 TF3:TF46 JJ3:JJ46">
      <formula1>$AH$3:$AH$6</formula1>
    </dataValidation>
    <dataValidation type="list" allowBlank="1" showInputMessage="1" showErrorMessage="1" sqref="WVL981071:WVL981127 D63567:D63623 IZ63567:IZ63623 SV63567:SV63623 ACR63567:ACR63623 AMN63567:AMN63623 AWJ63567:AWJ63623 BGF63567:BGF63623 BQB63567:BQB63623 BZX63567:BZX63623 CJT63567:CJT63623 CTP63567:CTP63623 DDL63567:DDL63623 DNH63567:DNH63623 DXD63567:DXD63623 EGZ63567:EGZ63623 EQV63567:EQV63623 FAR63567:FAR63623 FKN63567:FKN63623 FUJ63567:FUJ63623 GEF63567:GEF63623 GOB63567:GOB63623 GXX63567:GXX63623 HHT63567:HHT63623 HRP63567:HRP63623 IBL63567:IBL63623 ILH63567:ILH63623 IVD63567:IVD63623 JEZ63567:JEZ63623 JOV63567:JOV63623 JYR63567:JYR63623 KIN63567:KIN63623 KSJ63567:KSJ63623 LCF63567:LCF63623 LMB63567:LMB63623 LVX63567:LVX63623 MFT63567:MFT63623 MPP63567:MPP63623 MZL63567:MZL63623 NJH63567:NJH63623 NTD63567:NTD63623 OCZ63567:OCZ63623 OMV63567:OMV63623 OWR63567:OWR63623 PGN63567:PGN63623 PQJ63567:PQJ63623 QAF63567:QAF63623 QKB63567:QKB63623 QTX63567:QTX63623 RDT63567:RDT63623 RNP63567:RNP63623 RXL63567:RXL63623 SHH63567:SHH63623 SRD63567:SRD63623 TAZ63567:TAZ63623 TKV63567:TKV63623 TUR63567:TUR63623 UEN63567:UEN63623 UOJ63567:UOJ63623 UYF63567:UYF63623 VIB63567:VIB63623 VRX63567:VRX63623 WBT63567:WBT63623 WLP63567:WLP63623 WVL63567:WVL63623 D129103:D129159 IZ129103:IZ129159 SV129103:SV129159 ACR129103:ACR129159 AMN129103:AMN129159 AWJ129103:AWJ129159 BGF129103:BGF129159 BQB129103:BQB129159 BZX129103:BZX129159 CJT129103:CJT129159 CTP129103:CTP129159 DDL129103:DDL129159 DNH129103:DNH129159 DXD129103:DXD129159 EGZ129103:EGZ129159 EQV129103:EQV129159 FAR129103:FAR129159 FKN129103:FKN129159 FUJ129103:FUJ129159 GEF129103:GEF129159 GOB129103:GOB129159 GXX129103:GXX129159 HHT129103:HHT129159 HRP129103:HRP129159 IBL129103:IBL129159 ILH129103:ILH129159 IVD129103:IVD129159 JEZ129103:JEZ129159 JOV129103:JOV129159 JYR129103:JYR129159 KIN129103:KIN129159 KSJ129103:KSJ129159 LCF129103:LCF129159 LMB129103:LMB129159 LVX129103:LVX129159 MFT129103:MFT129159 MPP129103:MPP129159 MZL129103:MZL129159 NJH129103:NJH129159 NTD129103:NTD129159 OCZ129103:OCZ129159 OMV129103:OMV129159 OWR129103:OWR129159 PGN129103:PGN129159 PQJ129103:PQJ129159 QAF129103:QAF129159 QKB129103:QKB129159 QTX129103:QTX129159 RDT129103:RDT129159 RNP129103:RNP129159 RXL129103:RXL129159 SHH129103:SHH129159 SRD129103:SRD129159 TAZ129103:TAZ129159 TKV129103:TKV129159 TUR129103:TUR129159 UEN129103:UEN129159 UOJ129103:UOJ129159 UYF129103:UYF129159 VIB129103:VIB129159 VRX129103:VRX129159 WBT129103:WBT129159 WLP129103:WLP129159 WVL129103:WVL129159 D194639:D194695 IZ194639:IZ194695 SV194639:SV194695 ACR194639:ACR194695 AMN194639:AMN194695 AWJ194639:AWJ194695 BGF194639:BGF194695 BQB194639:BQB194695 BZX194639:BZX194695 CJT194639:CJT194695 CTP194639:CTP194695 DDL194639:DDL194695 DNH194639:DNH194695 DXD194639:DXD194695 EGZ194639:EGZ194695 EQV194639:EQV194695 FAR194639:FAR194695 FKN194639:FKN194695 FUJ194639:FUJ194695 GEF194639:GEF194695 GOB194639:GOB194695 GXX194639:GXX194695 HHT194639:HHT194695 HRP194639:HRP194695 IBL194639:IBL194695 ILH194639:ILH194695 IVD194639:IVD194695 JEZ194639:JEZ194695 JOV194639:JOV194695 JYR194639:JYR194695 KIN194639:KIN194695 KSJ194639:KSJ194695 LCF194639:LCF194695 LMB194639:LMB194695 LVX194639:LVX194695 MFT194639:MFT194695 MPP194639:MPP194695 MZL194639:MZL194695 NJH194639:NJH194695 NTD194639:NTD194695 OCZ194639:OCZ194695 OMV194639:OMV194695 OWR194639:OWR194695 PGN194639:PGN194695 PQJ194639:PQJ194695 QAF194639:QAF194695 QKB194639:QKB194695 QTX194639:QTX194695 RDT194639:RDT194695 RNP194639:RNP194695 RXL194639:RXL194695 SHH194639:SHH194695 SRD194639:SRD194695 TAZ194639:TAZ194695 TKV194639:TKV194695 TUR194639:TUR194695 UEN194639:UEN194695 UOJ194639:UOJ194695 UYF194639:UYF194695 VIB194639:VIB194695 VRX194639:VRX194695 WBT194639:WBT194695 WLP194639:WLP194695 WVL194639:WVL194695 D260175:D260231 IZ260175:IZ260231 SV260175:SV260231 ACR260175:ACR260231 AMN260175:AMN260231 AWJ260175:AWJ260231 BGF260175:BGF260231 BQB260175:BQB260231 BZX260175:BZX260231 CJT260175:CJT260231 CTP260175:CTP260231 DDL260175:DDL260231 DNH260175:DNH260231 DXD260175:DXD260231 EGZ260175:EGZ260231 EQV260175:EQV260231 FAR260175:FAR260231 FKN260175:FKN260231 FUJ260175:FUJ260231 GEF260175:GEF260231 GOB260175:GOB260231 GXX260175:GXX260231 HHT260175:HHT260231 HRP260175:HRP260231 IBL260175:IBL260231 ILH260175:ILH260231 IVD260175:IVD260231 JEZ260175:JEZ260231 JOV260175:JOV260231 JYR260175:JYR260231 KIN260175:KIN260231 KSJ260175:KSJ260231 LCF260175:LCF260231 LMB260175:LMB260231 LVX260175:LVX260231 MFT260175:MFT260231 MPP260175:MPP260231 MZL260175:MZL260231 NJH260175:NJH260231 NTD260175:NTD260231 OCZ260175:OCZ260231 OMV260175:OMV260231 OWR260175:OWR260231 PGN260175:PGN260231 PQJ260175:PQJ260231 QAF260175:QAF260231 QKB260175:QKB260231 QTX260175:QTX260231 RDT260175:RDT260231 RNP260175:RNP260231 RXL260175:RXL260231 SHH260175:SHH260231 SRD260175:SRD260231 TAZ260175:TAZ260231 TKV260175:TKV260231 TUR260175:TUR260231 UEN260175:UEN260231 UOJ260175:UOJ260231 UYF260175:UYF260231 VIB260175:VIB260231 VRX260175:VRX260231 WBT260175:WBT260231 WLP260175:WLP260231 WVL260175:WVL260231 D325711:D325767 IZ325711:IZ325767 SV325711:SV325767 ACR325711:ACR325767 AMN325711:AMN325767 AWJ325711:AWJ325767 BGF325711:BGF325767 BQB325711:BQB325767 BZX325711:BZX325767 CJT325711:CJT325767 CTP325711:CTP325767 DDL325711:DDL325767 DNH325711:DNH325767 DXD325711:DXD325767 EGZ325711:EGZ325767 EQV325711:EQV325767 FAR325711:FAR325767 FKN325711:FKN325767 FUJ325711:FUJ325767 GEF325711:GEF325767 GOB325711:GOB325767 GXX325711:GXX325767 HHT325711:HHT325767 HRP325711:HRP325767 IBL325711:IBL325767 ILH325711:ILH325767 IVD325711:IVD325767 JEZ325711:JEZ325767 JOV325711:JOV325767 JYR325711:JYR325767 KIN325711:KIN325767 KSJ325711:KSJ325767 LCF325711:LCF325767 LMB325711:LMB325767 LVX325711:LVX325767 MFT325711:MFT325767 MPP325711:MPP325767 MZL325711:MZL325767 NJH325711:NJH325767 NTD325711:NTD325767 OCZ325711:OCZ325767 OMV325711:OMV325767 OWR325711:OWR325767 PGN325711:PGN325767 PQJ325711:PQJ325767 QAF325711:QAF325767 QKB325711:QKB325767 QTX325711:QTX325767 RDT325711:RDT325767 RNP325711:RNP325767 RXL325711:RXL325767 SHH325711:SHH325767 SRD325711:SRD325767 TAZ325711:TAZ325767 TKV325711:TKV325767 TUR325711:TUR325767 UEN325711:UEN325767 UOJ325711:UOJ325767 UYF325711:UYF325767 VIB325711:VIB325767 VRX325711:VRX325767 WBT325711:WBT325767 WLP325711:WLP325767 WVL325711:WVL325767 D391247:D391303 IZ391247:IZ391303 SV391247:SV391303 ACR391247:ACR391303 AMN391247:AMN391303 AWJ391247:AWJ391303 BGF391247:BGF391303 BQB391247:BQB391303 BZX391247:BZX391303 CJT391247:CJT391303 CTP391247:CTP391303 DDL391247:DDL391303 DNH391247:DNH391303 DXD391247:DXD391303 EGZ391247:EGZ391303 EQV391247:EQV391303 FAR391247:FAR391303 FKN391247:FKN391303 FUJ391247:FUJ391303 GEF391247:GEF391303 GOB391247:GOB391303 GXX391247:GXX391303 HHT391247:HHT391303 HRP391247:HRP391303 IBL391247:IBL391303 ILH391247:ILH391303 IVD391247:IVD391303 JEZ391247:JEZ391303 JOV391247:JOV391303 JYR391247:JYR391303 KIN391247:KIN391303 KSJ391247:KSJ391303 LCF391247:LCF391303 LMB391247:LMB391303 LVX391247:LVX391303 MFT391247:MFT391303 MPP391247:MPP391303 MZL391247:MZL391303 NJH391247:NJH391303 NTD391247:NTD391303 OCZ391247:OCZ391303 OMV391247:OMV391303 OWR391247:OWR391303 PGN391247:PGN391303 PQJ391247:PQJ391303 QAF391247:QAF391303 QKB391247:QKB391303 QTX391247:QTX391303 RDT391247:RDT391303 RNP391247:RNP391303 RXL391247:RXL391303 SHH391247:SHH391303 SRD391247:SRD391303 TAZ391247:TAZ391303 TKV391247:TKV391303 TUR391247:TUR391303 UEN391247:UEN391303 UOJ391247:UOJ391303 UYF391247:UYF391303 VIB391247:VIB391303 VRX391247:VRX391303 WBT391247:WBT391303 WLP391247:WLP391303 WVL391247:WVL391303 D456783:D456839 IZ456783:IZ456839 SV456783:SV456839 ACR456783:ACR456839 AMN456783:AMN456839 AWJ456783:AWJ456839 BGF456783:BGF456839 BQB456783:BQB456839 BZX456783:BZX456839 CJT456783:CJT456839 CTP456783:CTP456839 DDL456783:DDL456839 DNH456783:DNH456839 DXD456783:DXD456839 EGZ456783:EGZ456839 EQV456783:EQV456839 FAR456783:FAR456839 FKN456783:FKN456839 FUJ456783:FUJ456839 GEF456783:GEF456839 GOB456783:GOB456839 GXX456783:GXX456839 HHT456783:HHT456839 HRP456783:HRP456839 IBL456783:IBL456839 ILH456783:ILH456839 IVD456783:IVD456839 JEZ456783:JEZ456839 JOV456783:JOV456839 JYR456783:JYR456839 KIN456783:KIN456839 KSJ456783:KSJ456839 LCF456783:LCF456839 LMB456783:LMB456839 LVX456783:LVX456839 MFT456783:MFT456839 MPP456783:MPP456839 MZL456783:MZL456839 NJH456783:NJH456839 NTD456783:NTD456839 OCZ456783:OCZ456839 OMV456783:OMV456839 OWR456783:OWR456839 PGN456783:PGN456839 PQJ456783:PQJ456839 QAF456783:QAF456839 QKB456783:QKB456839 QTX456783:QTX456839 RDT456783:RDT456839 RNP456783:RNP456839 RXL456783:RXL456839 SHH456783:SHH456839 SRD456783:SRD456839 TAZ456783:TAZ456839 TKV456783:TKV456839 TUR456783:TUR456839 UEN456783:UEN456839 UOJ456783:UOJ456839 UYF456783:UYF456839 VIB456783:VIB456839 VRX456783:VRX456839 WBT456783:WBT456839 WLP456783:WLP456839 WVL456783:WVL456839 D522319:D522375 IZ522319:IZ522375 SV522319:SV522375 ACR522319:ACR522375 AMN522319:AMN522375 AWJ522319:AWJ522375 BGF522319:BGF522375 BQB522319:BQB522375 BZX522319:BZX522375 CJT522319:CJT522375 CTP522319:CTP522375 DDL522319:DDL522375 DNH522319:DNH522375 DXD522319:DXD522375 EGZ522319:EGZ522375 EQV522319:EQV522375 FAR522319:FAR522375 FKN522319:FKN522375 FUJ522319:FUJ522375 GEF522319:GEF522375 GOB522319:GOB522375 GXX522319:GXX522375 HHT522319:HHT522375 HRP522319:HRP522375 IBL522319:IBL522375 ILH522319:ILH522375 IVD522319:IVD522375 JEZ522319:JEZ522375 JOV522319:JOV522375 JYR522319:JYR522375 KIN522319:KIN522375 KSJ522319:KSJ522375 LCF522319:LCF522375 LMB522319:LMB522375 LVX522319:LVX522375 MFT522319:MFT522375 MPP522319:MPP522375 MZL522319:MZL522375 NJH522319:NJH522375 NTD522319:NTD522375 OCZ522319:OCZ522375 OMV522319:OMV522375 OWR522319:OWR522375 PGN522319:PGN522375 PQJ522319:PQJ522375 QAF522319:QAF522375 QKB522319:QKB522375 QTX522319:QTX522375 RDT522319:RDT522375 RNP522319:RNP522375 RXL522319:RXL522375 SHH522319:SHH522375 SRD522319:SRD522375 TAZ522319:TAZ522375 TKV522319:TKV522375 TUR522319:TUR522375 UEN522319:UEN522375 UOJ522319:UOJ522375 UYF522319:UYF522375 VIB522319:VIB522375 VRX522319:VRX522375 WBT522319:WBT522375 WLP522319:WLP522375 WVL522319:WVL522375 D587855:D587911 IZ587855:IZ587911 SV587855:SV587911 ACR587855:ACR587911 AMN587855:AMN587911 AWJ587855:AWJ587911 BGF587855:BGF587911 BQB587855:BQB587911 BZX587855:BZX587911 CJT587855:CJT587911 CTP587855:CTP587911 DDL587855:DDL587911 DNH587855:DNH587911 DXD587855:DXD587911 EGZ587855:EGZ587911 EQV587855:EQV587911 FAR587855:FAR587911 FKN587855:FKN587911 FUJ587855:FUJ587911 GEF587855:GEF587911 GOB587855:GOB587911 GXX587855:GXX587911 HHT587855:HHT587911 HRP587855:HRP587911 IBL587855:IBL587911 ILH587855:ILH587911 IVD587855:IVD587911 JEZ587855:JEZ587911 JOV587855:JOV587911 JYR587855:JYR587911 KIN587855:KIN587911 KSJ587855:KSJ587911 LCF587855:LCF587911 LMB587855:LMB587911 LVX587855:LVX587911 MFT587855:MFT587911 MPP587855:MPP587911 MZL587855:MZL587911 NJH587855:NJH587911 NTD587855:NTD587911 OCZ587855:OCZ587911 OMV587855:OMV587911 OWR587855:OWR587911 PGN587855:PGN587911 PQJ587855:PQJ587911 QAF587855:QAF587911 QKB587855:QKB587911 QTX587855:QTX587911 RDT587855:RDT587911 RNP587855:RNP587911 RXL587855:RXL587911 SHH587855:SHH587911 SRD587855:SRD587911 TAZ587855:TAZ587911 TKV587855:TKV587911 TUR587855:TUR587911 UEN587855:UEN587911 UOJ587855:UOJ587911 UYF587855:UYF587911 VIB587855:VIB587911 VRX587855:VRX587911 WBT587855:WBT587911 WLP587855:WLP587911 WVL587855:WVL587911 D653391:D653447 IZ653391:IZ653447 SV653391:SV653447 ACR653391:ACR653447 AMN653391:AMN653447 AWJ653391:AWJ653447 BGF653391:BGF653447 BQB653391:BQB653447 BZX653391:BZX653447 CJT653391:CJT653447 CTP653391:CTP653447 DDL653391:DDL653447 DNH653391:DNH653447 DXD653391:DXD653447 EGZ653391:EGZ653447 EQV653391:EQV653447 FAR653391:FAR653447 FKN653391:FKN653447 FUJ653391:FUJ653447 GEF653391:GEF653447 GOB653391:GOB653447 GXX653391:GXX653447 HHT653391:HHT653447 HRP653391:HRP653447 IBL653391:IBL653447 ILH653391:ILH653447 IVD653391:IVD653447 JEZ653391:JEZ653447 JOV653391:JOV653447 JYR653391:JYR653447 KIN653391:KIN653447 KSJ653391:KSJ653447 LCF653391:LCF653447 LMB653391:LMB653447 LVX653391:LVX653447 MFT653391:MFT653447 MPP653391:MPP653447 MZL653391:MZL653447 NJH653391:NJH653447 NTD653391:NTD653447 OCZ653391:OCZ653447 OMV653391:OMV653447 OWR653391:OWR653447 PGN653391:PGN653447 PQJ653391:PQJ653447 QAF653391:QAF653447 QKB653391:QKB653447 QTX653391:QTX653447 RDT653391:RDT653447 RNP653391:RNP653447 RXL653391:RXL653447 SHH653391:SHH653447 SRD653391:SRD653447 TAZ653391:TAZ653447 TKV653391:TKV653447 TUR653391:TUR653447 UEN653391:UEN653447 UOJ653391:UOJ653447 UYF653391:UYF653447 VIB653391:VIB653447 VRX653391:VRX653447 WBT653391:WBT653447 WLP653391:WLP653447 WVL653391:WVL653447 D718927:D718983 IZ718927:IZ718983 SV718927:SV718983 ACR718927:ACR718983 AMN718927:AMN718983 AWJ718927:AWJ718983 BGF718927:BGF718983 BQB718927:BQB718983 BZX718927:BZX718983 CJT718927:CJT718983 CTP718927:CTP718983 DDL718927:DDL718983 DNH718927:DNH718983 DXD718927:DXD718983 EGZ718927:EGZ718983 EQV718927:EQV718983 FAR718927:FAR718983 FKN718927:FKN718983 FUJ718927:FUJ718983 GEF718927:GEF718983 GOB718927:GOB718983 GXX718927:GXX718983 HHT718927:HHT718983 HRP718927:HRP718983 IBL718927:IBL718983 ILH718927:ILH718983 IVD718927:IVD718983 JEZ718927:JEZ718983 JOV718927:JOV718983 JYR718927:JYR718983 KIN718927:KIN718983 KSJ718927:KSJ718983 LCF718927:LCF718983 LMB718927:LMB718983 LVX718927:LVX718983 MFT718927:MFT718983 MPP718927:MPP718983 MZL718927:MZL718983 NJH718927:NJH718983 NTD718927:NTD718983 OCZ718927:OCZ718983 OMV718927:OMV718983 OWR718927:OWR718983 PGN718927:PGN718983 PQJ718927:PQJ718983 QAF718927:QAF718983 QKB718927:QKB718983 QTX718927:QTX718983 RDT718927:RDT718983 RNP718927:RNP718983 RXL718927:RXL718983 SHH718927:SHH718983 SRD718927:SRD718983 TAZ718927:TAZ718983 TKV718927:TKV718983 TUR718927:TUR718983 UEN718927:UEN718983 UOJ718927:UOJ718983 UYF718927:UYF718983 VIB718927:VIB718983 VRX718927:VRX718983 WBT718927:WBT718983 WLP718927:WLP718983 WVL718927:WVL718983 D784463:D784519 IZ784463:IZ784519 SV784463:SV784519 ACR784463:ACR784519 AMN784463:AMN784519 AWJ784463:AWJ784519 BGF784463:BGF784519 BQB784463:BQB784519 BZX784463:BZX784519 CJT784463:CJT784519 CTP784463:CTP784519 DDL784463:DDL784519 DNH784463:DNH784519 DXD784463:DXD784519 EGZ784463:EGZ784519 EQV784463:EQV784519 FAR784463:FAR784519 FKN784463:FKN784519 FUJ784463:FUJ784519 GEF784463:GEF784519 GOB784463:GOB784519 GXX784463:GXX784519 HHT784463:HHT784519 HRP784463:HRP784519 IBL784463:IBL784519 ILH784463:ILH784519 IVD784463:IVD784519 JEZ784463:JEZ784519 JOV784463:JOV784519 JYR784463:JYR784519 KIN784463:KIN784519 KSJ784463:KSJ784519 LCF784463:LCF784519 LMB784463:LMB784519 LVX784463:LVX784519 MFT784463:MFT784519 MPP784463:MPP784519 MZL784463:MZL784519 NJH784463:NJH784519 NTD784463:NTD784519 OCZ784463:OCZ784519 OMV784463:OMV784519 OWR784463:OWR784519 PGN784463:PGN784519 PQJ784463:PQJ784519 QAF784463:QAF784519 QKB784463:QKB784519 QTX784463:QTX784519 RDT784463:RDT784519 RNP784463:RNP784519 RXL784463:RXL784519 SHH784463:SHH784519 SRD784463:SRD784519 TAZ784463:TAZ784519 TKV784463:TKV784519 TUR784463:TUR784519 UEN784463:UEN784519 UOJ784463:UOJ784519 UYF784463:UYF784519 VIB784463:VIB784519 VRX784463:VRX784519 WBT784463:WBT784519 WLP784463:WLP784519 WVL784463:WVL784519 D849999:D850055 IZ849999:IZ850055 SV849999:SV850055 ACR849999:ACR850055 AMN849999:AMN850055 AWJ849999:AWJ850055 BGF849999:BGF850055 BQB849999:BQB850055 BZX849999:BZX850055 CJT849999:CJT850055 CTP849999:CTP850055 DDL849999:DDL850055 DNH849999:DNH850055 DXD849999:DXD850055 EGZ849999:EGZ850055 EQV849999:EQV850055 FAR849999:FAR850055 FKN849999:FKN850055 FUJ849999:FUJ850055 GEF849999:GEF850055 GOB849999:GOB850055 GXX849999:GXX850055 HHT849999:HHT850055 HRP849999:HRP850055 IBL849999:IBL850055 ILH849999:ILH850055 IVD849999:IVD850055 JEZ849999:JEZ850055 JOV849999:JOV850055 JYR849999:JYR850055 KIN849999:KIN850055 KSJ849999:KSJ850055 LCF849999:LCF850055 LMB849999:LMB850055 LVX849999:LVX850055 MFT849999:MFT850055 MPP849999:MPP850055 MZL849999:MZL850055 NJH849999:NJH850055 NTD849999:NTD850055 OCZ849999:OCZ850055 OMV849999:OMV850055 OWR849999:OWR850055 PGN849999:PGN850055 PQJ849999:PQJ850055 QAF849999:QAF850055 QKB849999:QKB850055 QTX849999:QTX850055 RDT849999:RDT850055 RNP849999:RNP850055 RXL849999:RXL850055 SHH849999:SHH850055 SRD849999:SRD850055 TAZ849999:TAZ850055 TKV849999:TKV850055 TUR849999:TUR850055 UEN849999:UEN850055 UOJ849999:UOJ850055 UYF849999:UYF850055 VIB849999:VIB850055 VRX849999:VRX850055 WBT849999:WBT850055 WLP849999:WLP850055 WVL849999:WVL850055 D915535:D915591 IZ915535:IZ915591 SV915535:SV915591 ACR915535:ACR915591 AMN915535:AMN915591 AWJ915535:AWJ915591 BGF915535:BGF915591 BQB915535:BQB915591 BZX915535:BZX915591 CJT915535:CJT915591 CTP915535:CTP915591 DDL915535:DDL915591 DNH915535:DNH915591 DXD915535:DXD915591 EGZ915535:EGZ915591 EQV915535:EQV915591 FAR915535:FAR915591 FKN915535:FKN915591 FUJ915535:FUJ915591 GEF915535:GEF915591 GOB915535:GOB915591 GXX915535:GXX915591 HHT915535:HHT915591 HRP915535:HRP915591 IBL915535:IBL915591 ILH915535:ILH915591 IVD915535:IVD915591 JEZ915535:JEZ915591 JOV915535:JOV915591 JYR915535:JYR915591 KIN915535:KIN915591 KSJ915535:KSJ915591 LCF915535:LCF915591 LMB915535:LMB915591 LVX915535:LVX915591 MFT915535:MFT915591 MPP915535:MPP915591 MZL915535:MZL915591 NJH915535:NJH915591 NTD915535:NTD915591 OCZ915535:OCZ915591 OMV915535:OMV915591 OWR915535:OWR915591 PGN915535:PGN915591 PQJ915535:PQJ915591 QAF915535:QAF915591 QKB915535:QKB915591 QTX915535:QTX915591 RDT915535:RDT915591 RNP915535:RNP915591 RXL915535:RXL915591 SHH915535:SHH915591 SRD915535:SRD915591 TAZ915535:TAZ915591 TKV915535:TKV915591 TUR915535:TUR915591 UEN915535:UEN915591 UOJ915535:UOJ915591 UYF915535:UYF915591 VIB915535:VIB915591 VRX915535:VRX915591 WBT915535:WBT915591 WLP915535:WLP915591 WVL915535:WVL915591 D981071:D981127 IZ981071:IZ981127 SV981071:SV981127 ACR981071:ACR981127 AMN981071:AMN981127 AWJ981071:AWJ981127 BGF981071:BGF981127 BQB981071:BQB981127 BZX981071:BZX981127 CJT981071:CJT981127 CTP981071:CTP981127 DDL981071:DDL981127 DNH981071:DNH981127 DXD981071:DXD981127 EGZ981071:EGZ981127 EQV981071:EQV981127 FAR981071:FAR981127 FKN981071:FKN981127 FUJ981071:FUJ981127 GEF981071:GEF981127 GOB981071:GOB981127 GXX981071:GXX981127 HHT981071:HHT981127 HRP981071:HRP981127 IBL981071:IBL981127 ILH981071:ILH981127 IVD981071:IVD981127 JEZ981071:JEZ981127 JOV981071:JOV981127 JYR981071:JYR981127 KIN981071:KIN981127 KSJ981071:KSJ981127 LCF981071:LCF981127 LMB981071:LMB981127 LVX981071:LVX981127 MFT981071:MFT981127 MPP981071:MPP981127 MZL981071:MZL981127 NJH981071:NJH981127 NTD981071:NTD981127 OCZ981071:OCZ981127 OMV981071:OMV981127 OWR981071:OWR981127 PGN981071:PGN981127 PQJ981071:PQJ981127 QAF981071:QAF981127 QKB981071:QKB981127 QTX981071:QTX981127 RDT981071:RDT981127 RNP981071:RNP981127 RXL981071:RXL981127 SHH981071:SHH981127 SRD981071:SRD981127 TAZ981071:TAZ981127 TKV981071:TKV981127 TUR981071:TUR981127 UEN981071:UEN981127 UOJ981071:UOJ981127 UYF981071:UYF981127 VIB981071:VIB981127 VRX981071:VRX981127 WBT981071:WBT981127 WLP981071:WLP981127 D3:D46 WVL3:WVL46 WLP3:WLP46 WBT3:WBT46 VRX3:VRX46 VIB3:VIB46 UYF3:UYF46 UOJ3:UOJ46 UEN3:UEN46 TUR3:TUR46 TKV3:TKV46 TAZ3:TAZ46 SRD3:SRD46 SHH3:SHH46 RXL3:RXL46 RNP3:RNP46 RDT3:RDT46 QTX3:QTX46 QKB3:QKB46 QAF3:QAF46 PQJ3:PQJ46 PGN3:PGN46 OWR3:OWR46 OMV3:OMV46 OCZ3:OCZ46 NTD3:NTD46 NJH3:NJH46 MZL3:MZL46 MPP3:MPP46 MFT3:MFT46 LVX3:LVX46 LMB3:LMB46 LCF3:LCF46 KSJ3:KSJ46 KIN3:KIN46 JYR3:JYR46 JOV3:JOV46 JEZ3:JEZ46 IVD3:IVD46 ILH3:ILH46 IBL3:IBL46 HRP3:HRP46 HHT3:HHT46 GXX3:GXX46 GOB3:GOB46 GEF3:GEF46 FUJ3:FUJ46 FKN3:FKN46 FAR3:FAR46 EQV3:EQV46 EGZ3:EGZ46 DXD3:DXD46 DNH3:DNH46 DDL3:DDL46 CTP3:CTP46 CJT3:CJT46 BZX3:BZX46 BQB3:BQB46 BGF3:BGF46 AWJ3:AWJ46 AMN3:AMN46 ACR3:ACR46 SV3:SV46 IZ3:IZ46">
      <formula1>$AJ$3:$AJ$20</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50"/>
  <sheetViews>
    <sheetView topLeftCell="A144" zoomScale="80" zoomScaleNormal="80" workbookViewId="0">
      <selection activeCell="A151" sqref="A151:XFD177"/>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3" width="11.42578125" style="75"/>
    <col min="34" max="35" width="11.42578125" style="75" customWidth="1"/>
    <col min="36" max="36" width="44.28515625" style="75" customWidth="1"/>
    <col min="37" max="37" width="32.85546875" style="75" customWidth="1"/>
    <col min="38"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thickBot="1" x14ac:dyDescent="0.45">
      <c r="A1" s="186"/>
      <c r="B1" s="186"/>
      <c r="C1" s="187" t="s">
        <v>39</v>
      </c>
      <c r="D1" s="187"/>
      <c r="E1" s="187"/>
      <c r="F1" s="187"/>
      <c r="G1" s="187"/>
      <c r="H1" s="187"/>
      <c r="I1" s="187"/>
      <c r="J1" s="187"/>
      <c r="K1" s="187"/>
      <c r="L1" s="187"/>
      <c r="M1" s="187"/>
      <c r="N1" s="187"/>
      <c r="O1" s="187"/>
      <c r="P1" s="187"/>
      <c r="Q1" s="187"/>
      <c r="R1" s="187"/>
      <c r="S1" s="79"/>
    </row>
    <row r="2" spans="1:37" ht="33.75"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7" ht="45" x14ac:dyDescent="0.2">
      <c r="A3" s="16">
        <v>1</v>
      </c>
      <c r="B3" s="22">
        <v>43047</v>
      </c>
      <c r="C3" s="39" t="s">
        <v>2578</v>
      </c>
      <c r="D3" s="13" t="s">
        <v>35</v>
      </c>
      <c r="E3" s="13" t="s">
        <v>207</v>
      </c>
      <c r="F3" s="13" t="s">
        <v>57</v>
      </c>
      <c r="G3" s="13" t="s">
        <v>246</v>
      </c>
      <c r="H3" s="13" t="s">
        <v>115</v>
      </c>
      <c r="I3" s="13" t="s">
        <v>40</v>
      </c>
      <c r="J3" s="22">
        <v>43047</v>
      </c>
      <c r="K3" s="22">
        <v>43077</v>
      </c>
      <c r="L3" s="40">
        <f>+K3-J3</f>
        <v>30</v>
      </c>
      <c r="M3" s="13" t="s">
        <v>72</v>
      </c>
      <c r="N3" s="41" t="s">
        <v>32</v>
      </c>
      <c r="O3" s="22">
        <v>43151</v>
      </c>
      <c r="P3" s="40">
        <f>+O3-J3</f>
        <v>104</v>
      </c>
      <c r="Q3" s="13" t="s">
        <v>2249</v>
      </c>
      <c r="R3" s="42" t="s">
        <v>2250</v>
      </c>
      <c r="S3" s="13"/>
      <c r="AH3" s="75" t="s">
        <v>21</v>
      </c>
      <c r="AI3" s="75" t="s">
        <v>21</v>
      </c>
      <c r="AJ3" s="75" t="s">
        <v>21</v>
      </c>
      <c r="AK3" s="75" t="s">
        <v>21</v>
      </c>
    </row>
    <row r="4" spans="1:37" ht="48" x14ac:dyDescent="0.2">
      <c r="A4" s="16">
        <v>2</v>
      </c>
      <c r="B4" s="22">
        <v>43047</v>
      </c>
      <c r="C4" s="39" t="s">
        <v>2578</v>
      </c>
      <c r="D4" s="13" t="s">
        <v>35</v>
      </c>
      <c r="E4" s="13" t="s">
        <v>207</v>
      </c>
      <c r="F4" s="13" t="s">
        <v>57</v>
      </c>
      <c r="G4" s="13" t="s">
        <v>208</v>
      </c>
      <c r="H4" s="13" t="s">
        <v>115</v>
      </c>
      <c r="I4" s="13" t="s">
        <v>40</v>
      </c>
      <c r="J4" s="22">
        <v>43047</v>
      </c>
      <c r="K4" s="22">
        <v>43146</v>
      </c>
      <c r="L4" s="40">
        <f t="shared" ref="L4:L67" si="0">+K4-J4</f>
        <v>99</v>
      </c>
      <c r="M4" s="13" t="s">
        <v>72</v>
      </c>
      <c r="N4" s="41" t="s">
        <v>32</v>
      </c>
      <c r="O4" s="22">
        <v>43147</v>
      </c>
      <c r="P4" s="40">
        <f t="shared" ref="P4:P67" si="1">+O4-J4</f>
        <v>100</v>
      </c>
      <c r="Q4" s="105" t="s">
        <v>247</v>
      </c>
      <c r="R4" s="42" t="s">
        <v>73</v>
      </c>
      <c r="S4" s="105" t="s">
        <v>2251</v>
      </c>
      <c r="AH4" s="75" t="s">
        <v>38</v>
      </c>
      <c r="AI4" s="75" t="s">
        <v>40</v>
      </c>
      <c r="AJ4" s="75" t="s">
        <v>20</v>
      </c>
      <c r="AK4" s="75" t="s">
        <v>31</v>
      </c>
    </row>
    <row r="5" spans="1:37" ht="22.5" x14ac:dyDescent="0.2">
      <c r="A5" s="16">
        <v>3</v>
      </c>
      <c r="B5" s="22">
        <v>43060</v>
      </c>
      <c r="C5" s="39" t="s">
        <v>2578</v>
      </c>
      <c r="D5" s="13" t="s">
        <v>35</v>
      </c>
      <c r="E5" s="13" t="s">
        <v>248</v>
      </c>
      <c r="F5" s="13" t="s">
        <v>36</v>
      </c>
      <c r="G5" s="13" t="s">
        <v>249</v>
      </c>
      <c r="H5" s="13" t="s">
        <v>112</v>
      </c>
      <c r="I5" s="13" t="s">
        <v>28</v>
      </c>
      <c r="J5" s="22">
        <v>43060</v>
      </c>
      <c r="K5" s="22">
        <v>43115</v>
      </c>
      <c r="L5" s="40">
        <f t="shared" si="0"/>
        <v>55</v>
      </c>
      <c r="M5" s="13" t="s">
        <v>72</v>
      </c>
      <c r="N5" s="41" t="s">
        <v>32</v>
      </c>
      <c r="O5" s="22">
        <v>43115</v>
      </c>
      <c r="P5" s="40">
        <f t="shared" si="1"/>
        <v>55</v>
      </c>
      <c r="Q5" s="13" t="s">
        <v>1127</v>
      </c>
      <c r="R5" s="42" t="s">
        <v>76</v>
      </c>
      <c r="S5" s="13"/>
      <c r="AH5" s="75" t="s">
        <v>29</v>
      </c>
      <c r="AI5" s="75" t="s">
        <v>41</v>
      </c>
      <c r="AJ5" s="75" t="s">
        <v>42</v>
      </c>
      <c r="AK5" s="75" t="s">
        <v>43</v>
      </c>
    </row>
    <row r="6" spans="1:37" ht="45" x14ac:dyDescent="0.2">
      <c r="A6" s="16">
        <v>4</v>
      </c>
      <c r="B6" s="22">
        <v>43067</v>
      </c>
      <c r="C6" s="39" t="s">
        <v>2578</v>
      </c>
      <c r="D6" s="13" t="s">
        <v>20</v>
      </c>
      <c r="E6" s="13" t="s">
        <v>209</v>
      </c>
      <c r="F6" s="13" t="s">
        <v>70</v>
      </c>
      <c r="G6" s="13" t="s">
        <v>209</v>
      </c>
      <c r="H6" s="13" t="s">
        <v>112</v>
      </c>
      <c r="I6" s="13" t="s">
        <v>28</v>
      </c>
      <c r="J6" s="22">
        <v>43067</v>
      </c>
      <c r="K6" s="22">
        <v>43097</v>
      </c>
      <c r="L6" s="40">
        <f t="shared" si="0"/>
        <v>30</v>
      </c>
      <c r="M6" s="13" t="s">
        <v>72</v>
      </c>
      <c r="N6" s="41" t="s">
        <v>32</v>
      </c>
      <c r="O6" s="22">
        <v>43096</v>
      </c>
      <c r="P6" s="40">
        <f t="shared" si="1"/>
        <v>29</v>
      </c>
      <c r="Q6" s="13" t="s">
        <v>2252</v>
      </c>
      <c r="R6" s="42" t="s">
        <v>2253</v>
      </c>
      <c r="S6" s="13" t="s">
        <v>2254</v>
      </c>
      <c r="AH6" s="75" t="s">
        <v>32</v>
      </c>
      <c r="AI6" s="75" t="s">
        <v>44</v>
      </c>
      <c r="AJ6" s="75" t="s">
        <v>35</v>
      </c>
      <c r="AK6" s="75" t="s">
        <v>27</v>
      </c>
    </row>
    <row r="7" spans="1:37" ht="45" x14ac:dyDescent="0.2">
      <c r="A7" s="16">
        <v>5</v>
      </c>
      <c r="B7" s="22">
        <v>43074</v>
      </c>
      <c r="C7" s="39" t="s">
        <v>2493</v>
      </c>
      <c r="D7" s="13" t="s">
        <v>35</v>
      </c>
      <c r="E7" s="13" t="s">
        <v>251</v>
      </c>
      <c r="F7" s="13" t="s">
        <v>57</v>
      </c>
      <c r="G7" s="13" t="s">
        <v>252</v>
      </c>
      <c r="H7" s="13" t="s">
        <v>112</v>
      </c>
      <c r="I7" s="13" t="s">
        <v>28</v>
      </c>
      <c r="J7" s="22">
        <v>43074</v>
      </c>
      <c r="K7" s="22">
        <v>43115</v>
      </c>
      <c r="L7" s="40">
        <f t="shared" si="0"/>
        <v>41</v>
      </c>
      <c r="M7" s="13" t="s">
        <v>72</v>
      </c>
      <c r="N7" s="41" t="s">
        <v>32</v>
      </c>
      <c r="O7" s="22">
        <v>43115</v>
      </c>
      <c r="P7" s="40">
        <f t="shared" si="1"/>
        <v>41</v>
      </c>
      <c r="Q7" s="13" t="s">
        <v>1128</v>
      </c>
      <c r="R7" s="42" t="s">
        <v>1129</v>
      </c>
      <c r="S7" s="13"/>
      <c r="AI7" s="75" t="s">
        <v>28</v>
      </c>
      <c r="AJ7" s="75" t="s">
        <v>26</v>
      </c>
      <c r="AK7" s="75" t="s">
        <v>45</v>
      </c>
    </row>
    <row r="8" spans="1:37" ht="33.75" x14ac:dyDescent="0.2">
      <c r="A8" s="16">
        <v>6</v>
      </c>
      <c r="B8" s="22">
        <v>43075</v>
      </c>
      <c r="C8" s="39" t="s">
        <v>2493</v>
      </c>
      <c r="D8" s="13" t="s">
        <v>20</v>
      </c>
      <c r="E8" s="13" t="s">
        <v>253</v>
      </c>
      <c r="F8" s="13" t="s">
        <v>57</v>
      </c>
      <c r="G8" s="13" t="s">
        <v>254</v>
      </c>
      <c r="H8" s="13" t="s">
        <v>112</v>
      </c>
      <c r="I8" s="13" t="s">
        <v>28</v>
      </c>
      <c r="J8" s="22">
        <v>43075</v>
      </c>
      <c r="K8" s="22">
        <v>43125</v>
      </c>
      <c r="L8" s="40">
        <f t="shared" si="0"/>
        <v>50</v>
      </c>
      <c r="M8" s="13" t="s">
        <v>103</v>
      </c>
      <c r="N8" s="41" t="s">
        <v>32</v>
      </c>
      <c r="O8" s="22">
        <v>43116</v>
      </c>
      <c r="P8" s="40">
        <f t="shared" si="1"/>
        <v>41</v>
      </c>
      <c r="Q8" s="13" t="s">
        <v>1130</v>
      </c>
      <c r="R8" s="42" t="s">
        <v>73</v>
      </c>
      <c r="S8" s="13"/>
      <c r="AI8" s="75" t="s">
        <v>37</v>
      </c>
      <c r="AJ8" s="75" t="s">
        <v>22</v>
      </c>
      <c r="AK8" s="75" t="s">
        <v>46</v>
      </c>
    </row>
    <row r="9" spans="1:37" ht="33.75" x14ac:dyDescent="0.2">
      <c r="A9" s="16">
        <v>7</v>
      </c>
      <c r="B9" s="22">
        <v>43088</v>
      </c>
      <c r="C9" s="39" t="s">
        <v>2493</v>
      </c>
      <c r="D9" s="13" t="s">
        <v>20</v>
      </c>
      <c r="E9" s="13" t="s">
        <v>255</v>
      </c>
      <c r="F9" s="13" t="s">
        <v>31</v>
      </c>
      <c r="G9" s="13" t="s">
        <v>255</v>
      </c>
      <c r="H9" s="13" t="s">
        <v>112</v>
      </c>
      <c r="I9" s="13" t="s">
        <v>28</v>
      </c>
      <c r="J9" s="22">
        <v>43088</v>
      </c>
      <c r="K9" s="22">
        <v>43119</v>
      </c>
      <c r="L9" s="40">
        <f t="shared" si="0"/>
        <v>31</v>
      </c>
      <c r="M9" s="13" t="s">
        <v>72</v>
      </c>
      <c r="N9" s="41" t="s">
        <v>32</v>
      </c>
      <c r="O9" s="22">
        <v>43122</v>
      </c>
      <c r="P9" s="40">
        <f t="shared" si="1"/>
        <v>34</v>
      </c>
      <c r="Q9" s="13" t="s">
        <v>1131</v>
      </c>
      <c r="R9" s="42" t="s">
        <v>206</v>
      </c>
      <c r="S9" s="13">
        <v>130572018</v>
      </c>
      <c r="AI9" s="75" t="s">
        <v>66</v>
      </c>
      <c r="AJ9" s="75" t="s">
        <v>68</v>
      </c>
      <c r="AK9" s="75" t="s">
        <v>67</v>
      </c>
    </row>
    <row r="10" spans="1:37" ht="45" x14ac:dyDescent="0.2">
      <c r="A10" s="16">
        <v>8</v>
      </c>
      <c r="B10" s="22">
        <v>43090</v>
      </c>
      <c r="C10" s="39" t="s">
        <v>2493</v>
      </c>
      <c r="D10" s="13" t="s">
        <v>20</v>
      </c>
      <c r="E10" s="13" t="s">
        <v>256</v>
      </c>
      <c r="F10" s="13" t="s">
        <v>31</v>
      </c>
      <c r="G10" s="13" t="s">
        <v>257</v>
      </c>
      <c r="H10" s="13" t="s">
        <v>112</v>
      </c>
      <c r="I10" s="13" t="s">
        <v>28</v>
      </c>
      <c r="J10" s="22">
        <v>43090</v>
      </c>
      <c r="K10" s="22">
        <v>43121</v>
      </c>
      <c r="L10" s="40">
        <f t="shared" si="0"/>
        <v>31</v>
      </c>
      <c r="M10" s="13" t="s">
        <v>1132</v>
      </c>
      <c r="N10" s="41" t="s">
        <v>32</v>
      </c>
      <c r="O10" s="22">
        <v>43125</v>
      </c>
      <c r="P10" s="40">
        <f t="shared" si="1"/>
        <v>35</v>
      </c>
      <c r="Q10" s="13" t="s">
        <v>1133</v>
      </c>
      <c r="R10" s="42" t="s">
        <v>73</v>
      </c>
      <c r="S10" s="13" t="s">
        <v>1134</v>
      </c>
      <c r="AI10" s="75" t="s">
        <v>47</v>
      </c>
      <c r="AJ10" s="75" t="s">
        <v>25</v>
      </c>
      <c r="AK10" s="75" t="s">
        <v>48</v>
      </c>
    </row>
    <row r="11" spans="1:37" ht="33.75" x14ac:dyDescent="0.2">
      <c r="A11" s="16">
        <v>9</v>
      </c>
      <c r="B11" s="22">
        <v>43090</v>
      </c>
      <c r="C11" s="39" t="s">
        <v>2493</v>
      </c>
      <c r="D11" s="13" t="s">
        <v>20</v>
      </c>
      <c r="E11" s="13" t="s">
        <v>258</v>
      </c>
      <c r="F11" s="13" t="s">
        <v>46</v>
      </c>
      <c r="G11" s="13" t="s">
        <v>258</v>
      </c>
      <c r="H11" s="13" t="s">
        <v>112</v>
      </c>
      <c r="I11" s="13" t="s">
        <v>28</v>
      </c>
      <c r="J11" s="22">
        <v>43090</v>
      </c>
      <c r="K11" s="22">
        <v>43121</v>
      </c>
      <c r="L11" s="40">
        <f t="shared" si="0"/>
        <v>31</v>
      </c>
      <c r="M11" s="13" t="s">
        <v>72</v>
      </c>
      <c r="N11" s="41" t="s">
        <v>32</v>
      </c>
      <c r="O11" s="22">
        <v>43095</v>
      </c>
      <c r="P11" s="40">
        <f t="shared" si="1"/>
        <v>5</v>
      </c>
      <c r="Q11" s="13" t="s">
        <v>259</v>
      </c>
      <c r="R11" s="42" t="s">
        <v>76</v>
      </c>
      <c r="S11" s="13" t="s">
        <v>260</v>
      </c>
      <c r="AI11" s="75" t="s">
        <v>69</v>
      </c>
      <c r="AJ11" s="75" t="s">
        <v>24</v>
      </c>
      <c r="AK11" s="75" t="s">
        <v>70</v>
      </c>
    </row>
    <row r="12" spans="1:37" ht="35.25" customHeight="1" x14ac:dyDescent="0.2">
      <c r="A12" s="16">
        <v>10</v>
      </c>
      <c r="B12" s="22">
        <v>43111</v>
      </c>
      <c r="C12" s="39" t="s">
        <v>128</v>
      </c>
      <c r="D12" s="13" t="s">
        <v>26</v>
      </c>
      <c r="E12" s="13" t="s">
        <v>1135</v>
      </c>
      <c r="F12" s="13" t="s">
        <v>31</v>
      </c>
      <c r="G12" s="13" t="s">
        <v>1135</v>
      </c>
      <c r="H12" s="13" t="s">
        <v>112</v>
      </c>
      <c r="I12" s="13" t="s">
        <v>28</v>
      </c>
      <c r="J12" s="22">
        <v>43111</v>
      </c>
      <c r="K12" s="22">
        <v>43142</v>
      </c>
      <c r="L12" s="40">
        <f t="shared" si="0"/>
        <v>31</v>
      </c>
      <c r="M12" s="13" t="s">
        <v>103</v>
      </c>
      <c r="N12" s="41" t="s">
        <v>32</v>
      </c>
      <c r="O12" s="22">
        <v>43119</v>
      </c>
      <c r="P12" s="40">
        <f t="shared" si="1"/>
        <v>8</v>
      </c>
      <c r="Q12" s="13" t="s">
        <v>1136</v>
      </c>
      <c r="R12" s="42" t="s">
        <v>73</v>
      </c>
      <c r="S12" s="13"/>
      <c r="AI12" s="75" t="s">
        <v>49</v>
      </c>
      <c r="AJ12" s="75" t="s">
        <v>50</v>
      </c>
      <c r="AK12" s="75" t="s">
        <v>51</v>
      </c>
    </row>
    <row r="13" spans="1:37" ht="46.5" customHeight="1" x14ac:dyDescent="0.2">
      <c r="A13" s="16">
        <v>11</v>
      </c>
      <c r="B13" s="22">
        <v>43112</v>
      </c>
      <c r="C13" s="39" t="s">
        <v>128</v>
      </c>
      <c r="D13" s="13" t="s">
        <v>20</v>
      </c>
      <c r="E13" s="13" t="s">
        <v>1137</v>
      </c>
      <c r="F13" s="13" t="s">
        <v>59</v>
      </c>
      <c r="G13" s="13" t="s">
        <v>1137</v>
      </c>
      <c r="H13" s="13" t="s">
        <v>112</v>
      </c>
      <c r="I13" s="13" t="s">
        <v>28</v>
      </c>
      <c r="J13" s="22">
        <v>43112</v>
      </c>
      <c r="K13" s="22">
        <v>43131</v>
      </c>
      <c r="L13" s="40">
        <f t="shared" si="0"/>
        <v>19</v>
      </c>
      <c r="M13" s="13" t="s">
        <v>103</v>
      </c>
      <c r="N13" s="41" t="s">
        <v>32</v>
      </c>
      <c r="O13" s="22">
        <v>43131</v>
      </c>
      <c r="P13" s="40">
        <f t="shared" si="1"/>
        <v>19</v>
      </c>
      <c r="Q13" s="13" t="s">
        <v>1138</v>
      </c>
      <c r="R13" s="42" t="s">
        <v>73</v>
      </c>
      <c r="S13" s="13"/>
      <c r="AI13" s="75" t="s">
        <v>52</v>
      </c>
      <c r="AJ13" s="75" t="s">
        <v>53</v>
      </c>
      <c r="AK13" s="75" t="s">
        <v>54</v>
      </c>
    </row>
    <row r="14" spans="1:37" ht="34.5" customHeight="1" x14ac:dyDescent="0.2">
      <c r="A14" s="16">
        <v>12</v>
      </c>
      <c r="B14" s="22">
        <v>43112</v>
      </c>
      <c r="C14" s="39" t="s">
        <v>128</v>
      </c>
      <c r="D14" s="13" t="s">
        <v>20</v>
      </c>
      <c r="E14" s="13" t="s">
        <v>1139</v>
      </c>
      <c r="F14" s="13" t="s">
        <v>31</v>
      </c>
      <c r="G14" s="13" t="s">
        <v>1139</v>
      </c>
      <c r="H14" s="13" t="s">
        <v>115</v>
      </c>
      <c r="I14" s="13" t="s">
        <v>28</v>
      </c>
      <c r="J14" s="22">
        <v>43112</v>
      </c>
      <c r="K14" s="22">
        <v>43143</v>
      </c>
      <c r="L14" s="40">
        <f t="shared" si="0"/>
        <v>31</v>
      </c>
      <c r="M14" s="13" t="s">
        <v>103</v>
      </c>
      <c r="N14" s="41" t="s">
        <v>32</v>
      </c>
      <c r="O14" s="22">
        <v>43119</v>
      </c>
      <c r="P14" s="40">
        <f t="shared" si="1"/>
        <v>7</v>
      </c>
      <c r="Q14" s="13" t="s">
        <v>1140</v>
      </c>
      <c r="R14" s="42" t="s">
        <v>88</v>
      </c>
      <c r="S14" s="13"/>
      <c r="AJ14" s="75" t="s">
        <v>55</v>
      </c>
      <c r="AK14" s="75" t="s">
        <v>36</v>
      </c>
    </row>
    <row r="15" spans="1:37" ht="36.75" customHeight="1" x14ac:dyDescent="0.2">
      <c r="A15" s="16">
        <v>13</v>
      </c>
      <c r="B15" s="22">
        <v>43113</v>
      </c>
      <c r="C15" s="39" t="s">
        <v>128</v>
      </c>
      <c r="D15" s="13" t="s">
        <v>20</v>
      </c>
      <c r="E15" s="13" t="s">
        <v>1141</v>
      </c>
      <c r="F15" s="13" t="s">
        <v>31</v>
      </c>
      <c r="G15" s="13" t="s">
        <v>1141</v>
      </c>
      <c r="H15" s="13" t="s">
        <v>115</v>
      </c>
      <c r="I15" s="13" t="s">
        <v>28</v>
      </c>
      <c r="J15" s="22">
        <v>43113</v>
      </c>
      <c r="K15" s="22">
        <v>43132</v>
      </c>
      <c r="L15" s="40">
        <f t="shared" si="0"/>
        <v>19</v>
      </c>
      <c r="M15" s="13" t="s">
        <v>103</v>
      </c>
      <c r="N15" s="41" t="s">
        <v>32</v>
      </c>
      <c r="O15" s="22">
        <v>43122</v>
      </c>
      <c r="P15" s="40">
        <f t="shared" si="1"/>
        <v>9</v>
      </c>
      <c r="Q15" s="13" t="s">
        <v>1142</v>
      </c>
      <c r="R15" s="42" t="s">
        <v>76</v>
      </c>
      <c r="S15" s="13"/>
      <c r="AJ15" s="75" t="s">
        <v>56</v>
      </c>
      <c r="AK15" s="75" t="s">
        <v>57</v>
      </c>
    </row>
    <row r="16" spans="1:37" ht="33.75" x14ac:dyDescent="0.2">
      <c r="A16" s="16">
        <v>14</v>
      </c>
      <c r="B16" s="22">
        <v>43113</v>
      </c>
      <c r="C16" s="39" t="s">
        <v>128</v>
      </c>
      <c r="D16" s="13" t="s">
        <v>20</v>
      </c>
      <c r="E16" s="13" t="s">
        <v>1143</v>
      </c>
      <c r="F16" s="13" t="s">
        <v>54</v>
      </c>
      <c r="G16" s="13" t="s">
        <v>1143</v>
      </c>
      <c r="H16" s="13" t="s">
        <v>115</v>
      </c>
      <c r="I16" s="13" t="s">
        <v>28</v>
      </c>
      <c r="J16" s="22">
        <v>43113</v>
      </c>
      <c r="K16" s="22">
        <v>43144</v>
      </c>
      <c r="L16" s="40">
        <f t="shared" si="0"/>
        <v>31</v>
      </c>
      <c r="M16" s="13" t="s">
        <v>103</v>
      </c>
      <c r="N16" s="41" t="s">
        <v>32</v>
      </c>
      <c r="O16" s="22">
        <v>43129</v>
      </c>
      <c r="P16" s="40">
        <f t="shared" si="1"/>
        <v>16</v>
      </c>
      <c r="Q16" s="13" t="s">
        <v>1144</v>
      </c>
      <c r="R16" s="42" t="s">
        <v>76</v>
      </c>
      <c r="S16" s="13"/>
      <c r="AJ16" s="75" t="s">
        <v>30</v>
      </c>
      <c r="AK16" s="75" t="s">
        <v>60</v>
      </c>
    </row>
    <row r="17" spans="1:37" ht="22.5" x14ac:dyDescent="0.2">
      <c r="A17" s="16">
        <v>15</v>
      </c>
      <c r="B17" s="22">
        <v>43116</v>
      </c>
      <c r="C17" s="39" t="s">
        <v>128</v>
      </c>
      <c r="D17" s="13" t="s">
        <v>214</v>
      </c>
      <c r="E17" s="13" t="s">
        <v>1145</v>
      </c>
      <c r="F17" s="13" t="s">
        <v>27</v>
      </c>
      <c r="G17" s="13" t="s">
        <v>1145</v>
      </c>
      <c r="H17" s="13" t="s">
        <v>115</v>
      </c>
      <c r="I17" s="13" t="s">
        <v>28</v>
      </c>
      <c r="J17" s="22">
        <v>43116</v>
      </c>
      <c r="K17" s="22">
        <v>43117</v>
      </c>
      <c r="L17" s="40">
        <f t="shared" si="0"/>
        <v>1</v>
      </c>
      <c r="M17" s="13" t="s">
        <v>1146</v>
      </c>
      <c r="N17" s="41" t="s">
        <v>32</v>
      </c>
      <c r="O17" s="22">
        <v>43117</v>
      </c>
      <c r="P17" s="40">
        <f t="shared" si="1"/>
        <v>1</v>
      </c>
      <c r="Q17" s="13" t="s">
        <v>1147</v>
      </c>
      <c r="R17" s="42"/>
      <c r="S17" s="13"/>
      <c r="AJ17" s="75" t="s">
        <v>58</v>
      </c>
      <c r="AK17" s="75" t="s">
        <v>59</v>
      </c>
    </row>
    <row r="18" spans="1:37" ht="50.25" customHeight="1" x14ac:dyDescent="0.2">
      <c r="A18" s="16">
        <v>16</v>
      </c>
      <c r="B18" s="22">
        <v>43116</v>
      </c>
      <c r="C18" s="39" t="s">
        <v>128</v>
      </c>
      <c r="D18" s="13" t="s">
        <v>20</v>
      </c>
      <c r="E18" s="24" t="s">
        <v>1148</v>
      </c>
      <c r="F18" s="13" t="s">
        <v>57</v>
      </c>
      <c r="G18" s="24" t="s">
        <v>1149</v>
      </c>
      <c r="H18" s="13" t="s">
        <v>115</v>
      </c>
      <c r="I18" s="13" t="s">
        <v>28</v>
      </c>
      <c r="J18" s="22">
        <v>43116</v>
      </c>
      <c r="K18" s="22">
        <v>43147</v>
      </c>
      <c r="L18" s="40">
        <f t="shared" si="0"/>
        <v>31</v>
      </c>
      <c r="M18" s="13" t="s">
        <v>72</v>
      </c>
      <c r="N18" s="41" t="s">
        <v>32</v>
      </c>
      <c r="O18" s="22">
        <v>43125</v>
      </c>
      <c r="P18" s="40">
        <f t="shared" si="1"/>
        <v>9</v>
      </c>
      <c r="Q18" s="13" t="s">
        <v>1150</v>
      </c>
      <c r="R18" s="42" t="s">
        <v>77</v>
      </c>
      <c r="S18" s="13"/>
      <c r="AJ18" s="75" t="s">
        <v>33</v>
      </c>
      <c r="AK18" s="75" t="s">
        <v>61</v>
      </c>
    </row>
    <row r="19" spans="1:37" ht="54.75" customHeight="1" x14ac:dyDescent="0.2">
      <c r="A19" s="16">
        <v>17</v>
      </c>
      <c r="B19" s="22">
        <v>43116</v>
      </c>
      <c r="C19" s="39" t="s">
        <v>128</v>
      </c>
      <c r="D19" s="13" t="s">
        <v>35</v>
      </c>
      <c r="E19" s="13" t="s">
        <v>1151</v>
      </c>
      <c r="F19" s="13" t="s">
        <v>34</v>
      </c>
      <c r="G19" s="13" t="s">
        <v>1151</v>
      </c>
      <c r="H19" s="13" t="s">
        <v>115</v>
      </c>
      <c r="I19" s="13" t="s">
        <v>28</v>
      </c>
      <c r="J19" s="22">
        <v>43116</v>
      </c>
      <c r="K19" s="22">
        <v>43125</v>
      </c>
      <c r="L19" s="40">
        <f t="shared" si="0"/>
        <v>9</v>
      </c>
      <c r="M19" s="13" t="s">
        <v>72</v>
      </c>
      <c r="N19" s="41" t="s">
        <v>32</v>
      </c>
      <c r="O19" s="22">
        <v>43125</v>
      </c>
      <c r="P19" s="40">
        <f t="shared" si="1"/>
        <v>9</v>
      </c>
      <c r="Q19" s="13" t="s">
        <v>1152</v>
      </c>
      <c r="R19" s="42" t="s">
        <v>77</v>
      </c>
      <c r="S19" s="13"/>
      <c r="AJ19" s="75" t="s">
        <v>23</v>
      </c>
      <c r="AK19" s="75" t="s">
        <v>62</v>
      </c>
    </row>
    <row r="20" spans="1:37" ht="56.25" x14ac:dyDescent="0.2">
      <c r="A20" s="16">
        <v>18</v>
      </c>
      <c r="B20" s="22">
        <v>43117</v>
      </c>
      <c r="C20" s="39" t="s">
        <v>128</v>
      </c>
      <c r="D20" s="13" t="s">
        <v>20</v>
      </c>
      <c r="E20" s="13" t="s">
        <v>1153</v>
      </c>
      <c r="F20" s="13" t="s">
        <v>27</v>
      </c>
      <c r="G20" s="13" t="s">
        <v>1154</v>
      </c>
      <c r="H20" s="13" t="s">
        <v>115</v>
      </c>
      <c r="I20" s="13" t="s">
        <v>28</v>
      </c>
      <c r="J20" s="22">
        <v>43117</v>
      </c>
      <c r="K20" s="22">
        <v>43148</v>
      </c>
      <c r="L20" s="40">
        <f t="shared" si="0"/>
        <v>31</v>
      </c>
      <c r="M20" s="13" t="s">
        <v>2255</v>
      </c>
      <c r="N20" s="41" t="s">
        <v>32</v>
      </c>
      <c r="O20" s="22">
        <v>43147</v>
      </c>
      <c r="P20" s="40">
        <f t="shared" si="1"/>
        <v>30</v>
      </c>
      <c r="Q20" s="13" t="s">
        <v>2256</v>
      </c>
      <c r="R20" s="42" t="s">
        <v>73</v>
      </c>
      <c r="S20" s="13"/>
      <c r="AK20" s="75" t="s">
        <v>64</v>
      </c>
    </row>
    <row r="21" spans="1:37" ht="39.75" customHeight="1" x14ac:dyDescent="0.2">
      <c r="A21" s="16">
        <v>19</v>
      </c>
      <c r="B21" s="22">
        <v>43118</v>
      </c>
      <c r="C21" s="39" t="s">
        <v>128</v>
      </c>
      <c r="D21" s="13" t="s">
        <v>26</v>
      </c>
      <c r="E21" s="13" t="s">
        <v>1155</v>
      </c>
      <c r="F21" s="13" t="s">
        <v>57</v>
      </c>
      <c r="G21" s="13" t="s">
        <v>1156</v>
      </c>
      <c r="H21" s="13" t="s">
        <v>115</v>
      </c>
      <c r="I21" s="13" t="s">
        <v>40</v>
      </c>
      <c r="J21" s="22">
        <v>43118</v>
      </c>
      <c r="K21" s="22">
        <v>43149</v>
      </c>
      <c r="L21" s="40">
        <f t="shared" si="0"/>
        <v>31</v>
      </c>
      <c r="M21" s="13" t="s">
        <v>72</v>
      </c>
      <c r="N21" s="41" t="s">
        <v>32</v>
      </c>
      <c r="O21" s="22">
        <v>43138</v>
      </c>
      <c r="P21" s="40">
        <f t="shared" si="1"/>
        <v>20</v>
      </c>
      <c r="Q21" s="13" t="s">
        <v>2257</v>
      </c>
      <c r="R21" s="42" t="s">
        <v>77</v>
      </c>
      <c r="S21" s="13" t="s">
        <v>2257</v>
      </c>
      <c r="AK21" s="75" t="s">
        <v>5</v>
      </c>
    </row>
    <row r="22" spans="1:37" ht="45" x14ac:dyDescent="0.2">
      <c r="A22" s="16">
        <v>20</v>
      </c>
      <c r="B22" s="22">
        <v>43118</v>
      </c>
      <c r="C22" s="39" t="s">
        <v>128</v>
      </c>
      <c r="D22" s="13" t="s">
        <v>26</v>
      </c>
      <c r="E22" s="13" t="s">
        <v>1157</v>
      </c>
      <c r="F22" s="13" t="s">
        <v>34</v>
      </c>
      <c r="G22" s="13" t="s">
        <v>1158</v>
      </c>
      <c r="H22" s="13" t="s">
        <v>115</v>
      </c>
      <c r="I22" s="13" t="s">
        <v>28</v>
      </c>
      <c r="J22" s="22">
        <v>43118</v>
      </c>
      <c r="K22" s="22">
        <v>43149</v>
      </c>
      <c r="L22" s="40">
        <f t="shared" si="0"/>
        <v>31</v>
      </c>
      <c r="M22" s="13" t="s">
        <v>72</v>
      </c>
      <c r="N22" s="41" t="s">
        <v>32</v>
      </c>
      <c r="O22" s="22">
        <v>43123</v>
      </c>
      <c r="P22" s="40">
        <f t="shared" si="1"/>
        <v>5</v>
      </c>
      <c r="Q22" s="13" t="s">
        <v>1159</v>
      </c>
      <c r="R22" s="42" t="s">
        <v>74</v>
      </c>
      <c r="S22" s="13"/>
      <c r="AK22" s="75" t="s">
        <v>65</v>
      </c>
    </row>
    <row r="23" spans="1:37" ht="35.25" customHeight="1" x14ac:dyDescent="0.2">
      <c r="A23" s="16">
        <v>21</v>
      </c>
      <c r="B23" s="22">
        <v>43118</v>
      </c>
      <c r="C23" s="39" t="s">
        <v>128</v>
      </c>
      <c r="D23" s="13" t="s">
        <v>26</v>
      </c>
      <c r="E23" s="13" t="s">
        <v>1160</v>
      </c>
      <c r="F23" s="13" t="s">
        <v>34</v>
      </c>
      <c r="G23" s="13" t="s">
        <v>1161</v>
      </c>
      <c r="H23" s="13" t="s">
        <v>115</v>
      </c>
      <c r="I23" s="13" t="s">
        <v>28</v>
      </c>
      <c r="J23" s="22">
        <v>43118</v>
      </c>
      <c r="K23" s="22">
        <v>43149</v>
      </c>
      <c r="L23" s="40">
        <f t="shared" si="0"/>
        <v>31</v>
      </c>
      <c r="M23" s="13" t="s">
        <v>72</v>
      </c>
      <c r="N23" s="41" t="s">
        <v>32</v>
      </c>
      <c r="O23" s="22">
        <v>43123</v>
      </c>
      <c r="P23" s="40">
        <f t="shared" si="1"/>
        <v>5</v>
      </c>
      <c r="Q23" s="13" t="s">
        <v>1159</v>
      </c>
      <c r="R23" s="42" t="s">
        <v>74</v>
      </c>
      <c r="S23" s="13"/>
      <c r="AK23" s="75" t="s">
        <v>34</v>
      </c>
    </row>
    <row r="24" spans="1:37" ht="35.25" customHeight="1" x14ac:dyDescent="0.2">
      <c r="A24" s="16">
        <v>22</v>
      </c>
      <c r="B24" s="22">
        <v>43120</v>
      </c>
      <c r="C24" s="39" t="s">
        <v>128</v>
      </c>
      <c r="D24" s="13" t="s">
        <v>20</v>
      </c>
      <c r="E24" s="13" t="s">
        <v>1162</v>
      </c>
      <c r="F24" s="13" t="s">
        <v>34</v>
      </c>
      <c r="G24" s="13" t="s">
        <v>1162</v>
      </c>
      <c r="H24" s="13" t="s">
        <v>115</v>
      </c>
      <c r="I24" s="13" t="s">
        <v>28</v>
      </c>
      <c r="J24" s="22">
        <v>43120</v>
      </c>
      <c r="K24" s="22">
        <v>43136</v>
      </c>
      <c r="L24" s="40">
        <f t="shared" si="0"/>
        <v>16</v>
      </c>
      <c r="M24" s="13" t="s">
        <v>72</v>
      </c>
      <c r="N24" s="41" t="s">
        <v>32</v>
      </c>
      <c r="O24" s="22">
        <v>43131</v>
      </c>
      <c r="P24" s="40">
        <f t="shared" si="1"/>
        <v>11</v>
      </c>
      <c r="Q24" s="13" t="s">
        <v>1163</v>
      </c>
      <c r="R24" s="42" t="s">
        <v>74</v>
      </c>
      <c r="S24" s="13"/>
    </row>
    <row r="25" spans="1:37" ht="67.5" x14ac:dyDescent="0.2">
      <c r="A25" s="16">
        <v>23</v>
      </c>
      <c r="B25" s="22">
        <v>43123</v>
      </c>
      <c r="C25" s="39" t="s">
        <v>79</v>
      </c>
      <c r="D25" s="13" t="s">
        <v>20</v>
      </c>
      <c r="E25" s="13" t="s">
        <v>1164</v>
      </c>
      <c r="F25" s="13" t="s">
        <v>34</v>
      </c>
      <c r="G25" s="13" t="s">
        <v>1165</v>
      </c>
      <c r="H25" s="13" t="s">
        <v>115</v>
      </c>
      <c r="I25" s="13" t="s">
        <v>28</v>
      </c>
      <c r="J25" s="22">
        <v>43123</v>
      </c>
      <c r="K25" s="22">
        <v>43154</v>
      </c>
      <c r="L25" s="40">
        <f t="shared" si="0"/>
        <v>31</v>
      </c>
      <c r="M25" s="13" t="s">
        <v>103</v>
      </c>
      <c r="N25" s="41" t="s">
        <v>32</v>
      </c>
      <c r="O25" s="22">
        <v>43136</v>
      </c>
      <c r="P25" s="40">
        <f t="shared" si="1"/>
        <v>13</v>
      </c>
      <c r="Q25" s="13" t="s">
        <v>2258</v>
      </c>
      <c r="R25" s="42" t="s">
        <v>2259</v>
      </c>
      <c r="S25" s="13"/>
    </row>
    <row r="26" spans="1:37" ht="56.25" x14ac:dyDescent="0.2">
      <c r="A26" s="16">
        <v>24</v>
      </c>
      <c r="B26" s="22">
        <v>43123</v>
      </c>
      <c r="C26" s="39" t="s">
        <v>128</v>
      </c>
      <c r="D26" s="13" t="s">
        <v>20</v>
      </c>
      <c r="E26" s="13" t="s">
        <v>1166</v>
      </c>
      <c r="F26" s="13" t="s">
        <v>27</v>
      </c>
      <c r="G26" s="13" t="s">
        <v>1166</v>
      </c>
      <c r="H26" s="13" t="s">
        <v>115</v>
      </c>
      <c r="I26" s="13" t="s">
        <v>28</v>
      </c>
      <c r="J26" s="22">
        <v>43123</v>
      </c>
      <c r="K26" s="22">
        <v>43154</v>
      </c>
      <c r="L26" s="40">
        <f t="shared" si="0"/>
        <v>31</v>
      </c>
      <c r="M26" s="13" t="s">
        <v>110</v>
      </c>
      <c r="N26" s="41" t="s">
        <v>32</v>
      </c>
      <c r="O26" s="22">
        <v>43125</v>
      </c>
      <c r="P26" s="40">
        <f t="shared" si="1"/>
        <v>2</v>
      </c>
      <c r="Q26" s="13" t="s">
        <v>1167</v>
      </c>
      <c r="R26" s="42" t="s">
        <v>73</v>
      </c>
      <c r="S26" s="13"/>
    </row>
    <row r="27" spans="1:37" ht="45" x14ac:dyDescent="0.2">
      <c r="A27" s="16">
        <v>25</v>
      </c>
      <c r="B27" s="22">
        <v>43123</v>
      </c>
      <c r="C27" s="39" t="s">
        <v>128</v>
      </c>
      <c r="D27" s="13" t="s">
        <v>20</v>
      </c>
      <c r="E27" s="13" t="s">
        <v>1168</v>
      </c>
      <c r="F27" s="13" t="s">
        <v>31</v>
      </c>
      <c r="G27" s="13" t="s">
        <v>1168</v>
      </c>
      <c r="H27" s="13" t="s">
        <v>115</v>
      </c>
      <c r="I27" s="13" t="s">
        <v>28</v>
      </c>
      <c r="J27" s="22">
        <v>43123</v>
      </c>
      <c r="K27" s="22">
        <v>43154</v>
      </c>
      <c r="L27" s="40">
        <f t="shared" si="0"/>
        <v>31</v>
      </c>
      <c r="M27" s="13" t="s">
        <v>72</v>
      </c>
      <c r="N27" s="41" t="s">
        <v>32</v>
      </c>
      <c r="O27" s="22">
        <v>43131</v>
      </c>
      <c r="P27" s="40">
        <f t="shared" si="1"/>
        <v>8</v>
      </c>
      <c r="Q27" s="13" t="s">
        <v>1163</v>
      </c>
      <c r="R27" s="42" t="s">
        <v>74</v>
      </c>
      <c r="S27" s="13"/>
    </row>
    <row r="28" spans="1:37" ht="56.25" x14ac:dyDescent="0.2">
      <c r="A28" s="16">
        <v>26</v>
      </c>
      <c r="B28" s="22">
        <v>43123</v>
      </c>
      <c r="C28" s="39" t="s">
        <v>128</v>
      </c>
      <c r="D28" s="13" t="s">
        <v>20</v>
      </c>
      <c r="E28" s="13" t="s">
        <v>1169</v>
      </c>
      <c r="F28" s="13" t="s">
        <v>34</v>
      </c>
      <c r="G28" s="13" t="s">
        <v>1170</v>
      </c>
      <c r="H28" s="13" t="s">
        <v>115</v>
      </c>
      <c r="I28" s="13" t="s">
        <v>28</v>
      </c>
      <c r="J28" s="22">
        <v>43123</v>
      </c>
      <c r="K28" s="22">
        <v>43154</v>
      </c>
      <c r="L28" s="40">
        <f t="shared" si="0"/>
        <v>31</v>
      </c>
      <c r="M28" s="13" t="s">
        <v>103</v>
      </c>
      <c r="N28" s="41" t="s">
        <v>32</v>
      </c>
      <c r="O28" s="22">
        <v>43150</v>
      </c>
      <c r="P28" s="40">
        <f t="shared" si="1"/>
        <v>27</v>
      </c>
      <c r="Q28" s="13" t="s">
        <v>2260</v>
      </c>
      <c r="R28" s="42" t="s">
        <v>73</v>
      </c>
      <c r="S28" s="13"/>
    </row>
    <row r="29" spans="1:37" ht="30.75" customHeight="1" x14ac:dyDescent="0.2">
      <c r="A29" s="16">
        <v>27</v>
      </c>
      <c r="B29" s="22">
        <v>43123</v>
      </c>
      <c r="C29" s="39" t="s">
        <v>128</v>
      </c>
      <c r="D29" s="13" t="s">
        <v>20</v>
      </c>
      <c r="E29" s="13" t="s">
        <v>1171</v>
      </c>
      <c r="F29" s="13" t="s">
        <v>27</v>
      </c>
      <c r="G29" s="13" t="s">
        <v>1171</v>
      </c>
      <c r="H29" s="13" t="s">
        <v>115</v>
      </c>
      <c r="I29" s="13" t="s">
        <v>28</v>
      </c>
      <c r="J29" s="22">
        <v>43123</v>
      </c>
      <c r="K29" s="22">
        <v>43154</v>
      </c>
      <c r="L29" s="40">
        <f t="shared" si="0"/>
        <v>31</v>
      </c>
      <c r="M29" s="13" t="s">
        <v>103</v>
      </c>
      <c r="N29" s="41" t="s">
        <v>32</v>
      </c>
      <c r="O29" s="22">
        <v>43125</v>
      </c>
      <c r="P29" s="40">
        <f t="shared" si="1"/>
        <v>2</v>
      </c>
      <c r="Q29" s="13" t="s">
        <v>1172</v>
      </c>
      <c r="R29" s="42" t="s">
        <v>73</v>
      </c>
      <c r="S29" s="13"/>
    </row>
    <row r="30" spans="1:37" ht="30.75" customHeight="1" x14ac:dyDescent="0.2">
      <c r="A30" s="16">
        <v>28</v>
      </c>
      <c r="B30" s="22">
        <v>43124</v>
      </c>
      <c r="C30" s="39" t="s">
        <v>128</v>
      </c>
      <c r="D30" s="13" t="s">
        <v>35</v>
      </c>
      <c r="E30" s="13" t="s">
        <v>2261</v>
      </c>
      <c r="F30" s="13" t="s">
        <v>31</v>
      </c>
      <c r="G30" s="13" t="s">
        <v>1173</v>
      </c>
      <c r="H30" s="13" t="s">
        <v>115</v>
      </c>
      <c r="I30" s="13" t="s">
        <v>28</v>
      </c>
      <c r="J30" s="22">
        <v>43124</v>
      </c>
      <c r="K30" s="22">
        <v>43183</v>
      </c>
      <c r="L30" s="40">
        <f t="shared" si="0"/>
        <v>59</v>
      </c>
      <c r="M30" s="13" t="s">
        <v>72</v>
      </c>
      <c r="N30" s="41" t="s">
        <v>32</v>
      </c>
      <c r="O30" s="22">
        <v>43132</v>
      </c>
      <c r="P30" s="40">
        <f t="shared" si="1"/>
        <v>8</v>
      </c>
      <c r="Q30" s="13" t="s">
        <v>2262</v>
      </c>
      <c r="R30" s="42" t="s">
        <v>2263</v>
      </c>
      <c r="S30" s="13"/>
    </row>
    <row r="31" spans="1:37" ht="35.25" customHeight="1" x14ac:dyDescent="0.2">
      <c r="A31" s="16">
        <v>29</v>
      </c>
      <c r="B31" s="22">
        <v>43124</v>
      </c>
      <c r="C31" s="39" t="s">
        <v>128</v>
      </c>
      <c r="D31" s="13" t="s">
        <v>20</v>
      </c>
      <c r="E31" s="13" t="s">
        <v>1174</v>
      </c>
      <c r="F31" s="13" t="s">
        <v>27</v>
      </c>
      <c r="G31" s="13" t="s">
        <v>1174</v>
      </c>
      <c r="H31" s="13" t="s">
        <v>115</v>
      </c>
      <c r="I31" s="13" t="s">
        <v>28</v>
      </c>
      <c r="J31" s="22">
        <v>43124</v>
      </c>
      <c r="K31" s="22">
        <v>43155</v>
      </c>
      <c r="L31" s="40">
        <f t="shared" si="0"/>
        <v>31</v>
      </c>
      <c r="M31" s="13" t="s">
        <v>72</v>
      </c>
      <c r="N31" s="41" t="s">
        <v>32</v>
      </c>
      <c r="O31" s="22">
        <v>43125</v>
      </c>
      <c r="P31" s="40">
        <f t="shared" si="1"/>
        <v>1</v>
      </c>
      <c r="Q31" s="13" t="s">
        <v>1175</v>
      </c>
      <c r="R31" s="42" t="s">
        <v>73</v>
      </c>
      <c r="S31" s="42"/>
    </row>
    <row r="32" spans="1:37" ht="35.25" customHeight="1" x14ac:dyDescent="0.2">
      <c r="A32" s="16">
        <v>30</v>
      </c>
      <c r="B32" s="22">
        <v>43125</v>
      </c>
      <c r="C32" s="39" t="s">
        <v>128</v>
      </c>
      <c r="D32" s="13" t="s">
        <v>30</v>
      </c>
      <c r="E32" s="13" t="s">
        <v>1176</v>
      </c>
      <c r="F32" s="13" t="s">
        <v>27</v>
      </c>
      <c r="G32" s="13" t="s">
        <v>1177</v>
      </c>
      <c r="H32" s="13" t="s">
        <v>115</v>
      </c>
      <c r="I32" s="13" t="s">
        <v>28</v>
      </c>
      <c r="J32" s="22">
        <v>43125</v>
      </c>
      <c r="K32" s="22">
        <v>43147</v>
      </c>
      <c r="L32" s="40">
        <f t="shared" si="0"/>
        <v>22</v>
      </c>
      <c r="M32" s="13" t="s">
        <v>72</v>
      </c>
      <c r="N32" s="41" t="s">
        <v>32</v>
      </c>
      <c r="O32" s="22">
        <v>43136</v>
      </c>
      <c r="P32" s="40">
        <f t="shared" si="1"/>
        <v>11</v>
      </c>
      <c r="Q32" s="13" t="s">
        <v>2264</v>
      </c>
      <c r="R32" s="42" t="s">
        <v>2265</v>
      </c>
      <c r="S32" s="13"/>
    </row>
    <row r="33" spans="1:19" ht="50.25" customHeight="1" x14ac:dyDescent="0.2">
      <c r="A33" s="16">
        <v>31</v>
      </c>
      <c r="B33" s="22">
        <v>43125</v>
      </c>
      <c r="C33" s="39" t="s">
        <v>128</v>
      </c>
      <c r="D33" s="13" t="s">
        <v>30</v>
      </c>
      <c r="E33" s="13" t="s">
        <v>1178</v>
      </c>
      <c r="F33" s="13" t="s">
        <v>27</v>
      </c>
      <c r="G33" s="13" t="s">
        <v>1179</v>
      </c>
      <c r="H33" s="13" t="s">
        <v>115</v>
      </c>
      <c r="I33" s="13" t="s">
        <v>28</v>
      </c>
      <c r="J33" s="22">
        <v>43125</v>
      </c>
      <c r="K33" s="22">
        <v>43147</v>
      </c>
      <c r="L33" s="40">
        <f t="shared" si="0"/>
        <v>22</v>
      </c>
      <c r="M33" s="13" t="s">
        <v>103</v>
      </c>
      <c r="N33" s="41" t="s">
        <v>32</v>
      </c>
      <c r="O33" s="22">
        <v>43136</v>
      </c>
      <c r="P33" s="40">
        <f t="shared" si="1"/>
        <v>11</v>
      </c>
      <c r="Q33" s="13" t="s">
        <v>2266</v>
      </c>
      <c r="R33" s="42" t="s">
        <v>2265</v>
      </c>
      <c r="S33" s="13"/>
    </row>
    <row r="34" spans="1:19" ht="33.75" customHeight="1" x14ac:dyDescent="0.2">
      <c r="A34" s="16">
        <v>32</v>
      </c>
      <c r="B34" s="22">
        <v>43125</v>
      </c>
      <c r="C34" s="39" t="s">
        <v>128</v>
      </c>
      <c r="D34" s="13" t="s">
        <v>30</v>
      </c>
      <c r="E34" s="13" t="s">
        <v>1180</v>
      </c>
      <c r="F34" s="13" t="s">
        <v>27</v>
      </c>
      <c r="G34" s="13" t="s">
        <v>1181</v>
      </c>
      <c r="H34" s="13" t="s">
        <v>115</v>
      </c>
      <c r="I34" s="13" t="s">
        <v>28</v>
      </c>
      <c r="J34" s="22">
        <v>43125</v>
      </c>
      <c r="K34" s="22">
        <v>43147</v>
      </c>
      <c r="L34" s="40">
        <f t="shared" si="0"/>
        <v>22</v>
      </c>
      <c r="M34" s="13" t="s">
        <v>72</v>
      </c>
      <c r="N34" s="41" t="s">
        <v>32</v>
      </c>
      <c r="O34" s="22">
        <v>43136</v>
      </c>
      <c r="P34" s="40">
        <f t="shared" si="1"/>
        <v>11</v>
      </c>
      <c r="Q34" s="13" t="s">
        <v>2267</v>
      </c>
      <c r="R34" s="42" t="s">
        <v>2265</v>
      </c>
      <c r="S34" s="13"/>
    </row>
    <row r="35" spans="1:19" ht="35.25" customHeight="1" x14ac:dyDescent="0.2">
      <c r="A35" s="16">
        <v>33</v>
      </c>
      <c r="B35" s="22">
        <v>43125</v>
      </c>
      <c r="C35" s="39" t="s">
        <v>128</v>
      </c>
      <c r="D35" s="13" t="s">
        <v>30</v>
      </c>
      <c r="E35" s="13" t="s">
        <v>1182</v>
      </c>
      <c r="F35" s="13" t="s">
        <v>27</v>
      </c>
      <c r="G35" s="13" t="s">
        <v>1182</v>
      </c>
      <c r="H35" s="13" t="s">
        <v>115</v>
      </c>
      <c r="I35" s="13" t="s">
        <v>28</v>
      </c>
      <c r="J35" s="22">
        <v>43125</v>
      </c>
      <c r="K35" s="22">
        <v>43147</v>
      </c>
      <c r="L35" s="40">
        <f t="shared" si="0"/>
        <v>22</v>
      </c>
      <c r="M35" s="13" t="s">
        <v>72</v>
      </c>
      <c r="N35" s="41" t="s">
        <v>32</v>
      </c>
      <c r="O35" s="22">
        <v>43136</v>
      </c>
      <c r="P35" s="40">
        <f t="shared" si="1"/>
        <v>11</v>
      </c>
      <c r="Q35" s="13" t="s">
        <v>2268</v>
      </c>
      <c r="R35" s="42" t="s">
        <v>2265</v>
      </c>
      <c r="S35" s="13"/>
    </row>
    <row r="36" spans="1:19" ht="35.25" customHeight="1" x14ac:dyDescent="0.2">
      <c r="A36" s="16">
        <v>34</v>
      </c>
      <c r="B36" s="22">
        <v>43130</v>
      </c>
      <c r="C36" s="39" t="s">
        <v>128</v>
      </c>
      <c r="D36" s="13" t="s">
        <v>35</v>
      </c>
      <c r="E36" s="13" t="s">
        <v>1183</v>
      </c>
      <c r="F36" s="13" t="s">
        <v>34</v>
      </c>
      <c r="G36" s="13" t="s">
        <v>1183</v>
      </c>
      <c r="H36" s="13" t="s">
        <v>115</v>
      </c>
      <c r="I36" s="13" t="s">
        <v>28</v>
      </c>
      <c r="J36" s="22">
        <v>43130</v>
      </c>
      <c r="K36" s="22">
        <v>43159</v>
      </c>
      <c r="L36" s="40">
        <f t="shared" si="0"/>
        <v>29</v>
      </c>
      <c r="M36" s="13" t="s">
        <v>72</v>
      </c>
      <c r="N36" s="41" t="s">
        <v>32</v>
      </c>
      <c r="O36" s="22">
        <v>43141</v>
      </c>
      <c r="P36" s="40">
        <f t="shared" si="1"/>
        <v>11</v>
      </c>
      <c r="Q36" s="13" t="s">
        <v>2269</v>
      </c>
      <c r="R36" s="42" t="s">
        <v>73</v>
      </c>
      <c r="S36" s="13"/>
    </row>
    <row r="37" spans="1:19" ht="40.5" customHeight="1" x14ac:dyDescent="0.2">
      <c r="A37" s="16">
        <v>35</v>
      </c>
      <c r="B37" s="22">
        <v>43131</v>
      </c>
      <c r="C37" s="39" t="s">
        <v>128</v>
      </c>
      <c r="D37" s="13" t="s">
        <v>42</v>
      </c>
      <c r="E37" s="13" t="s">
        <v>1184</v>
      </c>
      <c r="F37" s="13" t="s">
        <v>34</v>
      </c>
      <c r="G37" s="13" t="s">
        <v>1184</v>
      </c>
      <c r="H37" s="13" t="s">
        <v>112</v>
      </c>
      <c r="I37" s="13" t="s">
        <v>28</v>
      </c>
      <c r="J37" s="22">
        <v>43131</v>
      </c>
      <c r="K37" s="22">
        <v>43159</v>
      </c>
      <c r="L37" s="40">
        <f t="shared" si="0"/>
        <v>28</v>
      </c>
      <c r="M37" s="13" t="s">
        <v>72</v>
      </c>
      <c r="N37" s="41" t="s">
        <v>32</v>
      </c>
      <c r="O37" s="22">
        <v>43158</v>
      </c>
      <c r="P37" s="40">
        <f t="shared" si="1"/>
        <v>27</v>
      </c>
      <c r="Q37" s="13" t="s">
        <v>3365</v>
      </c>
      <c r="R37" s="42" t="s">
        <v>76</v>
      </c>
      <c r="S37" s="13"/>
    </row>
    <row r="38" spans="1:19" ht="33.75" x14ac:dyDescent="0.2">
      <c r="A38" s="16">
        <v>36</v>
      </c>
      <c r="B38" s="22">
        <v>43131</v>
      </c>
      <c r="C38" s="39" t="s">
        <v>128</v>
      </c>
      <c r="D38" s="13" t="s">
        <v>20</v>
      </c>
      <c r="E38" s="13" t="s">
        <v>2270</v>
      </c>
      <c r="F38" s="13" t="s">
        <v>31</v>
      </c>
      <c r="G38" s="13" t="s">
        <v>1185</v>
      </c>
      <c r="H38" s="13" t="s">
        <v>115</v>
      </c>
      <c r="I38" s="13" t="s">
        <v>28</v>
      </c>
      <c r="J38" s="22">
        <v>43131</v>
      </c>
      <c r="K38" s="22">
        <v>43159</v>
      </c>
      <c r="L38" s="40">
        <f t="shared" si="0"/>
        <v>28</v>
      </c>
      <c r="M38" s="13" t="s">
        <v>103</v>
      </c>
      <c r="N38" s="41" t="s">
        <v>32</v>
      </c>
      <c r="O38" s="22">
        <v>43144</v>
      </c>
      <c r="P38" s="40">
        <f t="shared" si="1"/>
        <v>13</v>
      </c>
      <c r="Q38" s="13" t="s">
        <v>2271</v>
      </c>
      <c r="R38" s="42" t="s">
        <v>73</v>
      </c>
      <c r="S38" s="13"/>
    </row>
    <row r="39" spans="1:19" ht="45" x14ac:dyDescent="0.2">
      <c r="A39" s="16">
        <v>37</v>
      </c>
      <c r="B39" s="22">
        <v>43131</v>
      </c>
      <c r="C39" s="39" t="s">
        <v>128</v>
      </c>
      <c r="D39" s="13" t="s">
        <v>20</v>
      </c>
      <c r="E39" s="13" t="s">
        <v>1186</v>
      </c>
      <c r="F39" s="13" t="s">
        <v>31</v>
      </c>
      <c r="G39" s="13" t="s">
        <v>1186</v>
      </c>
      <c r="H39" s="13" t="s">
        <v>115</v>
      </c>
      <c r="I39" s="13" t="s">
        <v>28</v>
      </c>
      <c r="J39" s="22">
        <v>43131</v>
      </c>
      <c r="K39" s="22">
        <v>43159</v>
      </c>
      <c r="L39" s="40">
        <f t="shared" si="0"/>
        <v>28</v>
      </c>
      <c r="M39" s="13" t="s">
        <v>72</v>
      </c>
      <c r="N39" s="41" t="s">
        <v>32</v>
      </c>
      <c r="O39" s="22">
        <v>43147</v>
      </c>
      <c r="P39" s="40">
        <f t="shared" si="1"/>
        <v>16</v>
      </c>
      <c r="Q39" s="13" t="s">
        <v>2272</v>
      </c>
      <c r="R39" s="42" t="s">
        <v>73</v>
      </c>
      <c r="S39" s="13"/>
    </row>
    <row r="40" spans="1:19" ht="90" x14ac:dyDescent="0.2">
      <c r="A40" s="16">
        <v>38</v>
      </c>
      <c r="B40" s="22">
        <v>43132</v>
      </c>
      <c r="C40" s="39" t="s">
        <v>1325</v>
      </c>
      <c r="D40" s="13" t="s">
        <v>20</v>
      </c>
      <c r="E40" s="13" t="s">
        <v>2273</v>
      </c>
      <c r="F40" s="13" t="s">
        <v>34</v>
      </c>
      <c r="G40" s="13" t="s">
        <v>2273</v>
      </c>
      <c r="H40" s="13" t="s">
        <v>115</v>
      </c>
      <c r="I40" s="13" t="s">
        <v>28</v>
      </c>
      <c r="J40" s="22">
        <v>43132</v>
      </c>
      <c r="K40" s="22">
        <v>43150</v>
      </c>
      <c r="L40" s="40">
        <f t="shared" si="0"/>
        <v>18</v>
      </c>
      <c r="M40" s="13" t="s">
        <v>103</v>
      </c>
      <c r="N40" s="41" t="s">
        <v>32</v>
      </c>
      <c r="O40" s="22">
        <v>43150</v>
      </c>
      <c r="P40" s="40">
        <f t="shared" si="1"/>
        <v>18</v>
      </c>
      <c r="Q40" s="13" t="s">
        <v>2274</v>
      </c>
      <c r="R40" s="42" t="s">
        <v>250</v>
      </c>
      <c r="S40" s="13"/>
    </row>
    <row r="41" spans="1:19" ht="45" x14ac:dyDescent="0.2">
      <c r="A41" s="16">
        <v>39</v>
      </c>
      <c r="B41" s="22">
        <v>43133</v>
      </c>
      <c r="C41" s="39" t="s">
        <v>1325</v>
      </c>
      <c r="D41" s="13" t="s">
        <v>20</v>
      </c>
      <c r="E41" s="13" t="s">
        <v>2275</v>
      </c>
      <c r="F41" s="13" t="s">
        <v>31</v>
      </c>
      <c r="G41" s="13" t="s">
        <v>2276</v>
      </c>
      <c r="H41" s="13" t="s">
        <v>115</v>
      </c>
      <c r="I41" s="13" t="s">
        <v>28</v>
      </c>
      <c r="J41" s="22">
        <v>43133</v>
      </c>
      <c r="K41" s="22">
        <v>43139</v>
      </c>
      <c r="L41" s="40">
        <f t="shared" si="0"/>
        <v>6</v>
      </c>
      <c r="M41" s="13" t="s">
        <v>72</v>
      </c>
      <c r="N41" s="41" t="s">
        <v>32</v>
      </c>
      <c r="O41" s="22">
        <v>43139</v>
      </c>
      <c r="P41" s="40">
        <f t="shared" si="1"/>
        <v>6</v>
      </c>
      <c r="Q41" s="13" t="s">
        <v>2277</v>
      </c>
      <c r="R41" s="42" t="s">
        <v>73</v>
      </c>
      <c r="S41" s="13"/>
    </row>
    <row r="42" spans="1:19" ht="56.25" x14ac:dyDescent="0.2">
      <c r="A42" s="16">
        <v>40</v>
      </c>
      <c r="B42" s="22">
        <v>43137</v>
      </c>
      <c r="C42" s="39" t="s">
        <v>1325</v>
      </c>
      <c r="D42" s="13" t="s">
        <v>26</v>
      </c>
      <c r="E42" s="13" t="s">
        <v>2278</v>
      </c>
      <c r="F42" s="13" t="s">
        <v>27</v>
      </c>
      <c r="G42" s="13" t="s">
        <v>2278</v>
      </c>
      <c r="H42" s="13" t="s">
        <v>112</v>
      </c>
      <c r="I42" s="13" t="s">
        <v>28</v>
      </c>
      <c r="J42" s="22">
        <v>43137</v>
      </c>
      <c r="K42" s="22">
        <v>43141</v>
      </c>
      <c r="L42" s="40">
        <f t="shared" si="0"/>
        <v>4</v>
      </c>
      <c r="M42" s="13" t="s">
        <v>103</v>
      </c>
      <c r="N42" s="41" t="s">
        <v>32</v>
      </c>
      <c r="O42" s="22">
        <v>43138</v>
      </c>
      <c r="P42" s="40">
        <f t="shared" si="1"/>
        <v>1</v>
      </c>
      <c r="Q42" s="13" t="s">
        <v>2279</v>
      </c>
      <c r="R42" s="42" t="s">
        <v>2280</v>
      </c>
      <c r="S42" s="13" t="s">
        <v>2281</v>
      </c>
    </row>
    <row r="43" spans="1:19" ht="45" x14ac:dyDescent="0.2">
      <c r="A43" s="16">
        <v>41</v>
      </c>
      <c r="B43" s="22">
        <v>43137</v>
      </c>
      <c r="C43" s="39" t="s">
        <v>1325</v>
      </c>
      <c r="D43" s="13" t="s">
        <v>20</v>
      </c>
      <c r="E43" s="13" t="s">
        <v>2282</v>
      </c>
      <c r="F43" s="13" t="s">
        <v>31</v>
      </c>
      <c r="G43" s="13" t="s">
        <v>2282</v>
      </c>
      <c r="H43" s="13" t="s">
        <v>112</v>
      </c>
      <c r="I43" s="13" t="s">
        <v>28</v>
      </c>
      <c r="J43" s="22">
        <v>43137</v>
      </c>
      <c r="K43" s="22">
        <v>43165</v>
      </c>
      <c r="L43" s="40">
        <f t="shared" si="0"/>
        <v>28</v>
      </c>
      <c r="M43" s="13" t="s">
        <v>103</v>
      </c>
      <c r="N43" s="41" t="s">
        <v>32</v>
      </c>
      <c r="O43" s="22">
        <v>43143</v>
      </c>
      <c r="P43" s="40">
        <f t="shared" si="1"/>
        <v>6</v>
      </c>
      <c r="Q43" s="13" t="s">
        <v>2283</v>
      </c>
      <c r="R43" s="42" t="s">
        <v>88</v>
      </c>
      <c r="S43" s="13"/>
    </row>
    <row r="44" spans="1:19" ht="45" x14ac:dyDescent="0.2">
      <c r="A44" s="16">
        <v>42</v>
      </c>
      <c r="B44" s="22">
        <v>43138</v>
      </c>
      <c r="C44" s="39" t="s">
        <v>1325</v>
      </c>
      <c r="D44" s="13" t="s">
        <v>20</v>
      </c>
      <c r="E44" s="13" t="s">
        <v>2284</v>
      </c>
      <c r="F44" s="13" t="s">
        <v>36</v>
      </c>
      <c r="G44" s="13" t="s">
        <v>2285</v>
      </c>
      <c r="H44" s="13" t="s">
        <v>112</v>
      </c>
      <c r="I44" s="13" t="s">
        <v>40</v>
      </c>
      <c r="J44" s="22">
        <v>43138</v>
      </c>
      <c r="K44" s="22">
        <v>43138</v>
      </c>
      <c r="L44" s="40">
        <f t="shared" si="0"/>
        <v>0</v>
      </c>
      <c r="M44" s="13" t="s">
        <v>72</v>
      </c>
      <c r="N44" s="41" t="s">
        <v>32</v>
      </c>
      <c r="O44" s="22">
        <v>43138</v>
      </c>
      <c r="P44" s="40">
        <f t="shared" si="1"/>
        <v>0</v>
      </c>
      <c r="Q44" s="13" t="s">
        <v>2286</v>
      </c>
      <c r="R44" s="42" t="s">
        <v>74</v>
      </c>
      <c r="S44" s="13"/>
    </row>
    <row r="45" spans="1:19" ht="22.5" x14ac:dyDescent="0.2">
      <c r="A45" s="16">
        <v>43</v>
      </c>
      <c r="B45" s="22">
        <v>43139</v>
      </c>
      <c r="C45" s="39" t="s">
        <v>1325</v>
      </c>
      <c r="D45" s="13" t="s">
        <v>35</v>
      </c>
      <c r="E45" s="13" t="s">
        <v>2287</v>
      </c>
      <c r="F45" s="13" t="s">
        <v>36</v>
      </c>
      <c r="G45" s="13" t="s">
        <v>2287</v>
      </c>
      <c r="H45" s="13" t="s">
        <v>115</v>
      </c>
      <c r="I45" s="13" t="s">
        <v>28</v>
      </c>
      <c r="J45" s="22">
        <v>43139</v>
      </c>
      <c r="K45" s="22">
        <v>43152</v>
      </c>
      <c r="L45" s="40">
        <f t="shared" si="0"/>
        <v>13</v>
      </c>
      <c r="M45" s="13" t="s">
        <v>72</v>
      </c>
      <c r="N45" s="41" t="s">
        <v>32</v>
      </c>
      <c r="O45" s="22">
        <v>43152</v>
      </c>
      <c r="P45" s="40">
        <f t="shared" si="1"/>
        <v>13</v>
      </c>
      <c r="Q45" s="13" t="s">
        <v>2288</v>
      </c>
      <c r="R45" s="42" t="s">
        <v>73</v>
      </c>
      <c r="S45" s="13"/>
    </row>
    <row r="46" spans="1:19" ht="22.5" x14ac:dyDescent="0.2">
      <c r="A46" s="16">
        <v>44</v>
      </c>
      <c r="B46" s="22">
        <v>43141</v>
      </c>
      <c r="C46" s="39" t="s">
        <v>1325</v>
      </c>
      <c r="D46" s="13" t="s">
        <v>20</v>
      </c>
      <c r="E46" s="13" t="s">
        <v>2289</v>
      </c>
      <c r="F46" s="13" t="s">
        <v>36</v>
      </c>
      <c r="G46" s="13" t="s">
        <v>2289</v>
      </c>
      <c r="H46" s="13" t="s">
        <v>115</v>
      </c>
      <c r="I46" s="13" t="s">
        <v>28</v>
      </c>
      <c r="J46" s="22">
        <v>43141</v>
      </c>
      <c r="K46" s="22">
        <v>43145</v>
      </c>
      <c r="L46" s="40">
        <f t="shared" si="0"/>
        <v>4</v>
      </c>
      <c r="M46" s="13" t="s">
        <v>72</v>
      </c>
      <c r="N46" s="41" t="s">
        <v>32</v>
      </c>
      <c r="O46" s="22">
        <v>43145</v>
      </c>
      <c r="P46" s="40">
        <f t="shared" si="1"/>
        <v>4</v>
      </c>
      <c r="Q46" s="13" t="s">
        <v>2290</v>
      </c>
      <c r="R46" s="42" t="s">
        <v>73</v>
      </c>
      <c r="S46" s="13"/>
    </row>
    <row r="47" spans="1:19" ht="22.5" x14ac:dyDescent="0.2">
      <c r="A47" s="16">
        <v>45</v>
      </c>
      <c r="B47" s="22">
        <v>43144</v>
      </c>
      <c r="C47" s="39" t="s">
        <v>1325</v>
      </c>
      <c r="D47" s="13" t="s">
        <v>35</v>
      </c>
      <c r="E47" s="13" t="s">
        <v>2291</v>
      </c>
      <c r="F47" s="13" t="s">
        <v>36</v>
      </c>
      <c r="G47" s="13" t="s">
        <v>2291</v>
      </c>
      <c r="H47" s="13" t="s">
        <v>112</v>
      </c>
      <c r="I47" s="13" t="s">
        <v>28</v>
      </c>
      <c r="J47" s="22">
        <v>43144</v>
      </c>
      <c r="K47" s="22">
        <v>43172</v>
      </c>
      <c r="L47" s="40">
        <f t="shared" si="0"/>
        <v>28</v>
      </c>
      <c r="M47" s="13" t="s">
        <v>72</v>
      </c>
      <c r="N47" s="41" t="s">
        <v>32</v>
      </c>
      <c r="O47" s="22">
        <v>42435</v>
      </c>
      <c r="P47" s="40">
        <f t="shared" si="1"/>
        <v>-709</v>
      </c>
      <c r="Q47" s="13" t="s">
        <v>3366</v>
      </c>
      <c r="R47" s="42" t="s">
        <v>73</v>
      </c>
      <c r="S47" s="13"/>
    </row>
    <row r="48" spans="1:19" ht="33.75" x14ac:dyDescent="0.2">
      <c r="A48" s="16">
        <v>46</v>
      </c>
      <c r="B48" s="22">
        <v>43144</v>
      </c>
      <c r="C48" s="39" t="s">
        <v>1325</v>
      </c>
      <c r="D48" s="13" t="s">
        <v>20</v>
      </c>
      <c r="E48" s="13" t="s">
        <v>2292</v>
      </c>
      <c r="F48" s="13" t="s">
        <v>31</v>
      </c>
      <c r="G48" s="13" t="s">
        <v>2293</v>
      </c>
      <c r="H48" s="13" t="s">
        <v>112</v>
      </c>
      <c r="I48" s="13" t="s">
        <v>28</v>
      </c>
      <c r="J48" s="22">
        <v>43144</v>
      </c>
      <c r="K48" s="22">
        <v>43172</v>
      </c>
      <c r="L48" s="40">
        <f t="shared" si="0"/>
        <v>28</v>
      </c>
      <c r="M48" s="13" t="s">
        <v>72</v>
      </c>
      <c r="N48" s="41" t="s">
        <v>32</v>
      </c>
      <c r="O48" s="22">
        <v>43164</v>
      </c>
      <c r="P48" s="40">
        <f t="shared" si="1"/>
        <v>20</v>
      </c>
      <c r="Q48" s="13" t="s">
        <v>3367</v>
      </c>
      <c r="R48" s="42" t="s">
        <v>78</v>
      </c>
      <c r="S48" s="13"/>
    </row>
    <row r="49" spans="1:19" ht="33.75" x14ac:dyDescent="0.2">
      <c r="A49" s="16">
        <v>47</v>
      </c>
      <c r="B49" s="22">
        <v>43145</v>
      </c>
      <c r="C49" s="39" t="s">
        <v>1325</v>
      </c>
      <c r="D49" s="13" t="s">
        <v>20</v>
      </c>
      <c r="E49" s="13" t="s">
        <v>2294</v>
      </c>
      <c r="F49" s="13" t="s">
        <v>31</v>
      </c>
      <c r="G49" s="13" t="s">
        <v>2294</v>
      </c>
      <c r="H49" s="13" t="s">
        <v>112</v>
      </c>
      <c r="I49" s="13" t="s">
        <v>28</v>
      </c>
      <c r="J49" s="22">
        <v>43145</v>
      </c>
      <c r="K49" s="22">
        <v>43173</v>
      </c>
      <c r="L49" s="40">
        <f t="shared" si="0"/>
        <v>28</v>
      </c>
      <c r="M49" s="13" t="s">
        <v>103</v>
      </c>
      <c r="N49" s="41" t="s">
        <v>32</v>
      </c>
      <c r="O49" s="22">
        <v>43165</v>
      </c>
      <c r="P49" s="40">
        <f t="shared" si="1"/>
        <v>20</v>
      </c>
      <c r="Q49" s="13" t="s">
        <v>3368</v>
      </c>
      <c r="R49" s="42" t="s">
        <v>73</v>
      </c>
      <c r="S49" s="13"/>
    </row>
    <row r="50" spans="1:19" ht="45" x14ac:dyDescent="0.2">
      <c r="A50" s="16">
        <v>48</v>
      </c>
      <c r="B50" s="31">
        <v>43145</v>
      </c>
      <c r="C50" s="32" t="s">
        <v>1325</v>
      </c>
      <c r="D50" s="33" t="s">
        <v>20</v>
      </c>
      <c r="E50" s="33" t="s">
        <v>2295</v>
      </c>
      <c r="F50" s="33" t="s">
        <v>31</v>
      </c>
      <c r="G50" s="33" t="s">
        <v>2295</v>
      </c>
      <c r="H50" s="33" t="s">
        <v>112</v>
      </c>
      <c r="I50" s="33" t="s">
        <v>28</v>
      </c>
      <c r="J50" s="31">
        <v>43145</v>
      </c>
      <c r="K50" s="22">
        <v>43173</v>
      </c>
      <c r="L50" s="40">
        <f t="shared" si="0"/>
        <v>28</v>
      </c>
      <c r="M50" s="33" t="s">
        <v>72</v>
      </c>
      <c r="N50" s="41" t="s">
        <v>32</v>
      </c>
      <c r="O50" s="22">
        <v>43164</v>
      </c>
      <c r="P50" s="40">
        <f t="shared" si="1"/>
        <v>19</v>
      </c>
      <c r="Q50" s="13" t="s">
        <v>3369</v>
      </c>
      <c r="R50" s="42" t="s">
        <v>78</v>
      </c>
      <c r="S50" s="13"/>
    </row>
    <row r="51" spans="1:19" ht="56.25" x14ac:dyDescent="0.2">
      <c r="A51" s="16">
        <v>49</v>
      </c>
      <c r="B51" s="25">
        <v>43146</v>
      </c>
      <c r="C51" s="23" t="s">
        <v>1325</v>
      </c>
      <c r="D51" s="24" t="s">
        <v>20</v>
      </c>
      <c r="E51" s="24" t="s">
        <v>2296</v>
      </c>
      <c r="F51" s="24" t="s">
        <v>51</v>
      </c>
      <c r="G51" s="24" t="s">
        <v>2297</v>
      </c>
      <c r="H51" s="24" t="s">
        <v>112</v>
      </c>
      <c r="I51" s="24" t="s">
        <v>28</v>
      </c>
      <c r="J51" s="22">
        <v>43146</v>
      </c>
      <c r="K51" s="22">
        <v>43174</v>
      </c>
      <c r="L51" s="40">
        <f t="shared" si="0"/>
        <v>28</v>
      </c>
      <c r="M51" s="13" t="s">
        <v>72</v>
      </c>
      <c r="N51" s="41" t="s">
        <v>32</v>
      </c>
      <c r="O51" s="22">
        <v>43164</v>
      </c>
      <c r="P51" s="40">
        <f t="shared" si="1"/>
        <v>18</v>
      </c>
      <c r="Q51" s="13" t="s">
        <v>3370</v>
      </c>
      <c r="R51" s="42" t="s">
        <v>76</v>
      </c>
      <c r="S51" s="13"/>
    </row>
    <row r="52" spans="1:19" ht="33.75" x14ac:dyDescent="0.2">
      <c r="A52" s="16">
        <v>50</v>
      </c>
      <c r="B52" s="22">
        <v>43146</v>
      </c>
      <c r="C52" s="39" t="s">
        <v>1325</v>
      </c>
      <c r="D52" s="13" t="s">
        <v>20</v>
      </c>
      <c r="E52" s="13" t="s">
        <v>2298</v>
      </c>
      <c r="F52" s="13" t="s">
        <v>31</v>
      </c>
      <c r="G52" s="13" t="s">
        <v>2299</v>
      </c>
      <c r="H52" s="13" t="s">
        <v>112</v>
      </c>
      <c r="I52" s="13" t="s">
        <v>28</v>
      </c>
      <c r="J52" s="22">
        <v>43146</v>
      </c>
      <c r="K52" s="22">
        <v>43174</v>
      </c>
      <c r="L52" s="40">
        <f t="shared" si="0"/>
        <v>28</v>
      </c>
      <c r="M52" s="13" t="s">
        <v>103</v>
      </c>
      <c r="N52" s="41" t="s">
        <v>32</v>
      </c>
      <c r="O52" s="22">
        <v>43172</v>
      </c>
      <c r="P52" s="40">
        <f t="shared" si="1"/>
        <v>26</v>
      </c>
      <c r="Q52" s="13" t="s">
        <v>3371</v>
      </c>
      <c r="R52" s="42" t="s">
        <v>73</v>
      </c>
      <c r="S52" s="13"/>
    </row>
    <row r="53" spans="1:19" ht="33.75" x14ac:dyDescent="0.2">
      <c r="A53" s="16">
        <v>51</v>
      </c>
      <c r="B53" s="22">
        <v>43147</v>
      </c>
      <c r="C53" s="39" t="s">
        <v>1325</v>
      </c>
      <c r="D53" s="13" t="s">
        <v>30</v>
      </c>
      <c r="E53" s="13" t="s">
        <v>2300</v>
      </c>
      <c r="F53" s="13" t="s">
        <v>36</v>
      </c>
      <c r="G53" s="13" t="s">
        <v>2301</v>
      </c>
      <c r="H53" s="13" t="s">
        <v>115</v>
      </c>
      <c r="I53" s="13" t="s">
        <v>28</v>
      </c>
      <c r="J53" s="22">
        <v>43147</v>
      </c>
      <c r="K53" s="22">
        <v>43175</v>
      </c>
      <c r="L53" s="40">
        <f t="shared" si="0"/>
        <v>28</v>
      </c>
      <c r="M53" s="13" t="s">
        <v>72</v>
      </c>
      <c r="N53" s="41" t="s">
        <v>32</v>
      </c>
      <c r="O53" s="22">
        <v>43150</v>
      </c>
      <c r="P53" s="40">
        <f t="shared" si="1"/>
        <v>3</v>
      </c>
      <c r="Q53" s="13" t="s">
        <v>2302</v>
      </c>
      <c r="R53" s="42" t="s">
        <v>2280</v>
      </c>
      <c r="S53" s="13"/>
    </row>
    <row r="54" spans="1:19" ht="45" x14ac:dyDescent="0.2">
      <c r="A54" s="16">
        <v>52</v>
      </c>
      <c r="B54" s="22">
        <v>43147</v>
      </c>
      <c r="C54" s="39" t="s">
        <v>1325</v>
      </c>
      <c r="D54" s="13" t="s">
        <v>20</v>
      </c>
      <c r="E54" s="13" t="s">
        <v>2303</v>
      </c>
      <c r="F54" s="13" t="s">
        <v>57</v>
      </c>
      <c r="G54" s="13" t="s">
        <v>2303</v>
      </c>
      <c r="H54" s="13" t="s">
        <v>112</v>
      </c>
      <c r="I54" s="13" t="s">
        <v>28</v>
      </c>
      <c r="J54" s="22">
        <v>43147</v>
      </c>
      <c r="K54" s="22">
        <v>43154</v>
      </c>
      <c r="L54" s="40">
        <f t="shared" si="0"/>
        <v>7</v>
      </c>
      <c r="M54" s="13" t="s">
        <v>72</v>
      </c>
      <c r="N54" s="41" t="s">
        <v>32</v>
      </c>
      <c r="O54" s="22">
        <v>43154</v>
      </c>
      <c r="P54" s="40">
        <f t="shared" si="1"/>
        <v>7</v>
      </c>
      <c r="Q54" s="13" t="s">
        <v>2304</v>
      </c>
      <c r="R54" s="42" t="s">
        <v>73</v>
      </c>
      <c r="S54" s="13"/>
    </row>
    <row r="55" spans="1:19" ht="56.25" x14ac:dyDescent="0.2">
      <c r="A55" s="16">
        <v>53</v>
      </c>
      <c r="B55" s="22">
        <v>43147</v>
      </c>
      <c r="C55" s="39" t="s">
        <v>1325</v>
      </c>
      <c r="D55" s="13" t="s">
        <v>30</v>
      </c>
      <c r="E55" s="13" t="s">
        <v>2305</v>
      </c>
      <c r="F55" s="13" t="s">
        <v>27</v>
      </c>
      <c r="G55" s="13" t="s">
        <v>2306</v>
      </c>
      <c r="H55" s="13" t="s">
        <v>112</v>
      </c>
      <c r="I55" s="13" t="s">
        <v>28</v>
      </c>
      <c r="J55" s="22">
        <v>43147</v>
      </c>
      <c r="K55" s="22">
        <v>43175</v>
      </c>
      <c r="L55" s="40">
        <f t="shared" si="0"/>
        <v>28</v>
      </c>
      <c r="M55" s="13" t="s">
        <v>103</v>
      </c>
      <c r="N55" s="41" t="s">
        <v>32</v>
      </c>
      <c r="O55" s="22">
        <v>43153</v>
      </c>
      <c r="P55" s="40">
        <f t="shared" si="1"/>
        <v>6</v>
      </c>
      <c r="Q55" s="13" t="s">
        <v>2307</v>
      </c>
      <c r="R55" s="42" t="s">
        <v>2265</v>
      </c>
      <c r="S55" s="13"/>
    </row>
    <row r="56" spans="1:19" ht="45" x14ac:dyDescent="0.2">
      <c r="A56" s="16">
        <v>54</v>
      </c>
      <c r="B56" s="22">
        <v>43147</v>
      </c>
      <c r="C56" s="39" t="s">
        <v>1325</v>
      </c>
      <c r="D56" s="13" t="s">
        <v>30</v>
      </c>
      <c r="E56" s="13" t="s">
        <v>2308</v>
      </c>
      <c r="F56" s="13" t="s">
        <v>45</v>
      </c>
      <c r="G56" s="13" t="s">
        <v>2308</v>
      </c>
      <c r="H56" s="13" t="s">
        <v>112</v>
      </c>
      <c r="I56" s="13" t="s">
        <v>28</v>
      </c>
      <c r="J56" s="22">
        <v>43147</v>
      </c>
      <c r="K56" s="22">
        <v>43156</v>
      </c>
      <c r="L56" s="40">
        <f t="shared" si="0"/>
        <v>9</v>
      </c>
      <c r="M56" s="13" t="s">
        <v>72</v>
      </c>
      <c r="N56" s="41" t="s">
        <v>32</v>
      </c>
      <c r="O56" s="22"/>
      <c r="P56" s="40">
        <f t="shared" si="1"/>
        <v>-43147</v>
      </c>
      <c r="Q56" s="13" t="s">
        <v>122</v>
      </c>
      <c r="R56" s="42" t="s">
        <v>2265</v>
      </c>
      <c r="S56" s="13"/>
    </row>
    <row r="57" spans="1:19" ht="22.5" x14ac:dyDescent="0.2">
      <c r="A57" s="16">
        <v>55</v>
      </c>
      <c r="B57" s="22">
        <v>43147</v>
      </c>
      <c r="C57" s="39" t="s">
        <v>1325</v>
      </c>
      <c r="D57" s="13" t="s">
        <v>20</v>
      </c>
      <c r="E57" s="13" t="s">
        <v>2309</v>
      </c>
      <c r="F57" s="13" t="s">
        <v>31</v>
      </c>
      <c r="G57" s="13" t="s">
        <v>2309</v>
      </c>
      <c r="H57" s="13" t="s">
        <v>112</v>
      </c>
      <c r="I57" s="13" t="s">
        <v>28</v>
      </c>
      <c r="J57" s="22">
        <v>43147</v>
      </c>
      <c r="K57" s="22">
        <v>43175</v>
      </c>
      <c r="L57" s="40">
        <f t="shared" si="0"/>
        <v>28</v>
      </c>
      <c r="M57" s="13" t="s">
        <v>103</v>
      </c>
      <c r="N57" s="41" t="s">
        <v>32</v>
      </c>
      <c r="O57" s="22">
        <v>43164</v>
      </c>
      <c r="P57" s="40">
        <f t="shared" si="1"/>
        <v>17</v>
      </c>
      <c r="Q57" s="13" t="s">
        <v>3372</v>
      </c>
      <c r="R57" s="42" t="s">
        <v>78</v>
      </c>
      <c r="S57" s="13"/>
    </row>
    <row r="58" spans="1:19" ht="45" x14ac:dyDescent="0.2">
      <c r="A58" s="16">
        <v>56</v>
      </c>
      <c r="B58" s="22">
        <v>43147</v>
      </c>
      <c r="C58" s="39" t="s">
        <v>1325</v>
      </c>
      <c r="D58" s="13" t="s">
        <v>30</v>
      </c>
      <c r="E58" s="13" t="s">
        <v>2310</v>
      </c>
      <c r="F58" s="13" t="s">
        <v>27</v>
      </c>
      <c r="G58" s="13" t="s">
        <v>2310</v>
      </c>
      <c r="H58" s="13" t="s">
        <v>112</v>
      </c>
      <c r="I58" s="13" t="s">
        <v>28</v>
      </c>
      <c r="J58" s="22">
        <v>43147</v>
      </c>
      <c r="K58" s="22">
        <v>43157</v>
      </c>
      <c r="L58" s="40">
        <f t="shared" si="0"/>
        <v>10</v>
      </c>
      <c r="M58" s="13" t="s">
        <v>72</v>
      </c>
      <c r="N58" s="41" t="s">
        <v>32</v>
      </c>
      <c r="O58" s="22"/>
      <c r="P58" s="40">
        <f t="shared" si="1"/>
        <v>-43147</v>
      </c>
      <c r="Q58" s="13"/>
      <c r="R58" s="42"/>
      <c r="S58" s="13"/>
    </row>
    <row r="59" spans="1:19" ht="33.75" x14ac:dyDescent="0.2">
      <c r="A59" s="16">
        <v>57</v>
      </c>
      <c r="B59" s="22">
        <v>43150</v>
      </c>
      <c r="C59" s="39" t="s">
        <v>1325</v>
      </c>
      <c r="D59" s="13" t="s">
        <v>26</v>
      </c>
      <c r="E59" s="13" t="s">
        <v>2311</v>
      </c>
      <c r="F59" s="13" t="s">
        <v>31</v>
      </c>
      <c r="G59" s="13" t="s">
        <v>2311</v>
      </c>
      <c r="H59" s="13" t="s">
        <v>112</v>
      </c>
      <c r="I59" s="13" t="s">
        <v>28</v>
      </c>
      <c r="J59" s="22">
        <v>43150</v>
      </c>
      <c r="K59" s="22">
        <v>43178</v>
      </c>
      <c r="L59" s="40">
        <f t="shared" si="0"/>
        <v>28</v>
      </c>
      <c r="M59" s="13" t="s">
        <v>72</v>
      </c>
      <c r="N59" s="41" t="s">
        <v>32</v>
      </c>
      <c r="O59" s="22">
        <v>43164</v>
      </c>
      <c r="P59" s="40">
        <f t="shared" si="1"/>
        <v>14</v>
      </c>
      <c r="Q59" s="13" t="s">
        <v>3373</v>
      </c>
      <c r="R59" s="42" t="s">
        <v>78</v>
      </c>
      <c r="S59" s="13"/>
    </row>
    <row r="60" spans="1:19" ht="45" x14ac:dyDescent="0.2">
      <c r="A60" s="16">
        <v>58</v>
      </c>
      <c r="B60" s="22">
        <v>43151</v>
      </c>
      <c r="C60" s="39" t="s">
        <v>1325</v>
      </c>
      <c r="D60" s="13" t="s">
        <v>20</v>
      </c>
      <c r="E60" s="13" t="s">
        <v>2312</v>
      </c>
      <c r="F60" s="13" t="s">
        <v>34</v>
      </c>
      <c r="G60" s="13" t="s">
        <v>2313</v>
      </c>
      <c r="H60" s="13" t="s">
        <v>112</v>
      </c>
      <c r="I60" s="13" t="s">
        <v>28</v>
      </c>
      <c r="J60" s="22">
        <v>43151</v>
      </c>
      <c r="K60" s="22">
        <v>43179</v>
      </c>
      <c r="L60" s="40">
        <f t="shared" si="0"/>
        <v>28</v>
      </c>
      <c r="M60" s="13" t="s">
        <v>72</v>
      </c>
      <c r="N60" s="41" t="s">
        <v>32</v>
      </c>
      <c r="O60" s="22">
        <v>43171</v>
      </c>
      <c r="P60" s="40">
        <f t="shared" si="1"/>
        <v>20</v>
      </c>
      <c r="Q60" s="13" t="s">
        <v>3374</v>
      </c>
      <c r="R60" s="42" t="s">
        <v>250</v>
      </c>
      <c r="S60" s="13"/>
    </row>
    <row r="61" spans="1:19" ht="33.75" x14ac:dyDescent="0.2">
      <c r="A61" s="16">
        <v>59</v>
      </c>
      <c r="B61" s="22">
        <v>43152</v>
      </c>
      <c r="C61" s="39" t="s">
        <v>1325</v>
      </c>
      <c r="D61" s="13" t="s">
        <v>20</v>
      </c>
      <c r="E61" s="13" t="s">
        <v>2314</v>
      </c>
      <c r="F61" s="13" t="s">
        <v>31</v>
      </c>
      <c r="G61" s="13" t="s">
        <v>2315</v>
      </c>
      <c r="H61" s="13" t="s">
        <v>112</v>
      </c>
      <c r="I61" s="13" t="s">
        <v>28</v>
      </c>
      <c r="J61" s="22">
        <v>43152</v>
      </c>
      <c r="K61" s="22">
        <v>43180</v>
      </c>
      <c r="L61" s="40">
        <f t="shared" si="0"/>
        <v>28</v>
      </c>
      <c r="M61" s="13" t="s">
        <v>72</v>
      </c>
      <c r="N61" s="41" t="s">
        <v>32</v>
      </c>
      <c r="O61" s="22">
        <v>43172</v>
      </c>
      <c r="P61" s="40">
        <f t="shared" si="1"/>
        <v>20</v>
      </c>
      <c r="Q61" s="13" t="s">
        <v>4655</v>
      </c>
      <c r="R61" s="42" t="s">
        <v>73</v>
      </c>
      <c r="S61" s="13"/>
    </row>
    <row r="62" spans="1:19" ht="22.5" x14ac:dyDescent="0.2">
      <c r="A62" s="16">
        <v>60</v>
      </c>
      <c r="B62" s="22">
        <v>43152</v>
      </c>
      <c r="C62" s="39" t="s">
        <v>1325</v>
      </c>
      <c r="D62" s="13" t="s">
        <v>20</v>
      </c>
      <c r="E62" s="13" t="s">
        <v>2316</v>
      </c>
      <c r="F62" s="13" t="s">
        <v>31</v>
      </c>
      <c r="G62" s="13" t="s">
        <v>2316</v>
      </c>
      <c r="H62" s="13" t="s">
        <v>112</v>
      </c>
      <c r="I62" s="13" t="s">
        <v>28</v>
      </c>
      <c r="J62" s="22">
        <v>43152</v>
      </c>
      <c r="K62" s="22">
        <v>43180</v>
      </c>
      <c r="L62" s="40">
        <f t="shared" si="0"/>
        <v>28</v>
      </c>
      <c r="M62" s="13" t="s">
        <v>72</v>
      </c>
      <c r="N62" s="41" t="s">
        <v>32</v>
      </c>
      <c r="O62" s="22">
        <v>43172</v>
      </c>
      <c r="P62" s="40">
        <f t="shared" si="1"/>
        <v>20</v>
      </c>
      <c r="Q62" s="13" t="s">
        <v>4655</v>
      </c>
      <c r="R62" s="42" t="s">
        <v>74</v>
      </c>
      <c r="S62" s="13"/>
    </row>
    <row r="63" spans="1:19" ht="33.75" x14ac:dyDescent="0.2">
      <c r="A63" s="16">
        <v>61</v>
      </c>
      <c r="B63" s="22">
        <v>43153</v>
      </c>
      <c r="C63" s="39" t="s">
        <v>1325</v>
      </c>
      <c r="D63" s="13" t="s">
        <v>20</v>
      </c>
      <c r="E63" s="13" t="s">
        <v>2317</v>
      </c>
      <c r="F63" s="13" t="s">
        <v>57</v>
      </c>
      <c r="G63" s="13" t="s">
        <v>2317</v>
      </c>
      <c r="H63" s="13" t="s">
        <v>112</v>
      </c>
      <c r="I63" s="13" t="s">
        <v>28</v>
      </c>
      <c r="J63" s="22">
        <v>43153</v>
      </c>
      <c r="K63" s="22">
        <v>43195</v>
      </c>
      <c r="L63" s="40">
        <f t="shared" si="0"/>
        <v>42</v>
      </c>
      <c r="M63" s="13" t="s">
        <v>72</v>
      </c>
      <c r="N63" s="41" t="s">
        <v>32</v>
      </c>
      <c r="O63" s="22">
        <v>43195</v>
      </c>
      <c r="P63" s="40">
        <f t="shared" si="1"/>
        <v>42</v>
      </c>
      <c r="Q63" s="13" t="s">
        <v>4656</v>
      </c>
      <c r="R63" s="42" t="s">
        <v>74</v>
      </c>
      <c r="S63" s="13"/>
    </row>
    <row r="64" spans="1:19" ht="33.75" x14ac:dyDescent="0.2">
      <c r="A64" s="16">
        <v>62</v>
      </c>
      <c r="B64" s="22">
        <v>43157</v>
      </c>
      <c r="C64" s="39" t="s">
        <v>1325</v>
      </c>
      <c r="D64" s="13" t="s">
        <v>26</v>
      </c>
      <c r="E64" s="13" t="s">
        <v>3375</v>
      </c>
      <c r="F64" s="13" t="s">
        <v>34</v>
      </c>
      <c r="G64" s="13" t="s">
        <v>2318</v>
      </c>
      <c r="H64" s="13" t="s">
        <v>112</v>
      </c>
      <c r="I64" s="13" t="s">
        <v>28</v>
      </c>
      <c r="J64" s="22">
        <v>43157</v>
      </c>
      <c r="K64" s="22">
        <v>43166</v>
      </c>
      <c r="L64" s="40">
        <f t="shared" si="0"/>
        <v>9</v>
      </c>
      <c r="M64" s="13" t="s">
        <v>72</v>
      </c>
      <c r="N64" s="41" t="s">
        <v>32</v>
      </c>
      <c r="O64" s="22">
        <v>43166</v>
      </c>
      <c r="P64" s="40">
        <f t="shared" si="1"/>
        <v>9</v>
      </c>
      <c r="Q64" s="13" t="s">
        <v>3376</v>
      </c>
      <c r="R64" s="42" t="s">
        <v>73</v>
      </c>
      <c r="S64" s="13"/>
    </row>
    <row r="65" spans="1:19" ht="33.75" x14ac:dyDescent="0.2">
      <c r="A65" s="16">
        <v>63</v>
      </c>
      <c r="B65" s="22">
        <v>43158</v>
      </c>
      <c r="C65" s="39" t="s">
        <v>1325</v>
      </c>
      <c r="D65" s="13" t="s">
        <v>20</v>
      </c>
      <c r="E65" s="13" t="s">
        <v>2319</v>
      </c>
      <c r="F65" s="13" t="s">
        <v>34</v>
      </c>
      <c r="G65" s="13" t="s">
        <v>2319</v>
      </c>
      <c r="H65" s="13" t="s">
        <v>115</v>
      </c>
      <c r="I65" s="13" t="s">
        <v>28</v>
      </c>
      <c r="J65" s="22">
        <v>43158</v>
      </c>
      <c r="K65" s="22">
        <v>43186</v>
      </c>
      <c r="L65" s="40">
        <f t="shared" si="0"/>
        <v>28</v>
      </c>
      <c r="M65" s="13" t="s">
        <v>72</v>
      </c>
      <c r="N65" s="41" t="s">
        <v>32</v>
      </c>
      <c r="O65" s="22">
        <v>43171</v>
      </c>
      <c r="P65" s="40">
        <f t="shared" si="1"/>
        <v>13</v>
      </c>
      <c r="Q65" s="13" t="s">
        <v>4657</v>
      </c>
      <c r="R65" s="42" t="s">
        <v>76</v>
      </c>
      <c r="S65" s="13"/>
    </row>
    <row r="66" spans="1:19" ht="22.5" x14ac:dyDescent="0.2">
      <c r="A66" s="16">
        <v>64</v>
      </c>
      <c r="B66" s="22">
        <v>43159</v>
      </c>
      <c r="C66" s="39" t="s">
        <v>1325</v>
      </c>
      <c r="D66" s="13" t="s">
        <v>42</v>
      </c>
      <c r="E66" s="13" t="s">
        <v>2320</v>
      </c>
      <c r="F66" s="13" t="s">
        <v>34</v>
      </c>
      <c r="G66" s="13" t="s">
        <v>2320</v>
      </c>
      <c r="H66" s="13" t="s">
        <v>115</v>
      </c>
      <c r="I66" s="13" t="s">
        <v>28</v>
      </c>
      <c r="J66" s="22">
        <v>43159</v>
      </c>
      <c r="K66" s="22">
        <v>43190</v>
      </c>
      <c r="L66" s="40">
        <f t="shared" si="0"/>
        <v>31</v>
      </c>
      <c r="M66" s="13" t="s">
        <v>72</v>
      </c>
      <c r="N66" s="41" t="s">
        <v>32</v>
      </c>
      <c r="O66" s="22">
        <v>43187</v>
      </c>
      <c r="P66" s="40">
        <f t="shared" si="1"/>
        <v>28</v>
      </c>
      <c r="Q66" s="13" t="s">
        <v>4658</v>
      </c>
      <c r="R66" s="42" t="s">
        <v>73</v>
      </c>
      <c r="S66" s="13"/>
    </row>
    <row r="67" spans="1:19" ht="56.25" x14ac:dyDescent="0.2">
      <c r="A67" s="16">
        <v>65</v>
      </c>
      <c r="B67" s="22">
        <v>43162</v>
      </c>
      <c r="C67" s="39" t="s">
        <v>1438</v>
      </c>
      <c r="D67" s="13" t="s">
        <v>20</v>
      </c>
      <c r="E67" s="13" t="s">
        <v>3377</v>
      </c>
      <c r="F67" s="13" t="s">
        <v>34</v>
      </c>
      <c r="G67" s="13" t="s">
        <v>3377</v>
      </c>
      <c r="H67" s="13" t="s">
        <v>112</v>
      </c>
      <c r="I67" s="13">
        <v>43164</v>
      </c>
      <c r="J67" s="22">
        <v>43162</v>
      </c>
      <c r="K67" s="22">
        <v>43164</v>
      </c>
      <c r="L67" s="40">
        <f t="shared" si="0"/>
        <v>2</v>
      </c>
      <c r="M67" s="13" t="s">
        <v>72</v>
      </c>
      <c r="N67" s="41" t="s">
        <v>32</v>
      </c>
      <c r="O67" s="22">
        <v>43164</v>
      </c>
      <c r="P67" s="40">
        <f t="shared" si="1"/>
        <v>2</v>
      </c>
      <c r="Q67" s="13" t="s">
        <v>3378</v>
      </c>
      <c r="R67" s="42" t="s">
        <v>76</v>
      </c>
      <c r="S67" s="13"/>
    </row>
    <row r="68" spans="1:19" ht="45" x14ac:dyDescent="0.2">
      <c r="A68" s="16">
        <v>66</v>
      </c>
      <c r="B68" s="22">
        <v>43163</v>
      </c>
      <c r="C68" s="39" t="s">
        <v>1438</v>
      </c>
      <c r="D68" s="13" t="s">
        <v>26</v>
      </c>
      <c r="E68" s="13" t="s">
        <v>3379</v>
      </c>
      <c r="F68" s="13" t="s">
        <v>34</v>
      </c>
      <c r="G68" s="13" t="s">
        <v>3379</v>
      </c>
      <c r="H68" s="13" t="s">
        <v>112</v>
      </c>
      <c r="I68" s="13" t="s">
        <v>28</v>
      </c>
      <c r="J68" s="22">
        <v>43163</v>
      </c>
      <c r="K68" s="22">
        <v>43164</v>
      </c>
      <c r="L68" s="40">
        <f t="shared" ref="L68:L131" si="2">+K68-J68</f>
        <v>1</v>
      </c>
      <c r="M68" s="13" t="s">
        <v>72</v>
      </c>
      <c r="N68" s="41" t="s">
        <v>32</v>
      </c>
      <c r="O68" s="22">
        <v>43164</v>
      </c>
      <c r="P68" s="40">
        <f t="shared" ref="P68:P131" si="3">+O68-J68</f>
        <v>1</v>
      </c>
      <c r="Q68" s="13" t="s">
        <v>3380</v>
      </c>
      <c r="R68" s="42" t="s">
        <v>250</v>
      </c>
      <c r="S68" s="13"/>
    </row>
    <row r="69" spans="1:19" ht="56.25" x14ac:dyDescent="0.2">
      <c r="A69" s="16">
        <v>67</v>
      </c>
      <c r="B69" s="22">
        <v>43163</v>
      </c>
      <c r="C69" s="39" t="s">
        <v>1438</v>
      </c>
      <c r="D69" s="13" t="s">
        <v>20</v>
      </c>
      <c r="E69" s="13" t="s">
        <v>3381</v>
      </c>
      <c r="F69" s="13" t="s">
        <v>34</v>
      </c>
      <c r="G69" s="13" t="s">
        <v>3381</v>
      </c>
      <c r="H69" s="13" t="s">
        <v>112</v>
      </c>
      <c r="I69" s="13" t="s">
        <v>28</v>
      </c>
      <c r="J69" s="22">
        <v>43163</v>
      </c>
      <c r="K69" s="22">
        <v>43164</v>
      </c>
      <c r="L69" s="40">
        <f t="shared" si="2"/>
        <v>1</v>
      </c>
      <c r="M69" s="13" t="s">
        <v>72</v>
      </c>
      <c r="N69" s="41" t="s">
        <v>32</v>
      </c>
      <c r="O69" s="22">
        <v>43164</v>
      </c>
      <c r="P69" s="40">
        <f t="shared" si="3"/>
        <v>1</v>
      </c>
      <c r="Q69" s="13" t="s">
        <v>3382</v>
      </c>
      <c r="R69" s="42" t="s">
        <v>250</v>
      </c>
      <c r="S69" s="13"/>
    </row>
    <row r="70" spans="1:19" ht="45" x14ac:dyDescent="0.2">
      <c r="A70" s="16">
        <v>68</v>
      </c>
      <c r="B70" s="22">
        <v>43165</v>
      </c>
      <c r="C70" s="39" t="s">
        <v>1438</v>
      </c>
      <c r="D70" s="13" t="s">
        <v>214</v>
      </c>
      <c r="E70" s="13" t="s">
        <v>3383</v>
      </c>
      <c r="F70" s="13" t="s">
        <v>27</v>
      </c>
      <c r="G70" s="13" t="s">
        <v>3383</v>
      </c>
      <c r="H70" s="13" t="s">
        <v>112</v>
      </c>
      <c r="I70" s="13" t="s">
        <v>28</v>
      </c>
      <c r="J70" s="22">
        <v>43165</v>
      </c>
      <c r="K70" s="22">
        <v>43196</v>
      </c>
      <c r="L70" s="40">
        <f t="shared" si="2"/>
        <v>31</v>
      </c>
      <c r="M70" s="13" t="s">
        <v>2255</v>
      </c>
      <c r="N70" s="41" t="s">
        <v>32</v>
      </c>
      <c r="O70" s="22">
        <v>43181</v>
      </c>
      <c r="P70" s="40">
        <f t="shared" si="3"/>
        <v>16</v>
      </c>
      <c r="Q70" s="13"/>
      <c r="R70" s="42"/>
      <c r="S70" s="13"/>
    </row>
    <row r="71" spans="1:19" ht="56.25" x14ac:dyDescent="0.2">
      <c r="A71" s="16">
        <v>69</v>
      </c>
      <c r="B71" s="22">
        <v>43165</v>
      </c>
      <c r="C71" s="39" t="s">
        <v>1438</v>
      </c>
      <c r="D71" s="13" t="s">
        <v>20</v>
      </c>
      <c r="E71" s="13" t="s">
        <v>3384</v>
      </c>
      <c r="F71" s="13" t="s">
        <v>27</v>
      </c>
      <c r="G71" s="13" t="s">
        <v>3384</v>
      </c>
      <c r="H71" s="13" t="s">
        <v>112</v>
      </c>
      <c r="I71" s="13" t="s">
        <v>28</v>
      </c>
      <c r="J71" s="22">
        <v>43165</v>
      </c>
      <c r="K71" s="22">
        <v>43196</v>
      </c>
      <c r="L71" s="40">
        <f t="shared" si="2"/>
        <v>31</v>
      </c>
      <c r="M71" s="13" t="s">
        <v>2255</v>
      </c>
      <c r="N71" s="41" t="s">
        <v>32</v>
      </c>
      <c r="O71" s="22">
        <v>43203</v>
      </c>
      <c r="P71" s="40">
        <f t="shared" si="3"/>
        <v>38</v>
      </c>
      <c r="Q71" s="13" t="s">
        <v>4659</v>
      </c>
      <c r="R71" s="42" t="s">
        <v>73</v>
      </c>
      <c r="S71" s="13"/>
    </row>
    <row r="72" spans="1:19" ht="78.75" x14ac:dyDescent="0.2">
      <c r="A72" s="16">
        <v>70</v>
      </c>
      <c r="B72" s="22">
        <v>43166</v>
      </c>
      <c r="C72" s="39" t="s">
        <v>1438</v>
      </c>
      <c r="D72" s="13" t="s">
        <v>20</v>
      </c>
      <c r="E72" s="13" t="s">
        <v>3385</v>
      </c>
      <c r="F72" s="13" t="s">
        <v>27</v>
      </c>
      <c r="G72" s="13" t="s">
        <v>3385</v>
      </c>
      <c r="H72" s="13" t="s">
        <v>112</v>
      </c>
      <c r="I72" s="13" t="s">
        <v>28</v>
      </c>
      <c r="J72" s="22">
        <v>43166</v>
      </c>
      <c r="K72" s="22">
        <v>43197</v>
      </c>
      <c r="L72" s="40">
        <f t="shared" si="2"/>
        <v>31</v>
      </c>
      <c r="M72" s="13" t="s">
        <v>2255</v>
      </c>
      <c r="N72" s="41" t="s">
        <v>32</v>
      </c>
      <c r="O72" s="22">
        <v>43199</v>
      </c>
      <c r="P72" s="40">
        <f t="shared" si="3"/>
        <v>33</v>
      </c>
      <c r="Q72" s="13" t="s">
        <v>4660</v>
      </c>
      <c r="R72" s="42" t="s">
        <v>73</v>
      </c>
      <c r="S72" s="13"/>
    </row>
    <row r="73" spans="1:19" ht="56.25" x14ac:dyDescent="0.2">
      <c r="A73" s="16">
        <v>71</v>
      </c>
      <c r="B73" s="22">
        <v>43166</v>
      </c>
      <c r="C73" s="39" t="s">
        <v>1438</v>
      </c>
      <c r="D73" s="13" t="s">
        <v>20</v>
      </c>
      <c r="E73" s="13" t="s">
        <v>3386</v>
      </c>
      <c r="F73" s="13" t="s">
        <v>51</v>
      </c>
      <c r="G73" s="13" t="s">
        <v>3387</v>
      </c>
      <c r="H73" s="13" t="s">
        <v>112</v>
      </c>
      <c r="I73" s="13" t="s">
        <v>28</v>
      </c>
      <c r="J73" s="22">
        <v>43166</v>
      </c>
      <c r="K73" s="22">
        <v>43197</v>
      </c>
      <c r="L73" s="40">
        <f t="shared" si="2"/>
        <v>31</v>
      </c>
      <c r="M73" s="13" t="s">
        <v>72</v>
      </c>
      <c r="N73" s="41" t="s">
        <v>32</v>
      </c>
      <c r="O73" s="22">
        <v>43185</v>
      </c>
      <c r="P73" s="40">
        <f t="shared" si="3"/>
        <v>19</v>
      </c>
      <c r="Q73" s="13" t="s">
        <v>3388</v>
      </c>
      <c r="R73" s="42" t="s">
        <v>76</v>
      </c>
      <c r="S73" s="13"/>
    </row>
    <row r="74" spans="1:19" ht="67.5" x14ac:dyDescent="0.2">
      <c r="A74" s="16">
        <v>72</v>
      </c>
      <c r="B74" s="22">
        <v>43167</v>
      </c>
      <c r="C74" s="39" t="s">
        <v>1438</v>
      </c>
      <c r="D74" s="13" t="s">
        <v>20</v>
      </c>
      <c r="E74" s="13" t="s">
        <v>4661</v>
      </c>
      <c r="F74" s="13" t="s">
        <v>27</v>
      </c>
      <c r="G74" s="13" t="s">
        <v>4661</v>
      </c>
      <c r="H74" s="13" t="s">
        <v>112</v>
      </c>
      <c r="I74" s="13" t="s">
        <v>28</v>
      </c>
      <c r="J74" s="22">
        <v>43167</v>
      </c>
      <c r="K74" s="22">
        <v>43198</v>
      </c>
      <c r="L74" s="40">
        <f t="shared" si="2"/>
        <v>31</v>
      </c>
      <c r="M74" s="13" t="s">
        <v>110</v>
      </c>
      <c r="N74" s="41" t="s">
        <v>32</v>
      </c>
      <c r="O74" s="22">
        <v>43203</v>
      </c>
      <c r="P74" s="40">
        <f t="shared" si="3"/>
        <v>36</v>
      </c>
      <c r="Q74" s="13" t="s">
        <v>4662</v>
      </c>
      <c r="R74" s="42" t="s">
        <v>73</v>
      </c>
      <c r="S74" s="13" t="s">
        <v>4663</v>
      </c>
    </row>
    <row r="75" spans="1:19" ht="33.75" x14ac:dyDescent="0.2">
      <c r="A75" s="16">
        <v>74</v>
      </c>
      <c r="B75" s="22">
        <v>43168</v>
      </c>
      <c r="C75" s="39" t="s">
        <v>1438</v>
      </c>
      <c r="D75" s="13" t="s">
        <v>26</v>
      </c>
      <c r="E75" s="13" t="s">
        <v>3389</v>
      </c>
      <c r="F75" s="13" t="s">
        <v>36</v>
      </c>
      <c r="G75" s="13" t="s">
        <v>3389</v>
      </c>
      <c r="H75" s="13" t="s">
        <v>112</v>
      </c>
      <c r="I75" s="13" t="s">
        <v>28</v>
      </c>
      <c r="J75" s="22">
        <v>43168</v>
      </c>
      <c r="K75" s="22">
        <v>43175</v>
      </c>
      <c r="L75" s="40">
        <f t="shared" si="2"/>
        <v>7</v>
      </c>
      <c r="M75" s="13" t="s">
        <v>103</v>
      </c>
      <c r="N75" s="41" t="s">
        <v>32</v>
      </c>
      <c r="O75" s="22">
        <v>43175</v>
      </c>
      <c r="P75" s="40">
        <f t="shared" si="3"/>
        <v>7</v>
      </c>
      <c r="Q75" s="13" t="s">
        <v>4664</v>
      </c>
      <c r="R75" s="42" t="s">
        <v>73</v>
      </c>
      <c r="S75" s="13"/>
    </row>
    <row r="76" spans="1:19" ht="56.25" x14ac:dyDescent="0.2">
      <c r="A76" s="16">
        <v>75</v>
      </c>
      <c r="B76" s="22">
        <v>43168</v>
      </c>
      <c r="C76" s="39" t="s">
        <v>1438</v>
      </c>
      <c r="D76" s="13" t="s">
        <v>20</v>
      </c>
      <c r="E76" s="13" t="s">
        <v>3390</v>
      </c>
      <c r="F76" s="13" t="s">
        <v>51</v>
      </c>
      <c r="G76" s="13" t="s">
        <v>3390</v>
      </c>
      <c r="H76" s="13" t="s">
        <v>112</v>
      </c>
      <c r="I76" s="13" t="s">
        <v>28</v>
      </c>
      <c r="J76" s="22">
        <v>43168</v>
      </c>
      <c r="K76" s="22">
        <v>43199</v>
      </c>
      <c r="L76" s="40">
        <f t="shared" si="2"/>
        <v>31</v>
      </c>
      <c r="M76" s="13" t="s">
        <v>72</v>
      </c>
      <c r="N76" s="41" t="s">
        <v>32</v>
      </c>
      <c r="O76" s="22">
        <v>43185</v>
      </c>
      <c r="P76" s="40">
        <f t="shared" si="3"/>
        <v>17</v>
      </c>
      <c r="Q76" s="13" t="s">
        <v>3388</v>
      </c>
      <c r="R76" s="42" t="s">
        <v>76</v>
      </c>
      <c r="S76" s="13"/>
    </row>
    <row r="77" spans="1:19" ht="45" x14ac:dyDescent="0.2">
      <c r="A77" s="16">
        <v>76</v>
      </c>
      <c r="B77" s="22">
        <v>43168</v>
      </c>
      <c r="C77" s="39" t="s">
        <v>1438</v>
      </c>
      <c r="D77" s="13" t="s">
        <v>20</v>
      </c>
      <c r="E77" s="13" t="s">
        <v>3391</v>
      </c>
      <c r="F77" s="13" t="s">
        <v>31</v>
      </c>
      <c r="G77" s="13" t="s">
        <v>3391</v>
      </c>
      <c r="H77" s="13" t="s">
        <v>112</v>
      </c>
      <c r="I77" s="13" t="s">
        <v>28</v>
      </c>
      <c r="J77" s="22">
        <v>43168</v>
      </c>
      <c r="K77" s="22">
        <v>43199</v>
      </c>
      <c r="L77" s="40">
        <f t="shared" si="2"/>
        <v>31</v>
      </c>
      <c r="M77" s="13" t="s">
        <v>72</v>
      </c>
      <c r="N77" s="41" t="s">
        <v>32</v>
      </c>
      <c r="O77" s="22">
        <v>43181</v>
      </c>
      <c r="P77" s="40">
        <f t="shared" si="3"/>
        <v>13</v>
      </c>
      <c r="Q77" s="13" t="s">
        <v>3392</v>
      </c>
      <c r="R77" s="42" t="s">
        <v>74</v>
      </c>
      <c r="S77" s="13"/>
    </row>
    <row r="78" spans="1:19" ht="45" x14ac:dyDescent="0.2">
      <c r="A78" s="16">
        <v>77</v>
      </c>
      <c r="B78" s="22">
        <v>43168</v>
      </c>
      <c r="C78" s="39" t="s">
        <v>1438</v>
      </c>
      <c r="D78" s="13" t="s">
        <v>20</v>
      </c>
      <c r="E78" s="13" t="s">
        <v>3393</v>
      </c>
      <c r="F78" s="13" t="s">
        <v>31</v>
      </c>
      <c r="G78" s="13" t="s">
        <v>3393</v>
      </c>
      <c r="H78" s="13" t="s">
        <v>115</v>
      </c>
      <c r="I78" s="13" t="s">
        <v>28</v>
      </c>
      <c r="J78" s="22">
        <v>43168</v>
      </c>
      <c r="K78" s="22">
        <v>43199</v>
      </c>
      <c r="L78" s="40">
        <f t="shared" si="2"/>
        <v>31</v>
      </c>
      <c r="M78" s="13" t="s">
        <v>72</v>
      </c>
      <c r="N78" s="41" t="s">
        <v>32</v>
      </c>
      <c r="O78" s="22">
        <v>43199</v>
      </c>
      <c r="P78" s="40">
        <f t="shared" si="3"/>
        <v>31</v>
      </c>
      <c r="Q78" s="13" t="s">
        <v>4665</v>
      </c>
      <c r="R78" s="42" t="s">
        <v>78</v>
      </c>
      <c r="S78" s="13"/>
    </row>
    <row r="79" spans="1:19" ht="33.75" x14ac:dyDescent="0.2">
      <c r="A79" s="16">
        <v>78</v>
      </c>
      <c r="B79" s="22">
        <v>43171</v>
      </c>
      <c r="C79" s="39" t="s">
        <v>1438</v>
      </c>
      <c r="D79" s="13" t="s">
        <v>26</v>
      </c>
      <c r="E79" s="13" t="s">
        <v>3394</v>
      </c>
      <c r="F79" s="13" t="s">
        <v>27</v>
      </c>
      <c r="G79" s="13" t="s">
        <v>3394</v>
      </c>
      <c r="H79" s="13" t="s">
        <v>115</v>
      </c>
      <c r="I79" s="13" t="s">
        <v>28</v>
      </c>
      <c r="J79" s="22">
        <v>43171</v>
      </c>
      <c r="K79" s="22">
        <v>43179</v>
      </c>
      <c r="L79" s="40">
        <f t="shared" si="2"/>
        <v>8</v>
      </c>
      <c r="M79" s="13" t="s">
        <v>72</v>
      </c>
      <c r="N79" s="41" t="s">
        <v>32</v>
      </c>
      <c r="O79" s="22">
        <v>43179</v>
      </c>
      <c r="P79" s="40">
        <f t="shared" si="3"/>
        <v>8</v>
      </c>
      <c r="Q79" s="13" t="s">
        <v>3395</v>
      </c>
      <c r="R79" s="42" t="s">
        <v>73</v>
      </c>
      <c r="S79" s="13"/>
    </row>
    <row r="80" spans="1:19" ht="67.5" x14ac:dyDescent="0.2">
      <c r="A80" s="16">
        <v>79</v>
      </c>
      <c r="B80" s="22">
        <v>43172</v>
      </c>
      <c r="C80" s="39" t="s">
        <v>2352</v>
      </c>
      <c r="D80" s="13" t="s">
        <v>20</v>
      </c>
      <c r="E80" s="13" t="s">
        <v>3396</v>
      </c>
      <c r="F80" s="13" t="s">
        <v>31</v>
      </c>
      <c r="G80" s="13" t="s">
        <v>3396</v>
      </c>
      <c r="H80" s="13" t="s">
        <v>115</v>
      </c>
      <c r="I80" s="13" t="s">
        <v>28</v>
      </c>
      <c r="J80" s="22">
        <v>43172</v>
      </c>
      <c r="K80" s="22">
        <v>43203</v>
      </c>
      <c r="L80" s="40">
        <f t="shared" si="2"/>
        <v>31</v>
      </c>
      <c r="M80" s="13" t="s">
        <v>72</v>
      </c>
      <c r="N80" s="41" t="s">
        <v>32</v>
      </c>
      <c r="O80" s="22">
        <v>43199</v>
      </c>
      <c r="P80" s="40">
        <f t="shared" si="3"/>
        <v>27</v>
      </c>
      <c r="Q80" s="13" t="s">
        <v>4666</v>
      </c>
      <c r="R80" s="42" t="s">
        <v>78</v>
      </c>
      <c r="S80" s="13"/>
    </row>
    <row r="81" spans="1:19" ht="33.75" x14ac:dyDescent="0.2">
      <c r="A81" s="16">
        <v>80</v>
      </c>
      <c r="B81" s="22">
        <v>43172</v>
      </c>
      <c r="C81" s="39" t="s">
        <v>1438</v>
      </c>
      <c r="D81" s="13" t="s">
        <v>26</v>
      </c>
      <c r="E81" s="13" t="s">
        <v>3397</v>
      </c>
      <c r="F81" s="13" t="s">
        <v>31</v>
      </c>
      <c r="G81" s="13" t="s">
        <v>3397</v>
      </c>
      <c r="H81" s="13" t="s">
        <v>115</v>
      </c>
      <c r="I81" s="13" t="s">
        <v>28</v>
      </c>
      <c r="J81" s="22">
        <v>43172</v>
      </c>
      <c r="K81" s="22">
        <v>43203</v>
      </c>
      <c r="L81" s="40">
        <f t="shared" si="2"/>
        <v>31</v>
      </c>
      <c r="M81" s="13" t="s">
        <v>72</v>
      </c>
      <c r="N81" s="41" t="s">
        <v>32</v>
      </c>
      <c r="O81" s="22">
        <v>43179</v>
      </c>
      <c r="P81" s="40">
        <f t="shared" si="3"/>
        <v>7</v>
      </c>
      <c r="Q81" s="13" t="s">
        <v>3398</v>
      </c>
      <c r="R81" s="42" t="s">
        <v>76</v>
      </c>
      <c r="S81" s="13"/>
    </row>
    <row r="82" spans="1:19" ht="33.75" x14ac:dyDescent="0.2">
      <c r="A82" s="16">
        <v>81</v>
      </c>
      <c r="B82" s="22">
        <v>43172</v>
      </c>
      <c r="C82" s="39" t="s">
        <v>1438</v>
      </c>
      <c r="D82" s="13" t="s">
        <v>20</v>
      </c>
      <c r="E82" s="13" t="s">
        <v>3399</v>
      </c>
      <c r="F82" s="13" t="s">
        <v>27</v>
      </c>
      <c r="G82" s="13" t="s">
        <v>3399</v>
      </c>
      <c r="H82" s="13" t="s">
        <v>115</v>
      </c>
      <c r="I82" s="13" t="s">
        <v>28</v>
      </c>
      <c r="J82" s="22">
        <v>43172</v>
      </c>
      <c r="K82" s="22">
        <v>43203</v>
      </c>
      <c r="L82" s="40">
        <f t="shared" si="2"/>
        <v>31</v>
      </c>
      <c r="M82" s="13" t="s">
        <v>72</v>
      </c>
      <c r="N82" s="41" t="s">
        <v>32</v>
      </c>
      <c r="O82" s="22">
        <v>43203</v>
      </c>
      <c r="P82" s="40">
        <f t="shared" si="3"/>
        <v>31</v>
      </c>
      <c r="Q82" s="13" t="s">
        <v>4662</v>
      </c>
      <c r="R82" s="42" t="s">
        <v>73</v>
      </c>
      <c r="S82" s="13"/>
    </row>
    <row r="83" spans="1:19" ht="33.75" x14ac:dyDescent="0.2">
      <c r="A83" s="16">
        <v>82</v>
      </c>
      <c r="B83" s="22">
        <v>43172</v>
      </c>
      <c r="C83" s="39" t="s">
        <v>1438</v>
      </c>
      <c r="D83" s="13" t="s">
        <v>20</v>
      </c>
      <c r="E83" s="13" t="s">
        <v>3400</v>
      </c>
      <c r="F83" s="13" t="s">
        <v>31</v>
      </c>
      <c r="G83" s="13" t="s">
        <v>3400</v>
      </c>
      <c r="H83" s="13" t="s">
        <v>115</v>
      </c>
      <c r="I83" s="13" t="s">
        <v>28</v>
      </c>
      <c r="J83" s="22">
        <v>43172</v>
      </c>
      <c r="K83" s="22">
        <v>43203</v>
      </c>
      <c r="L83" s="40">
        <f t="shared" si="2"/>
        <v>31</v>
      </c>
      <c r="M83" s="13" t="s">
        <v>72</v>
      </c>
      <c r="N83" s="41" t="s">
        <v>32</v>
      </c>
      <c r="O83" s="22">
        <v>43203</v>
      </c>
      <c r="P83" s="40">
        <f t="shared" si="3"/>
        <v>31</v>
      </c>
      <c r="Q83" s="13" t="s">
        <v>4667</v>
      </c>
      <c r="R83" s="42" t="s">
        <v>73</v>
      </c>
      <c r="S83" s="13"/>
    </row>
    <row r="84" spans="1:19" ht="45" x14ac:dyDescent="0.2">
      <c r="A84" s="16">
        <v>83</v>
      </c>
      <c r="B84" s="22">
        <v>43173</v>
      </c>
      <c r="C84" s="39" t="s">
        <v>1438</v>
      </c>
      <c r="D84" s="13" t="s">
        <v>20</v>
      </c>
      <c r="E84" s="13" t="s">
        <v>3401</v>
      </c>
      <c r="F84" s="13" t="s">
        <v>34</v>
      </c>
      <c r="G84" s="13" t="s">
        <v>3402</v>
      </c>
      <c r="H84" s="13" t="s">
        <v>115</v>
      </c>
      <c r="I84" s="13" t="s">
        <v>66</v>
      </c>
      <c r="J84" s="22">
        <v>43173</v>
      </c>
      <c r="K84" s="22">
        <v>43204</v>
      </c>
      <c r="L84" s="40">
        <f t="shared" si="2"/>
        <v>31</v>
      </c>
      <c r="M84" s="13" t="s">
        <v>103</v>
      </c>
      <c r="N84" s="41" t="s">
        <v>32</v>
      </c>
      <c r="O84" s="22">
        <v>43195</v>
      </c>
      <c r="P84" s="40">
        <f t="shared" si="3"/>
        <v>22</v>
      </c>
      <c r="Q84" s="13" t="s">
        <v>4668</v>
      </c>
      <c r="R84" s="42" t="s">
        <v>73</v>
      </c>
      <c r="S84" s="13"/>
    </row>
    <row r="85" spans="1:19" ht="56.25" x14ac:dyDescent="0.2">
      <c r="A85" s="16">
        <v>84</v>
      </c>
      <c r="B85" s="22" t="s">
        <v>3403</v>
      </c>
      <c r="C85" s="39" t="s">
        <v>2352</v>
      </c>
      <c r="D85" s="13" t="s">
        <v>20</v>
      </c>
      <c r="E85" s="13" t="s">
        <v>3404</v>
      </c>
      <c r="F85" s="13" t="s">
        <v>64</v>
      </c>
      <c r="G85" s="13" t="s">
        <v>3404</v>
      </c>
      <c r="H85" s="13" t="s">
        <v>115</v>
      </c>
      <c r="I85" s="13" t="s">
        <v>66</v>
      </c>
      <c r="J85" s="22">
        <v>43173</v>
      </c>
      <c r="K85" s="22">
        <v>43204</v>
      </c>
      <c r="L85" s="40">
        <f t="shared" si="2"/>
        <v>31</v>
      </c>
      <c r="M85" s="13" t="s">
        <v>72</v>
      </c>
      <c r="N85" s="41" t="s">
        <v>32</v>
      </c>
      <c r="O85" s="22">
        <v>43199</v>
      </c>
      <c r="P85" s="40">
        <f t="shared" si="3"/>
        <v>26</v>
      </c>
      <c r="Q85" s="13" t="s">
        <v>4669</v>
      </c>
      <c r="R85" s="42" t="s">
        <v>76</v>
      </c>
      <c r="S85" s="13"/>
    </row>
    <row r="86" spans="1:19" ht="56.25" x14ac:dyDescent="0.2">
      <c r="A86" s="16">
        <v>85</v>
      </c>
      <c r="B86" s="22">
        <v>43173</v>
      </c>
      <c r="C86" s="39" t="s">
        <v>1438</v>
      </c>
      <c r="D86" s="13" t="s">
        <v>20</v>
      </c>
      <c r="E86" s="13" t="s">
        <v>3405</v>
      </c>
      <c r="F86" s="13" t="s">
        <v>51</v>
      </c>
      <c r="G86" s="13" t="s">
        <v>3406</v>
      </c>
      <c r="H86" s="13" t="s">
        <v>115</v>
      </c>
      <c r="I86" s="13" t="s">
        <v>28</v>
      </c>
      <c r="J86" s="22">
        <v>43173</v>
      </c>
      <c r="K86" s="22">
        <v>43204</v>
      </c>
      <c r="L86" s="40">
        <f t="shared" si="2"/>
        <v>31</v>
      </c>
      <c r="M86" s="13" t="s">
        <v>103</v>
      </c>
      <c r="N86" s="41" t="s">
        <v>32</v>
      </c>
      <c r="O86" s="22">
        <v>43185</v>
      </c>
      <c r="P86" s="40">
        <f t="shared" si="3"/>
        <v>12</v>
      </c>
      <c r="Q86" s="13" t="s">
        <v>3388</v>
      </c>
      <c r="R86" s="42" t="s">
        <v>76</v>
      </c>
      <c r="S86" s="13"/>
    </row>
    <row r="87" spans="1:19" ht="45" x14ac:dyDescent="0.2">
      <c r="A87" s="16">
        <v>86</v>
      </c>
      <c r="B87" s="22">
        <v>43173</v>
      </c>
      <c r="C87" s="39" t="s">
        <v>1438</v>
      </c>
      <c r="D87" s="13" t="s">
        <v>20</v>
      </c>
      <c r="E87" s="13" t="s">
        <v>3407</v>
      </c>
      <c r="F87" s="13" t="s">
        <v>57</v>
      </c>
      <c r="G87" s="13" t="s">
        <v>3407</v>
      </c>
      <c r="H87" s="13" t="s">
        <v>115</v>
      </c>
      <c r="I87" s="13" t="s">
        <v>66</v>
      </c>
      <c r="J87" s="22">
        <v>43173</v>
      </c>
      <c r="K87" s="22">
        <v>43204</v>
      </c>
      <c r="L87" s="40">
        <f t="shared" si="2"/>
        <v>31</v>
      </c>
      <c r="M87" s="13" t="s">
        <v>72</v>
      </c>
      <c r="N87" s="41" t="s">
        <v>32</v>
      </c>
      <c r="O87" s="22">
        <v>43206</v>
      </c>
      <c r="P87" s="40">
        <f t="shared" si="3"/>
        <v>33</v>
      </c>
      <c r="Q87" s="13" t="s">
        <v>4670</v>
      </c>
      <c r="R87" s="42" t="s">
        <v>76</v>
      </c>
      <c r="S87" s="13"/>
    </row>
    <row r="88" spans="1:19" ht="56.25" x14ac:dyDescent="0.2">
      <c r="A88" s="16">
        <v>87</v>
      </c>
      <c r="B88" s="22">
        <v>43174</v>
      </c>
      <c r="C88" s="39" t="s">
        <v>1438</v>
      </c>
      <c r="D88" s="13" t="s">
        <v>20</v>
      </c>
      <c r="E88" s="13" t="s">
        <v>3408</v>
      </c>
      <c r="F88" s="13" t="s">
        <v>27</v>
      </c>
      <c r="G88" s="13" t="s">
        <v>3408</v>
      </c>
      <c r="H88" s="13" t="s">
        <v>115</v>
      </c>
      <c r="I88" s="13" t="s">
        <v>28</v>
      </c>
      <c r="J88" s="22">
        <v>43174</v>
      </c>
      <c r="K88" s="22">
        <v>43205</v>
      </c>
      <c r="L88" s="40">
        <f t="shared" si="2"/>
        <v>31</v>
      </c>
      <c r="M88" s="13" t="s">
        <v>2255</v>
      </c>
      <c r="N88" s="41" t="s">
        <v>32</v>
      </c>
      <c r="O88" s="22">
        <v>43203</v>
      </c>
      <c r="P88" s="40">
        <f t="shared" si="3"/>
        <v>29</v>
      </c>
      <c r="Q88" s="13" t="s">
        <v>4671</v>
      </c>
      <c r="R88" s="42" t="s">
        <v>73</v>
      </c>
      <c r="S88" s="13"/>
    </row>
    <row r="89" spans="1:19" ht="90" x14ac:dyDescent="0.2">
      <c r="A89" s="16">
        <v>88</v>
      </c>
      <c r="B89" s="22">
        <v>43174</v>
      </c>
      <c r="C89" s="39" t="s">
        <v>1438</v>
      </c>
      <c r="D89" s="13" t="s">
        <v>20</v>
      </c>
      <c r="E89" s="13" t="s">
        <v>3409</v>
      </c>
      <c r="F89" s="13" t="s">
        <v>27</v>
      </c>
      <c r="G89" s="13" t="s">
        <v>3409</v>
      </c>
      <c r="H89" s="13" t="s">
        <v>115</v>
      </c>
      <c r="I89" s="13" t="s">
        <v>28</v>
      </c>
      <c r="J89" s="22">
        <v>43174</v>
      </c>
      <c r="K89" s="22">
        <v>43205</v>
      </c>
      <c r="L89" s="40">
        <f t="shared" si="2"/>
        <v>31</v>
      </c>
      <c r="M89" s="13" t="s">
        <v>110</v>
      </c>
      <c r="N89" s="41" t="s">
        <v>32</v>
      </c>
      <c r="O89" s="22">
        <v>43203</v>
      </c>
      <c r="P89" s="40">
        <f t="shared" si="3"/>
        <v>29</v>
      </c>
      <c r="Q89" s="13" t="s">
        <v>4672</v>
      </c>
      <c r="R89" s="42" t="s">
        <v>73</v>
      </c>
      <c r="S89" s="13"/>
    </row>
    <row r="90" spans="1:19" ht="78.75" x14ac:dyDescent="0.2">
      <c r="A90" s="16">
        <v>89</v>
      </c>
      <c r="B90" s="22">
        <v>43174</v>
      </c>
      <c r="C90" s="39" t="s">
        <v>1438</v>
      </c>
      <c r="D90" s="13" t="s">
        <v>20</v>
      </c>
      <c r="E90" s="13" t="s">
        <v>3410</v>
      </c>
      <c r="F90" s="13" t="s">
        <v>27</v>
      </c>
      <c r="G90" s="13" t="s">
        <v>3410</v>
      </c>
      <c r="H90" s="13" t="s">
        <v>115</v>
      </c>
      <c r="I90" s="13" t="s">
        <v>28</v>
      </c>
      <c r="J90" s="22">
        <v>43174</v>
      </c>
      <c r="K90" s="22">
        <v>43205</v>
      </c>
      <c r="L90" s="40">
        <f t="shared" si="2"/>
        <v>31</v>
      </c>
      <c r="M90" s="13" t="s">
        <v>2255</v>
      </c>
      <c r="N90" s="41" t="s">
        <v>32</v>
      </c>
      <c r="O90" s="22">
        <v>43203</v>
      </c>
      <c r="P90" s="40">
        <f t="shared" si="3"/>
        <v>29</v>
      </c>
      <c r="Q90" s="13" t="s">
        <v>4673</v>
      </c>
      <c r="R90" s="42" t="s">
        <v>74</v>
      </c>
      <c r="S90" s="13"/>
    </row>
    <row r="91" spans="1:19" ht="33.75" x14ac:dyDescent="0.2">
      <c r="A91" s="16">
        <v>90</v>
      </c>
      <c r="B91" s="22">
        <v>43175</v>
      </c>
      <c r="C91" s="39" t="s">
        <v>1438</v>
      </c>
      <c r="D91" s="13" t="s">
        <v>20</v>
      </c>
      <c r="E91" s="13" t="s">
        <v>3411</v>
      </c>
      <c r="F91" s="13" t="s">
        <v>27</v>
      </c>
      <c r="G91" s="13" t="s">
        <v>3411</v>
      </c>
      <c r="H91" s="13" t="s">
        <v>115</v>
      </c>
      <c r="I91" s="13" t="s">
        <v>28</v>
      </c>
      <c r="J91" s="22">
        <v>43174</v>
      </c>
      <c r="K91" s="22">
        <v>43205</v>
      </c>
      <c r="L91" s="40">
        <f t="shared" si="2"/>
        <v>31</v>
      </c>
      <c r="M91" s="13" t="s">
        <v>72</v>
      </c>
      <c r="N91" s="41" t="s">
        <v>32</v>
      </c>
      <c r="O91" s="22">
        <v>43203</v>
      </c>
      <c r="P91" s="40">
        <f t="shared" si="3"/>
        <v>29</v>
      </c>
      <c r="Q91" s="13" t="s">
        <v>4674</v>
      </c>
      <c r="R91" s="42" t="s">
        <v>73</v>
      </c>
      <c r="S91" s="13" t="s">
        <v>4675</v>
      </c>
    </row>
    <row r="92" spans="1:19" ht="45" x14ac:dyDescent="0.2">
      <c r="A92" s="16">
        <v>91</v>
      </c>
      <c r="B92" s="22">
        <v>43175</v>
      </c>
      <c r="C92" s="39" t="s">
        <v>1438</v>
      </c>
      <c r="D92" s="13" t="s">
        <v>20</v>
      </c>
      <c r="E92" s="13" t="s">
        <v>3412</v>
      </c>
      <c r="F92" s="13" t="s">
        <v>31</v>
      </c>
      <c r="G92" s="13" t="s">
        <v>3413</v>
      </c>
      <c r="H92" s="13" t="s">
        <v>115</v>
      </c>
      <c r="I92" s="13" t="s">
        <v>28</v>
      </c>
      <c r="J92" s="22">
        <v>43175</v>
      </c>
      <c r="K92" s="22">
        <v>43206</v>
      </c>
      <c r="L92" s="40">
        <f t="shared" si="2"/>
        <v>31</v>
      </c>
      <c r="M92" s="13" t="s">
        <v>103</v>
      </c>
      <c r="N92" s="41" t="s">
        <v>32</v>
      </c>
      <c r="O92" s="22">
        <v>43192</v>
      </c>
      <c r="P92" s="40">
        <f t="shared" si="3"/>
        <v>17</v>
      </c>
      <c r="Q92" s="13" t="s">
        <v>3414</v>
      </c>
      <c r="R92" s="42" t="s">
        <v>74</v>
      </c>
      <c r="S92" s="13"/>
    </row>
    <row r="93" spans="1:19" ht="78.75" x14ac:dyDescent="0.2">
      <c r="A93" s="16">
        <v>92</v>
      </c>
      <c r="B93" s="22" t="s">
        <v>3415</v>
      </c>
      <c r="C93" s="39" t="s">
        <v>2352</v>
      </c>
      <c r="D93" s="13" t="s">
        <v>20</v>
      </c>
      <c r="E93" s="13" t="s">
        <v>3416</v>
      </c>
      <c r="F93" s="13" t="s">
        <v>51</v>
      </c>
      <c r="G93" s="13" t="s">
        <v>3416</v>
      </c>
      <c r="H93" s="13" t="s">
        <v>115</v>
      </c>
      <c r="I93" s="13" t="s">
        <v>28</v>
      </c>
      <c r="J93" s="22">
        <v>43179</v>
      </c>
      <c r="K93" s="22">
        <v>43210</v>
      </c>
      <c r="L93" s="40">
        <f t="shared" si="2"/>
        <v>31</v>
      </c>
      <c r="M93" s="13" t="s">
        <v>2255</v>
      </c>
      <c r="N93" s="41" t="s">
        <v>32</v>
      </c>
      <c r="O93" s="22"/>
      <c r="P93" s="40">
        <f t="shared" si="3"/>
        <v>-43179</v>
      </c>
      <c r="Q93" s="13" t="s">
        <v>4676</v>
      </c>
      <c r="R93" s="42"/>
      <c r="S93" s="13"/>
    </row>
    <row r="94" spans="1:19" ht="90" x14ac:dyDescent="0.2">
      <c r="A94" s="16">
        <v>93</v>
      </c>
      <c r="B94" s="22" t="s">
        <v>3417</v>
      </c>
      <c r="C94" s="39" t="s">
        <v>2352</v>
      </c>
      <c r="D94" s="13" t="s">
        <v>20</v>
      </c>
      <c r="E94" s="13" t="s">
        <v>3418</v>
      </c>
      <c r="F94" s="13" t="s">
        <v>51</v>
      </c>
      <c r="G94" s="13" t="s">
        <v>3418</v>
      </c>
      <c r="H94" s="13" t="s">
        <v>115</v>
      </c>
      <c r="I94" s="13" t="s">
        <v>28</v>
      </c>
      <c r="J94" s="22">
        <v>43180</v>
      </c>
      <c r="K94" s="22">
        <v>43211</v>
      </c>
      <c r="L94" s="40">
        <f t="shared" si="2"/>
        <v>31</v>
      </c>
      <c r="M94" s="13" t="s">
        <v>72</v>
      </c>
      <c r="N94" s="41" t="s">
        <v>32</v>
      </c>
      <c r="O94" s="22">
        <v>43198</v>
      </c>
      <c r="P94" s="40">
        <f t="shared" si="3"/>
        <v>18</v>
      </c>
      <c r="Q94" s="13" t="s">
        <v>4677</v>
      </c>
      <c r="R94" s="42" t="s">
        <v>76</v>
      </c>
      <c r="S94" s="13"/>
    </row>
    <row r="95" spans="1:19" ht="45" x14ac:dyDescent="0.2">
      <c r="A95" s="16">
        <v>94</v>
      </c>
      <c r="B95" s="22">
        <v>43181</v>
      </c>
      <c r="C95" s="39" t="s">
        <v>1438</v>
      </c>
      <c r="D95" s="13" t="s">
        <v>214</v>
      </c>
      <c r="E95" s="13" t="s">
        <v>3419</v>
      </c>
      <c r="F95" s="13" t="s">
        <v>31</v>
      </c>
      <c r="G95" s="13" t="s">
        <v>4678</v>
      </c>
      <c r="H95" s="13" t="s">
        <v>115</v>
      </c>
      <c r="I95" s="13" t="s">
        <v>28</v>
      </c>
      <c r="J95" s="22">
        <v>43181</v>
      </c>
      <c r="K95" s="22">
        <v>43212</v>
      </c>
      <c r="L95" s="40">
        <f t="shared" si="2"/>
        <v>31</v>
      </c>
      <c r="M95" s="13" t="s">
        <v>72</v>
      </c>
      <c r="N95" s="41" t="s">
        <v>32</v>
      </c>
      <c r="O95" s="22">
        <v>43199</v>
      </c>
      <c r="P95" s="40">
        <f t="shared" si="3"/>
        <v>18</v>
      </c>
      <c r="Q95" s="13" t="s">
        <v>4679</v>
      </c>
      <c r="R95" s="42" t="s">
        <v>250</v>
      </c>
      <c r="S95" s="13"/>
    </row>
    <row r="96" spans="1:19" ht="45" x14ac:dyDescent="0.2">
      <c r="A96" s="16">
        <v>95</v>
      </c>
      <c r="B96" s="22">
        <v>43181</v>
      </c>
      <c r="C96" s="39" t="s">
        <v>1438</v>
      </c>
      <c r="D96" s="13" t="s">
        <v>20</v>
      </c>
      <c r="E96" s="13" t="s">
        <v>3420</v>
      </c>
      <c r="F96" s="13" t="s">
        <v>31</v>
      </c>
      <c r="G96" s="13" t="s">
        <v>3421</v>
      </c>
      <c r="H96" s="13" t="s">
        <v>115</v>
      </c>
      <c r="I96" s="13" t="s">
        <v>28</v>
      </c>
      <c r="J96" s="22">
        <v>43181</v>
      </c>
      <c r="K96" s="22">
        <v>43212</v>
      </c>
      <c r="L96" s="40">
        <f t="shared" si="2"/>
        <v>31</v>
      </c>
      <c r="M96" s="13" t="s">
        <v>72</v>
      </c>
      <c r="N96" s="41" t="s">
        <v>32</v>
      </c>
      <c r="O96" s="22">
        <v>43199</v>
      </c>
      <c r="P96" s="40">
        <f t="shared" si="3"/>
        <v>18</v>
      </c>
      <c r="Q96" s="13" t="s">
        <v>4680</v>
      </c>
      <c r="R96" s="42" t="s">
        <v>78</v>
      </c>
      <c r="S96" s="13"/>
    </row>
    <row r="97" spans="1:19" ht="56.25" x14ac:dyDescent="0.2">
      <c r="A97" s="16">
        <v>96</v>
      </c>
      <c r="B97" s="22">
        <v>43186</v>
      </c>
      <c r="C97" s="39" t="s">
        <v>1438</v>
      </c>
      <c r="D97" s="13" t="s">
        <v>26</v>
      </c>
      <c r="E97" s="13" t="s">
        <v>3422</v>
      </c>
      <c r="F97" s="13" t="s">
        <v>57</v>
      </c>
      <c r="G97" s="13" t="s">
        <v>4681</v>
      </c>
      <c r="H97" s="13" t="s">
        <v>115</v>
      </c>
      <c r="I97" s="13" t="s">
        <v>28</v>
      </c>
      <c r="J97" s="22">
        <v>43186</v>
      </c>
      <c r="K97" s="22">
        <v>43224</v>
      </c>
      <c r="L97" s="40">
        <f t="shared" si="2"/>
        <v>38</v>
      </c>
      <c r="M97" s="13" t="s">
        <v>72</v>
      </c>
      <c r="N97" s="41" t="s">
        <v>32</v>
      </c>
      <c r="O97" s="22">
        <v>43224</v>
      </c>
      <c r="P97" s="40">
        <f t="shared" si="3"/>
        <v>38</v>
      </c>
      <c r="Q97" s="13" t="s">
        <v>6541</v>
      </c>
      <c r="R97" s="42" t="s">
        <v>73</v>
      </c>
      <c r="S97" s="13"/>
    </row>
    <row r="98" spans="1:19" ht="22.5" x14ac:dyDescent="0.2">
      <c r="A98" s="16">
        <v>97</v>
      </c>
      <c r="B98" s="22">
        <v>43187</v>
      </c>
      <c r="C98" s="39" t="s">
        <v>1438</v>
      </c>
      <c r="D98" s="13" t="s">
        <v>42</v>
      </c>
      <c r="E98" s="13" t="s">
        <v>3423</v>
      </c>
      <c r="F98" s="13" t="s">
        <v>34</v>
      </c>
      <c r="G98" s="13" t="s">
        <v>3423</v>
      </c>
      <c r="H98" s="13" t="s">
        <v>115</v>
      </c>
      <c r="I98" s="13" t="s">
        <v>28</v>
      </c>
      <c r="J98" s="22">
        <v>43187</v>
      </c>
      <c r="K98" s="22">
        <v>43216</v>
      </c>
      <c r="L98" s="40">
        <f t="shared" si="2"/>
        <v>29</v>
      </c>
      <c r="M98" s="13" t="s">
        <v>72</v>
      </c>
      <c r="N98" s="41" t="s">
        <v>32</v>
      </c>
      <c r="O98" s="22">
        <v>43216</v>
      </c>
      <c r="P98" s="40">
        <f t="shared" si="3"/>
        <v>29</v>
      </c>
      <c r="Q98" s="13" t="s">
        <v>4682</v>
      </c>
      <c r="R98" s="42" t="s">
        <v>73</v>
      </c>
      <c r="S98" s="13"/>
    </row>
    <row r="99" spans="1:19" ht="33.75" x14ac:dyDescent="0.2">
      <c r="A99" s="16">
        <v>98</v>
      </c>
      <c r="B99" s="22">
        <v>43192</v>
      </c>
      <c r="C99" s="39" t="s">
        <v>125</v>
      </c>
      <c r="D99" s="13" t="s">
        <v>26</v>
      </c>
      <c r="E99" s="13" t="s">
        <v>4683</v>
      </c>
      <c r="F99" s="13" t="s">
        <v>27</v>
      </c>
      <c r="G99" s="13" t="s">
        <v>4683</v>
      </c>
      <c r="H99" s="13" t="s">
        <v>115</v>
      </c>
      <c r="I99" s="13" t="s">
        <v>28</v>
      </c>
      <c r="J99" s="22">
        <v>43192</v>
      </c>
      <c r="K99" s="22">
        <v>43222</v>
      </c>
      <c r="L99" s="40">
        <f t="shared" si="2"/>
        <v>30</v>
      </c>
      <c r="M99" s="13" t="s">
        <v>2255</v>
      </c>
      <c r="N99" s="41" t="s">
        <v>32</v>
      </c>
      <c r="O99" s="22">
        <v>43203</v>
      </c>
      <c r="P99" s="40">
        <f t="shared" si="3"/>
        <v>11</v>
      </c>
      <c r="Q99" s="13" t="s">
        <v>4684</v>
      </c>
      <c r="R99" s="42" t="s">
        <v>74</v>
      </c>
      <c r="S99" s="13"/>
    </row>
    <row r="100" spans="1:19" ht="56.25" x14ac:dyDescent="0.2">
      <c r="A100" s="16">
        <v>99</v>
      </c>
      <c r="B100" s="22">
        <v>43194</v>
      </c>
      <c r="C100" s="39" t="s">
        <v>125</v>
      </c>
      <c r="D100" s="13" t="s">
        <v>20</v>
      </c>
      <c r="E100" s="13" t="s">
        <v>4685</v>
      </c>
      <c r="F100" s="13" t="s">
        <v>27</v>
      </c>
      <c r="G100" s="13" t="s">
        <v>4686</v>
      </c>
      <c r="H100" s="13" t="s">
        <v>112</v>
      </c>
      <c r="I100" s="13" t="s">
        <v>28</v>
      </c>
      <c r="J100" s="22">
        <v>43194</v>
      </c>
      <c r="K100" s="22">
        <v>43224</v>
      </c>
      <c r="L100" s="40">
        <f t="shared" si="2"/>
        <v>30</v>
      </c>
      <c r="M100" s="13" t="s">
        <v>2255</v>
      </c>
      <c r="N100" s="41" t="s">
        <v>32</v>
      </c>
      <c r="O100" s="22">
        <v>43203</v>
      </c>
      <c r="P100" s="40">
        <f t="shared" si="3"/>
        <v>9</v>
      </c>
      <c r="Q100" s="13" t="s">
        <v>6542</v>
      </c>
      <c r="R100" s="42" t="s">
        <v>73</v>
      </c>
      <c r="S100" s="13"/>
    </row>
    <row r="101" spans="1:19" ht="56.25" x14ac:dyDescent="0.2">
      <c r="A101" s="16">
        <v>100</v>
      </c>
      <c r="B101" s="22">
        <v>43195</v>
      </c>
      <c r="C101" s="39" t="s">
        <v>125</v>
      </c>
      <c r="D101" s="13" t="s">
        <v>20</v>
      </c>
      <c r="E101" s="13" t="s">
        <v>4687</v>
      </c>
      <c r="F101" s="13" t="s">
        <v>43</v>
      </c>
      <c r="G101" s="13" t="s">
        <v>4687</v>
      </c>
      <c r="H101" s="13" t="s">
        <v>112</v>
      </c>
      <c r="I101" s="13" t="s">
        <v>28</v>
      </c>
      <c r="J101" s="22">
        <v>43195</v>
      </c>
      <c r="K101" s="22">
        <v>43225</v>
      </c>
      <c r="L101" s="40">
        <f t="shared" si="2"/>
        <v>30</v>
      </c>
      <c r="M101" s="13" t="s">
        <v>72</v>
      </c>
      <c r="N101" s="41" t="s">
        <v>32</v>
      </c>
      <c r="O101" s="22">
        <v>43206</v>
      </c>
      <c r="P101" s="40">
        <f t="shared" si="3"/>
        <v>11</v>
      </c>
      <c r="Q101" s="13" t="s">
        <v>4688</v>
      </c>
      <c r="R101" s="42" t="s">
        <v>76</v>
      </c>
      <c r="S101" s="13"/>
    </row>
    <row r="102" spans="1:19" ht="33.75" x14ac:dyDescent="0.2">
      <c r="A102" s="16">
        <v>101</v>
      </c>
      <c r="B102" s="22">
        <v>43199</v>
      </c>
      <c r="C102" s="39" t="s">
        <v>125</v>
      </c>
      <c r="D102" s="13" t="s">
        <v>26</v>
      </c>
      <c r="E102" s="13" t="s">
        <v>4689</v>
      </c>
      <c r="F102" s="13" t="s">
        <v>31</v>
      </c>
      <c r="G102" s="13" t="s">
        <v>4689</v>
      </c>
      <c r="H102" s="13" t="s">
        <v>112</v>
      </c>
      <c r="I102" s="13" t="s">
        <v>28</v>
      </c>
      <c r="J102" s="22">
        <v>43199</v>
      </c>
      <c r="K102" s="22">
        <v>43229</v>
      </c>
      <c r="L102" s="40">
        <f t="shared" si="2"/>
        <v>30</v>
      </c>
      <c r="M102" s="13" t="s">
        <v>72</v>
      </c>
      <c r="N102" s="41" t="s">
        <v>32</v>
      </c>
      <c r="O102" s="22">
        <v>43213</v>
      </c>
      <c r="P102" s="40">
        <f t="shared" si="3"/>
        <v>14</v>
      </c>
      <c r="Q102" s="13" t="s">
        <v>4690</v>
      </c>
      <c r="R102" s="42" t="s">
        <v>88</v>
      </c>
      <c r="S102" s="13"/>
    </row>
    <row r="103" spans="1:19" ht="45" x14ac:dyDescent="0.2">
      <c r="A103" s="16">
        <v>102</v>
      </c>
      <c r="B103" s="22">
        <v>43200</v>
      </c>
      <c r="C103" s="39" t="s">
        <v>125</v>
      </c>
      <c r="D103" s="13" t="s">
        <v>35</v>
      </c>
      <c r="E103" s="13" t="s">
        <v>4691</v>
      </c>
      <c r="F103" s="13" t="s">
        <v>27</v>
      </c>
      <c r="G103" s="13" t="s">
        <v>4691</v>
      </c>
      <c r="H103" s="13" t="s">
        <v>112</v>
      </c>
      <c r="I103" s="13" t="s">
        <v>28</v>
      </c>
      <c r="J103" s="22">
        <v>43200</v>
      </c>
      <c r="K103" s="22">
        <v>43201</v>
      </c>
      <c r="L103" s="40">
        <f t="shared" si="2"/>
        <v>1</v>
      </c>
      <c r="M103" s="13" t="s">
        <v>72</v>
      </c>
      <c r="N103" s="41" t="s">
        <v>32</v>
      </c>
      <c r="O103" s="22">
        <v>43201</v>
      </c>
      <c r="P103" s="40">
        <f t="shared" si="3"/>
        <v>1</v>
      </c>
      <c r="Q103" s="13" t="s">
        <v>4692</v>
      </c>
      <c r="R103" s="42" t="s">
        <v>74</v>
      </c>
      <c r="S103" s="13"/>
    </row>
    <row r="104" spans="1:19" ht="22.5" x14ac:dyDescent="0.2">
      <c r="A104" s="16">
        <v>103</v>
      </c>
      <c r="B104" s="22">
        <v>43201</v>
      </c>
      <c r="C104" s="39" t="s">
        <v>125</v>
      </c>
      <c r="D104" s="13" t="s">
        <v>214</v>
      </c>
      <c r="E104" s="13" t="s">
        <v>4693</v>
      </c>
      <c r="F104" s="13" t="s">
        <v>27</v>
      </c>
      <c r="G104" s="13" t="s">
        <v>4693</v>
      </c>
      <c r="H104" s="13" t="s">
        <v>112</v>
      </c>
      <c r="I104" s="13" t="s">
        <v>28</v>
      </c>
      <c r="J104" s="22">
        <v>43201</v>
      </c>
      <c r="K104" s="22">
        <v>43208</v>
      </c>
      <c r="L104" s="40">
        <f t="shared" si="2"/>
        <v>7</v>
      </c>
      <c r="M104" s="13" t="s">
        <v>124</v>
      </c>
      <c r="N104" s="41" t="s">
        <v>32</v>
      </c>
      <c r="O104" s="22">
        <v>43208</v>
      </c>
      <c r="P104" s="40">
        <f t="shared" si="3"/>
        <v>7</v>
      </c>
      <c r="Q104" s="13" t="s">
        <v>4694</v>
      </c>
      <c r="R104" s="42" t="s">
        <v>2265</v>
      </c>
      <c r="S104" s="13"/>
    </row>
    <row r="105" spans="1:19" ht="67.5" x14ac:dyDescent="0.2">
      <c r="A105" s="16">
        <v>104</v>
      </c>
      <c r="B105" s="22">
        <v>43203</v>
      </c>
      <c r="C105" s="39" t="s">
        <v>125</v>
      </c>
      <c r="D105" s="13" t="s">
        <v>30</v>
      </c>
      <c r="E105" s="13" t="s">
        <v>4695</v>
      </c>
      <c r="F105" s="13" t="s">
        <v>27</v>
      </c>
      <c r="G105" s="13" t="s">
        <v>4695</v>
      </c>
      <c r="H105" s="13" t="s">
        <v>112</v>
      </c>
      <c r="I105" s="13" t="s">
        <v>28</v>
      </c>
      <c r="J105" s="22">
        <v>43203</v>
      </c>
      <c r="K105" s="22">
        <v>43215</v>
      </c>
      <c r="L105" s="40">
        <f t="shared" si="2"/>
        <v>12</v>
      </c>
      <c r="M105" s="13" t="s">
        <v>124</v>
      </c>
      <c r="N105" s="41" t="s">
        <v>32</v>
      </c>
      <c r="O105" s="22">
        <v>43206</v>
      </c>
      <c r="P105" s="40">
        <f t="shared" si="3"/>
        <v>3</v>
      </c>
      <c r="Q105" s="13" t="s">
        <v>4696</v>
      </c>
      <c r="R105" s="42" t="s">
        <v>2265</v>
      </c>
      <c r="S105" s="13" t="s">
        <v>4697</v>
      </c>
    </row>
    <row r="106" spans="1:19" ht="56.25" x14ac:dyDescent="0.2">
      <c r="A106" s="16">
        <v>105</v>
      </c>
      <c r="B106" s="22">
        <v>43203</v>
      </c>
      <c r="C106" s="39" t="s">
        <v>125</v>
      </c>
      <c r="D106" s="13" t="s">
        <v>30</v>
      </c>
      <c r="E106" s="13" t="s">
        <v>4698</v>
      </c>
      <c r="F106" s="13" t="s">
        <v>27</v>
      </c>
      <c r="G106" s="13" t="s">
        <v>4698</v>
      </c>
      <c r="H106" s="13" t="s">
        <v>112</v>
      </c>
      <c r="I106" s="13" t="s">
        <v>28</v>
      </c>
      <c r="J106" s="22">
        <v>43203</v>
      </c>
      <c r="K106" s="22">
        <v>43215</v>
      </c>
      <c r="L106" s="40">
        <f t="shared" si="2"/>
        <v>12</v>
      </c>
      <c r="M106" s="13" t="s">
        <v>124</v>
      </c>
      <c r="N106" s="41" t="s">
        <v>32</v>
      </c>
      <c r="O106" s="22">
        <v>43206</v>
      </c>
      <c r="P106" s="40">
        <f t="shared" si="3"/>
        <v>3</v>
      </c>
      <c r="Q106" s="13" t="s">
        <v>4699</v>
      </c>
      <c r="R106" s="42" t="s">
        <v>2265</v>
      </c>
      <c r="S106" s="13" t="s">
        <v>4700</v>
      </c>
    </row>
    <row r="107" spans="1:19" ht="78.75" x14ac:dyDescent="0.2">
      <c r="A107" s="16">
        <v>106</v>
      </c>
      <c r="B107" s="22">
        <v>43203</v>
      </c>
      <c r="C107" s="39" t="s">
        <v>125</v>
      </c>
      <c r="D107" s="13" t="s">
        <v>30</v>
      </c>
      <c r="E107" s="13" t="s">
        <v>4701</v>
      </c>
      <c r="F107" s="13" t="s">
        <v>27</v>
      </c>
      <c r="G107" s="13" t="s">
        <v>4701</v>
      </c>
      <c r="H107" s="13" t="s">
        <v>112</v>
      </c>
      <c r="I107" s="13" t="s">
        <v>28</v>
      </c>
      <c r="J107" s="22">
        <v>43203</v>
      </c>
      <c r="K107" s="22">
        <v>43215</v>
      </c>
      <c r="L107" s="40">
        <f t="shared" si="2"/>
        <v>12</v>
      </c>
      <c r="M107" s="13" t="s">
        <v>124</v>
      </c>
      <c r="N107" s="41" t="s">
        <v>32</v>
      </c>
      <c r="O107" s="22">
        <v>43206</v>
      </c>
      <c r="P107" s="40">
        <f t="shared" si="3"/>
        <v>3</v>
      </c>
      <c r="Q107" s="13" t="s">
        <v>4702</v>
      </c>
      <c r="R107" s="42" t="s">
        <v>2265</v>
      </c>
      <c r="S107" s="13" t="s">
        <v>4703</v>
      </c>
    </row>
    <row r="108" spans="1:19" ht="67.5" x14ac:dyDescent="0.2">
      <c r="A108" s="16">
        <v>107</v>
      </c>
      <c r="B108" s="22">
        <v>43203</v>
      </c>
      <c r="C108" s="39" t="s">
        <v>125</v>
      </c>
      <c r="D108" s="13" t="s">
        <v>30</v>
      </c>
      <c r="E108" s="13" t="s">
        <v>4704</v>
      </c>
      <c r="F108" s="13" t="s">
        <v>27</v>
      </c>
      <c r="G108" s="13" t="s">
        <v>4704</v>
      </c>
      <c r="H108" s="13" t="s">
        <v>112</v>
      </c>
      <c r="I108" s="13" t="s">
        <v>28</v>
      </c>
      <c r="J108" s="22">
        <v>43203</v>
      </c>
      <c r="K108" s="22">
        <v>43215</v>
      </c>
      <c r="L108" s="40">
        <f t="shared" si="2"/>
        <v>12</v>
      </c>
      <c r="M108" s="13" t="s">
        <v>124</v>
      </c>
      <c r="N108" s="41" t="s">
        <v>32</v>
      </c>
      <c r="O108" s="22">
        <v>43206</v>
      </c>
      <c r="P108" s="40">
        <f t="shared" si="3"/>
        <v>3</v>
      </c>
      <c r="Q108" s="13" t="s">
        <v>4705</v>
      </c>
      <c r="R108" s="42" t="s">
        <v>2265</v>
      </c>
      <c r="S108" s="13" t="s">
        <v>4703</v>
      </c>
    </row>
    <row r="109" spans="1:19" ht="67.5" x14ac:dyDescent="0.2">
      <c r="A109" s="16">
        <v>108</v>
      </c>
      <c r="B109" s="22">
        <v>43203</v>
      </c>
      <c r="C109" s="39" t="s">
        <v>125</v>
      </c>
      <c r="D109" s="13" t="s">
        <v>30</v>
      </c>
      <c r="E109" s="13" t="s">
        <v>4706</v>
      </c>
      <c r="F109" s="13" t="s">
        <v>27</v>
      </c>
      <c r="G109" s="13" t="s">
        <v>4706</v>
      </c>
      <c r="H109" s="13" t="s">
        <v>112</v>
      </c>
      <c r="I109" s="13" t="s">
        <v>28</v>
      </c>
      <c r="J109" s="22">
        <v>43203</v>
      </c>
      <c r="K109" s="22">
        <v>43215</v>
      </c>
      <c r="L109" s="40">
        <f t="shared" si="2"/>
        <v>12</v>
      </c>
      <c r="M109" s="13" t="s">
        <v>124</v>
      </c>
      <c r="N109" s="41" t="s">
        <v>32</v>
      </c>
      <c r="O109" s="22">
        <v>43206</v>
      </c>
      <c r="P109" s="40">
        <f t="shared" si="3"/>
        <v>3</v>
      </c>
      <c r="Q109" s="13" t="s">
        <v>4707</v>
      </c>
      <c r="R109" s="42" t="s">
        <v>2265</v>
      </c>
      <c r="S109" s="13" t="s">
        <v>4708</v>
      </c>
    </row>
    <row r="110" spans="1:19" ht="56.25" x14ac:dyDescent="0.2">
      <c r="A110" s="16">
        <v>109</v>
      </c>
      <c r="B110" s="22">
        <v>43203</v>
      </c>
      <c r="C110" s="39" t="s">
        <v>125</v>
      </c>
      <c r="D110" s="13" t="s">
        <v>30</v>
      </c>
      <c r="E110" s="13" t="s">
        <v>4709</v>
      </c>
      <c r="F110" s="13" t="s">
        <v>27</v>
      </c>
      <c r="G110" s="13" t="s">
        <v>4709</v>
      </c>
      <c r="H110" s="13" t="s">
        <v>112</v>
      </c>
      <c r="I110" s="13" t="s">
        <v>28</v>
      </c>
      <c r="J110" s="22">
        <v>43203</v>
      </c>
      <c r="K110" s="22">
        <v>43215</v>
      </c>
      <c r="L110" s="40">
        <f t="shared" si="2"/>
        <v>12</v>
      </c>
      <c r="M110" s="13" t="s">
        <v>124</v>
      </c>
      <c r="N110" s="41" t="s">
        <v>32</v>
      </c>
      <c r="O110" s="22">
        <v>43206</v>
      </c>
      <c r="P110" s="40">
        <f t="shared" si="3"/>
        <v>3</v>
      </c>
      <c r="Q110" s="13" t="s">
        <v>4710</v>
      </c>
      <c r="R110" s="42" t="s">
        <v>2265</v>
      </c>
      <c r="S110" s="13" t="s">
        <v>4711</v>
      </c>
    </row>
    <row r="111" spans="1:19" ht="67.5" x14ac:dyDescent="0.2">
      <c r="A111" s="16">
        <v>110</v>
      </c>
      <c r="B111" s="22">
        <v>43203</v>
      </c>
      <c r="C111" s="39" t="s">
        <v>125</v>
      </c>
      <c r="D111" s="13" t="s">
        <v>30</v>
      </c>
      <c r="E111" s="13" t="s">
        <v>4712</v>
      </c>
      <c r="F111" s="13" t="s">
        <v>27</v>
      </c>
      <c r="G111" s="13" t="s">
        <v>4712</v>
      </c>
      <c r="H111" s="13" t="s">
        <v>112</v>
      </c>
      <c r="I111" s="13" t="s">
        <v>28</v>
      </c>
      <c r="J111" s="22">
        <v>43203</v>
      </c>
      <c r="K111" s="22">
        <v>43215</v>
      </c>
      <c r="L111" s="40">
        <f t="shared" si="2"/>
        <v>12</v>
      </c>
      <c r="M111" s="13" t="s">
        <v>124</v>
      </c>
      <c r="N111" s="41" t="s">
        <v>32</v>
      </c>
      <c r="O111" s="22">
        <v>43206</v>
      </c>
      <c r="P111" s="40">
        <f t="shared" si="3"/>
        <v>3</v>
      </c>
      <c r="Q111" s="13" t="s">
        <v>4713</v>
      </c>
      <c r="R111" s="42" t="s">
        <v>2265</v>
      </c>
      <c r="S111" s="13" t="s">
        <v>4714</v>
      </c>
    </row>
    <row r="112" spans="1:19" ht="56.25" x14ac:dyDescent="0.2">
      <c r="A112" s="16">
        <v>111</v>
      </c>
      <c r="B112" s="22">
        <v>43203</v>
      </c>
      <c r="C112" s="39" t="s">
        <v>125</v>
      </c>
      <c r="D112" s="13" t="s">
        <v>20</v>
      </c>
      <c r="E112" s="13" t="s">
        <v>4715</v>
      </c>
      <c r="F112" s="13" t="s">
        <v>31</v>
      </c>
      <c r="G112" s="13" t="s">
        <v>4715</v>
      </c>
      <c r="H112" s="13" t="s">
        <v>112</v>
      </c>
      <c r="I112" s="13" t="s">
        <v>28</v>
      </c>
      <c r="J112" s="22">
        <v>43203</v>
      </c>
      <c r="K112" s="22">
        <v>43233</v>
      </c>
      <c r="L112" s="40">
        <f t="shared" si="2"/>
        <v>30</v>
      </c>
      <c r="M112" s="13" t="s">
        <v>72</v>
      </c>
      <c r="N112" s="41" t="s">
        <v>32</v>
      </c>
      <c r="O112" s="22">
        <v>43207</v>
      </c>
      <c r="P112" s="40">
        <f t="shared" si="3"/>
        <v>4</v>
      </c>
      <c r="Q112" s="13" t="s">
        <v>4716</v>
      </c>
      <c r="R112" s="42" t="s">
        <v>4717</v>
      </c>
      <c r="S112" s="13"/>
    </row>
    <row r="113" spans="1:19" ht="22.5" x14ac:dyDescent="0.2">
      <c r="A113" s="16">
        <v>112</v>
      </c>
      <c r="B113" s="22">
        <v>43203</v>
      </c>
      <c r="C113" s="39" t="s">
        <v>125</v>
      </c>
      <c r="D113" s="13" t="s">
        <v>26</v>
      </c>
      <c r="E113" s="13" t="s">
        <v>4718</v>
      </c>
      <c r="F113" s="13" t="s">
        <v>31</v>
      </c>
      <c r="G113" s="13" t="s">
        <v>4718</v>
      </c>
      <c r="H113" s="13" t="s">
        <v>112</v>
      </c>
      <c r="I113" s="13" t="s">
        <v>28</v>
      </c>
      <c r="J113" s="22">
        <v>43203</v>
      </c>
      <c r="K113" s="22">
        <v>43233</v>
      </c>
      <c r="L113" s="40">
        <f t="shared" si="2"/>
        <v>30</v>
      </c>
      <c r="M113" s="13" t="s">
        <v>72</v>
      </c>
      <c r="N113" s="41" t="s">
        <v>32</v>
      </c>
      <c r="O113" s="22">
        <v>43206</v>
      </c>
      <c r="P113" s="40">
        <f t="shared" si="3"/>
        <v>3</v>
      </c>
      <c r="Q113" s="13" t="s">
        <v>4719</v>
      </c>
      <c r="R113" s="42" t="s">
        <v>250</v>
      </c>
      <c r="S113" s="13"/>
    </row>
    <row r="114" spans="1:19" ht="45" x14ac:dyDescent="0.2">
      <c r="A114" s="16">
        <v>113</v>
      </c>
      <c r="B114" s="22">
        <v>43206</v>
      </c>
      <c r="C114" s="39" t="s">
        <v>125</v>
      </c>
      <c r="D114" s="13" t="s">
        <v>26</v>
      </c>
      <c r="E114" s="13" t="s">
        <v>4720</v>
      </c>
      <c r="F114" s="13" t="s">
        <v>31</v>
      </c>
      <c r="G114" s="13" t="s">
        <v>4721</v>
      </c>
      <c r="H114" s="13" t="s">
        <v>112</v>
      </c>
      <c r="I114" s="13" t="s">
        <v>28</v>
      </c>
      <c r="J114" s="22">
        <v>43206</v>
      </c>
      <c r="K114" s="22">
        <v>43214</v>
      </c>
      <c r="L114" s="40">
        <f t="shared" si="2"/>
        <v>8</v>
      </c>
      <c r="M114" s="13" t="s">
        <v>72</v>
      </c>
      <c r="N114" s="41" t="s">
        <v>32</v>
      </c>
      <c r="O114" s="22">
        <v>43214</v>
      </c>
      <c r="P114" s="40">
        <f t="shared" si="3"/>
        <v>8</v>
      </c>
      <c r="Q114" s="13" t="s">
        <v>4722</v>
      </c>
      <c r="R114" s="42" t="s">
        <v>74</v>
      </c>
      <c r="S114" s="13"/>
    </row>
    <row r="115" spans="1:19" ht="67.5" x14ac:dyDescent="0.2">
      <c r="A115" s="16">
        <v>114</v>
      </c>
      <c r="B115" s="22">
        <v>43207</v>
      </c>
      <c r="C115" s="39" t="s">
        <v>125</v>
      </c>
      <c r="D115" s="13" t="s">
        <v>20</v>
      </c>
      <c r="E115" s="13" t="s">
        <v>4723</v>
      </c>
      <c r="F115" s="13" t="s">
        <v>34</v>
      </c>
      <c r="G115" s="13" t="s">
        <v>4723</v>
      </c>
      <c r="H115" s="13" t="s">
        <v>112</v>
      </c>
      <c r="I115" s="13" t="s">
        <v>28</v>
      </c>
      <c r="J115" s="22">
        <v>43207</v>
      </c>
      <c r="K115" s="22">
        <v>43237</v>
      </c>
      <c r="L115" s="40">
        <f t="shared" si="2"/>
        <v>30</v>
      </c>
      <c r="M115" s="13" t="s">
        <v>2255</v>
      </c>
      <c r="N115" s="41" t="s">
        <v>32</v>
      </c>
      <c r="O115" s="22">
        <v>43242</v>
      </c>
      <c r="P115" s="40">
        <f t="shared" si="3"/>
        <v>35</v>
      </c>
      <c r="Q115" s="13" t="s">
        <v>6543</v>
      </c>
      <c r="R115" s="42" t="s">
        <v>74</v>
      </c>
      <c r="S115" s="13"/>
    </row>
    <row r="116" spans="1:19" ht="33.75" x14ac:dyDescent="0.2">
      <c r="A116" s="16">
        <v>115</v>
      </c>
      <c r="B116" s="22">
        <v>43208</v>
      </c>
      <c r="C116" s="39" t="s">
        <v>125</v>
      </c>
      <c r="D116" s="13" t="s">
        <v>20</v>
      </c>
      <c r="E116" s="13" t="s">
        <v>4724</v>
      </c>
      <c r="F116" s="13" t="s">
        <v>31</v>
      </c>
      <c r="G116" s="13" t="s">
        <v>4724</v>
      </c>
      <c r="H116" s="13" t="s">
        <v>112</v>
      </c>
      <c r="I116" s="13" t="s">
        <v>28</v>
      </c>
      <c r="J116" s="22">
        <v>43208</v>
      </c>
      <c r="K116" s="22">
        <v>43238</v>
      </c>
      <c r="L116" s="40">
        <f t="shared" si="2"/>
        <v>30</v>
      </c>
      <c r="M116" s="13" t="s">
        <v>72</v>
      </c>
      <c r="N116" s="41" t="s">
        <v>32</v>
      </c>
      <c r="O116" s="22">
        <v>43229</v>
      </c>
      <c r="P116" s="40">
        <f t="shared" si="3"/>
        <v>21</v>
      </c>
      <c r="Q116" s="13" t="s">
        <v>6544</v>
      </c>
      <c r="R116" s="42" t="s">
        <v>73</v>
      </c>
      <c r="S116" s="13"/>
    </row>
    <row r="117" spans="1:19" ht="33.75" x14ac:dyDescent="0.2">
      <c r="A117" s="16">
        <v>116</v>
      </c>
      <c r="B117" s="22">
        <v>43209</v>
      </c>
      <c r="C117" s="39" t="s">
        <v>125</v>
      </c>
      <c r="D117" s="13" t="s">
        <v>20</v>
      </c>
      <c r="E117" s="13" t="s">
        <v>6545</v>
      </c>
      <c r="F117" s="13" t="s">
        <v>27</v>
      </c>
      <c r="G117" s="13" t="s">
        <v>4725</v>
      </c>
      <c r="H117" s="13" t="s">
        <v>112</v>
      </c>
      <c r="I117" s="13" t="s">
        <v>28</v>
      </c>
      <c r="J117" s="22">
        <v>43209</v>
      </c>
      <c r="K117" s="22">
        <v>43239</v>
      </c>
      <c r="L117" s="40">
        <f t="shared" si="2"/>
        <v>30</v>
      </c>
      <c r="M117" s="13" t="s">
        <v>2255</v>
      </c>
      <c r="N117" s="41" t="s">
        <v>32</v>
      </c>
      <c r="O117" s="22">
        <v>43238</v>
      </c>
      <c r="P117" s="40">
        <f t="shared" si="3"/>
        <v>29</v>
      </c>
      <c r="Q117" s="13" t="s">
        <v>6546</v>
      </c>
      <c r="R117" s="42" t="s">
        <v>74</v>
      </c>
      <c r="S117" s="13"/>
    </row>
    <row r="118" spans="1:19" ht="67.5" x14ac:dyDescent="0.2">
      <c r="A118" s="16">
        <v>117</v>
      </c>
      <c r="B118" s="22">
        <v>43210</v>
      </c>
      <c r="C118" s="39" t="s">
        <v>125</v>
      </c>
      <c r="D118" s="13" t="s">
        <v>20</v>
      </c>
      <c r="E118" s="13" t="s">
        <v>4726</v>
      </c>
      <c r="F118" s="13" t="s">
        <v>34</v>
      </c>
      <c r="G118" s="13" t="s">
        <v>4726</v>
      </c>
      <c r="H118" s="13" t="s">
        <v>112</v>
      </c>
      <c r="I118" s="13" t="s">
        <v>28</v>
      </c>
      <c r="J118" s="22">
        <v>43210</v>
      </c>
      <c r="K118" s="22">
        <v>43240</v>
      </c>
      <c r="L118" s="40">
        <f t="shared" si="2"/>
        <v>30</v>
      </c>
      <c r="M118" s="13" t="s">
        <v>72</v>
      </c>
      <c r="N118" s="41" t="s">
        <v>32</v>
      </c>
      <c r="O118" s="22">
        <v>43213</v>
      </c>
      <c r="P118" s="40">
        <f t="shared" si="3"/>
        <v>3</v>
      </c>
      <c r="Q118" s="13" t="s">
        <v>4727</v>
      </c>
      <c r="R118" s="42" t="s">
        <v>88</v>
      </c>
      <c r="S118" s="13"/>
    </row>
    <row r="119" spans="1:19" ht="45" x14ac:dyDescent="0.2">
      <c r="A119" s="16">
        <v>118</v>
      </c>
      <c r="B119" s="22">
        <v>43211</v>
      </c>
      <c r="C119" s="39" t="s">
        <v>125</v>
      </c>
      <c r="D119" s="13" t="s">
        <v>20</v>
      </c>
      <c r="E119" s="13" t="s">
        <v>4728</v>
      </c>
      <c r="F119" s="13" t="s">
        <v>34</v>
      </c>
      <c r="G119" s="13" t="s">
        <v>4729</v>
      </c>
      <c r="H119" s="13" t="s">
        <v>112</v>
      </c>
      <c r="I119" s="13" t="s">
        <v>28</v>
      </c>
      <c r="J119" s="22">
        <v>43211</v>
      </c>
      <c r="K119" s="22">
        <v>43241</v>
      </c>
      <c r="L119" s="40">
        <f t="shared" si="2"/>
        <v>30</v>
      </c>
      <c r="M119" s="13" t="s">
        <v>72</v>
      </c>
      <c r="N119" s="41" t="s">
        <v>32</v>
      </c>
      <c r="O119" s="22">
        <v>43248</v>
      </c>
      <c r="P119" s="40">
        <f t="shared" si="3"/>
        <v>37</v>
      </c>
      <c r="Q119" s="13" t="s">
        <v>6547</v>
      </c>
      <c r="R119" s="42" t="s">
        <v>6548</v>
      </c>
      <c r="S119" s="13" t="s">
        <v>6549</v>
      </c>
    </row>
    <row r="120" spans="1:19" ht="45" x14ac:dyDescent="0.2">
      <c r="A120" s="16">
        <v>119</v>
      </c>
      <c r="B120" s="22">
        <v>43214</v>
      </c>
      <c r="C120" s="39" t="s">
        <v>125</v>
      </c>
      <c r="D120" s="13" t="s">
        <v>20</v>
      </c>
      <c r="E120" s="13" t="s">
        <v>6550</v>
      </c>
      <c r="F120" s="13" t="s">
        <v>31</v>
      </c>
      <c r="G120" s="13" t="s">
        <v>4730</v>
      </c>
      <c r="H120" s="13" t="s">
        <v>112</v>
      </c>
      <c r="I120" s="13" t="s">
        <v>28</v>
      </c>
      <c r="J120" s="22">
        <v>43214</v>
      </c>
      <c r="K120" s="22">
        <v>43244</v>
      </c>
      <c r="L120" s="40">
        <f t="shared" si="2"/>
        <v>30</v>
      </c>
      <c r="M120" s="13" t="s">
        <v>72</v>
      </c>
      <c r="N120" s="41" t="s">
        <v>32</v>
      </c>
      <c r="O120" s="22">
        <v>43227</v>
      </c>
      <c r="P120" s="40">
        <f t="shared" si="3"/>
        <v>13</v>
      </c>
      <c r="Q120" s="13" t="s">
        <v>6551</v>
      </c>
      <c r="R120" s="42" t="s">
        <v>88</v>
      </c>
      <c r="S120" s="13"/>
    </row>
    <row r="121" spans="1:19" ht="146.25" x14ac:dyDescent="0.2">
      <c r="A121" s="16">
        <v>120</v>
      </c>
      <c r="B121" s="22">
        <v>43214</v>
      </c>
      <c r="C121" s="39" t="s">
        <v>125</v>
      </c>
      <c r="D121" s="13" t="s">
        <v>20</v>
      </c>
      <c r="E121" s="13" t="s">
        <v>4731</v>
      </c>
      <c r="F121" s="13" t="s">
        <v>31</v>
      </c>
      <c r="G121" s="13" t="s">
        <v>4731</v>
      </c>
      <c r="H121" s="13" t="s">
        <v>112</v>
      </c>
      <c r="I121" s="13" t="s">
        <v>28</v>
      </c>
      <c r="J121" s="22">
        <v>43214</v>
      </c>
      <c r="K121" s="22">
        <v>43250</v>
      </c>
      <c r="L121" s="40">
        <f t="shared" si="2"/>
        <v>36</v>
      </c>
      <c r="M121" s="13" t="s">
        <v>72</v>
      </c>
      <c r="N121" s="41" t="s">
        <v>32</v>
      </c>
      <c r="O121" s="22">
        <v>43230</v>
      </c>
      <c r="P121" s="40">
        <f t="shared" si="3"/>
        <v>16</v>
      </c>
      <c r="Q121" s="13" t="s">
        <v>6552</v>
      </c>
      <c r="R121" s="42" t="s">
        <v>6553</v>
      </c>
      <c r="S121" s="13"/>
    </row>
    <row r="122" spans="1:19" ht="33.75" x14ac:dyDescent="0.2">
      <c r="A122" s="16">
        <v>121</v>
      </c>
      <c r="B122" s="22">
        <v>43214</v>
      </c>
      <c r="C122" s="39" t="s">
        <v>125</v>
      </c>
      <c r="D122" s="13" t="s">
        <v>20</v>
      </c>
      <c r="E122" s="13" t="s">
        <v>6554</v>
      </c>
      <c r="F122" s="13" t="s">
        <v>31</v>
      </c>
      <c r="G122" s="13" t="s">
        <v>6554</v>
      </c>
      <c r="H122" s="13" t="s">
        <v>112</v>
      </c>
      <c r="I122" s="13" t="s">
        <v>28</v>
      </c>
      <c r="J122" s="22">
        <v>43214</v>
      </c>
      <c r="K122" s="22">
        <v>43245</v>
      </c>
      <c r="L122" s="40">
        <f t="shared" si="2"/>
        <v>31</v>
      </c>
      <c r="M122" s="13" t="s">
        <v>72</v>
      </c>
      <c r="N122" s="41" t="s">
        <v>32</v>
      </c>
      <c r="O122" s="22">
        <v>43235</v>
      </c>
      <c r="P122" s="40">
        <f t="shared" si="3"/>
        <v>21</v>
      </c>
      <c r="Q122" s="13" t="s">
        <v>6555</v>
      </c>
      <c r="R122" s="42"/>
      <c r="S122" s="13"/>
    </row>
    <row r="123" spans="1:19" ht="33.75" x14ac:dyDescent="0.2">
      <c r="A123" s="16">
        <v>122</v>
      </c>
      <c r="B123" s="22">
        <v>43214</v>
      </c>
      <c r="C123" s="39" t="s">
        <v>125</v>
      </c>
      <c r="D123" s="13" t="s">
        <v>20</v>
      </c>
      <c r="E123" s="13" t="s">
        <v>4732</v>
      </c>
      <c r="F123" s="13" t="s">
        <v>31</v>
      </c>
      <c r="G123" s="13" t="s">
        <v>4732</v>
      </c>
      <c r="H123" s="13" t="s">
        <v>112</v>
      </c>
      <c r="I123" s="13" t="s">
        <v>28</v>
      </c>
      <c r="J123" s="22">
        <v>43214</v>
      </c>
      <c r="K123" s="22">
        <v>43245</v>
      </c>
      <c r="L123" s="40">
        <f t="shared" si="2"/>
        <v>31</v>
      </c>
      <c r="M123" s="13" t="s">
        <v>72</v>
      </c>
      <c r="N123" s="41" t="s">
        <v>32</v>
      </c>
      <c r="O123" s="22">
        <v>43227</v>
      </c>
      <c r="P123" s="40">
        <f t="shared" si="3"/>
        <v>13</v>
      </c>
      <c r="Q123" s="13" t="s">
        <v>6556</v>
      </c>
      <c r="R123" s="42"/>
      <c r="S123" s="13"/>
    </row>
    <row r="124" spans="1:19" ht="45" x14ac:dyDescent="0.2">
      <c r="A124" s="16">
        <v>123</v>
      </c>
      <c r="B124" s="22">
        <v>43216</v>
      </c>
      <c r="C124" s="39" t="s">
        <v>125</v>
      </c>
      <c r="D124" s="13" t="s">
        <v>20</v>
      </c>
      <c r="E124" s="13" t="s">
        <v>4733</v>
      </c>
      <c r="F124" s="13" t="s">
        <v>27</v>
      </c>
      <c r="G124" s="13" t="s">
        <v>4733</v>
      </c>
      <c r="H124" s="13" t="s">
        <v>112</v>
      </c>
      <c r="I124" s="13" t="s">
        <v>28</v>
      </c>
      <c r="J124" s="22">
        <v>43216</v>
      </c>
      <c r="K124" s="22">
        <v>43246</v>
      </c>
      <c r="L124" s="40">
        <f t="shared" si="2"/>
        <v>30</v>
      </c>
      <c r="M124" s="13" t="s">
        <v>2255</v>
      </c>
      <c r="N124" s="41" t="s">
        <v>32</v>
      </c>
      <c r="O124" s="22">
        <v>43242</v>
      </c>
      <c r="P124" s="40">
        <f t="shared" si="3"/>
        <v>26</v>
      </c>
      <c r="Q124" s="13" t="s">
        <v>6557</v>
      </c>
      <c r="R124" s="42" t="s">
        <v>74</v>
      </c>
      <c r="S124" s="13"/>
    </row>
    <row r="125" spans="1:19" ht="56.25" x14ac:dyDescent="0.2">
      <c r="A125" s="16">
        <v>124</v>
      </c>
      <c r="B125" s="22">
        <v>43216</v>
      </c>
      <c r="C125" s="39" t="s">
        <v>125</v>
      </c>
      <c r="D125" s="13" t="s">
        <v>20</v>
      </c>
      <c r="E125" s="13" t="s">
        <v>4734</v>
      </c>
      <c r="F125" s="13" t="s">
        <v>57</v>
      </c>
      <c r="G125" s="13" t="s">
        <v>4734</v>
      </c>
      <c r="H125" s="13" t="s">
        <v>112</v>
      </c>
      <c r="I125" s="13" t="s">
        <v>28</v>
      </c>
      <c r="J125" s="22">
        <v>43216</v>
      </c>
      <c r="K125" s="22">
        <v>43246</v>
      </c>
      <c r="L125" s="40">
        <f t="shared" si="2"/>
        <v>30</v>
      </c>
      <c r="M125" s="13" t="s">
        <v>72</v>
      </c>
      <c r="N125" s="41" t="s">
        <v>32</v>
      </c>
      <c r="O125" s="22">
        <v>43241</v>
      </c>
      <c r="P125" s="40">
        <f t="shared" si="3"/>
        <v>25</v>
      </c>
      <c r="Q125" s="13" t="s">
        <v>6558</v>
      </c>
      <c r="R125" s="42" t="s">
        <v>250</v>
      </c>
      <c r="S125" s="13"/>
    </row>
    <row r="126" spans="1:19" ht="22.5" x14ac:dyDescent="0.2">
      <c r="A126" s="16">
        <v>125</v>
      </c>
      <c r="B126" s="22">
        <v>43216</v>
      </c>
      <c r="C126" s="39" t="s">
        <v>125</v>
      </c>
      <c r="D126" s="13" t="s">
        <v>42</v>
      </c>
      <c r="E126" s="13" t="s">
        <v>4735</v>
      </c>
      <c r="F126" s="13" t="s">
        <v>36</v>
      </c>
      <c r="G126" s="13" t="s">
        <v>4735</v>
      </c>
      <c r="H126" s="13" t="s">
        <v>112</v>
      </c>
      <c r="I126" s="13" t="s">
        <v>28</v>
      </c>
      <c r="J126" s="22">
        <v>43216</v>
      </c>
      <c r="K126" s="22">
        <v>43251</v>
      </c>
      <c r="L126" s="40">
        <f t="shared" si="2"/>
        <v>35</v>
      </c>
      <c r="M126" s="13" t="s">
        <v>72</v>
      </c>
      <c r="N126" s="41" t="s">
        <v>32</v>
      </c>
      <c r="O126" s="22">
        <v>43251</v>
      </c>
      <c r="P126" s="40">
        <f t="shared" si="3"/>
        <v>35</v>
      </c>
      <c r="Q126" s="13" t="s">
        <v>6559</v>
      </c>
      <c r="R126" s="42" t="s">
        <v>74</v>
      </c>
      <c r="S126" s="13"/>
    </row>
    <row r="127" spans="1:19" ht="22.5" x14ac:dyDescent="0.2">
      <c r="A127" s="16">
        <v>126</v>
      </c>
      <c r="B127" s="22">
        <v>43217</v>
      </c>
      <c r="C127" s="39" t="s">
        <v>125</v>
      </c>
      <c r="D127" s="13" t="s">
        <v>50</v>
      </c>
      <c r="E127" s="13" t="s">
        <v>4736</v>
      </c>
      <c r="F127" s="13" t="s">
        <v>36</v>
      </c>
      <c r="G127" s="13" t="s">
        <v>4736</v>
      </c>
      <c r="H127" s="13" t="s">
        <v>112</v>
      </c>
      <c r="I127" s="13" t="s">
        <v>28</v>
      </c>
      <c r="J127" s="22">
        <v>43217</v>
      </c>
      <c r="K127" s="22">
        <v>43247</v>
      </c>
      <c r="L127" s="40">
        <f t="shared" si="2"/>
        <v>30</v>
      </c>
      <c r="M127" s="13" t="s">
        <v>72</v>
      </c>
      <c r="N127" s="41" t="s">
        <v>32</v>
      </c>
      <c r="O127" s="22">
        <v>43222</v>
      </c>
      <c r="P127" s="40">
        <f t="shared" si="3"/>
        <v>5</v>
      </c>
      <c r="Q127" s="13" t="s">
        <v>6560</v>
      </c>
      <c r="R127" s="42" t="s">
        <v>6561</v>
      </c>
      <c r="S127" s="13"/>
    </row>
    <row r="128" spans="1:19" ht="33.75" x14ac:dyDescent="0.2">
      <c r="A128" s="16">
        <v>127</v>
      </c>
      <c r="B128" s="22">
        <v>43218</v>
      </c>
      <c r="C128" s="39" t="s">
        <v>125</v>
      </c>
      <c r="D128" s="13" t="s">
        <v>20</v>
      </c>
      <c r="E128" s="13" t="s">
        <v>4737</v>
      </c>
      <c r="F128" s="13" t="s">
        <v>31</v>
      </c>
      <c r="G128" s="13" t="s">
        <v>4737</v>
      </c>
      <c r="H128" s="13" t="s">
        <v>112</v>
      </c>
      <c r="I128" s="13" t="s">
        <v>28</v>
      </c>
      <c r="J128" s="22">
        <v>43218</v>
      </c>
      <c r="K128" s="22">
        <v>43248</v>
      </c>
      <c r="L128" s="40">
        <f t="shared" si="2"/>
        <v>30</v>
      </c>
      <c r="M128" s="13" t="s">
        <v>72</v>
      </c>
      <c r="N128" s="41" t="s">
        <v>32</v>
      </c>
      <c r="O128" s="22">
        <v>43227</v>
      </c>
      <c r="P128" s="40">
        <f t="shared" si="3"/>
        <v>9</v>
      </c>
      <c r="Q128" s="13" t="s">
        <v>6562</v>
      </c>
      <c r="R128" s="42"/>
      <c r="S128" s="13"/>
    </row>
    <row r="129" spans="1:19" ht="45" x14ac:dyDescent="0.2">
      <c r="A129" s="16">
        <v>128</v>
      </c>
      <c r="B129" s="22">
        <v>43218</v>
      </c>
      <c r="C129" s="39" t="s">
        <v>125</v>
      </c>
      <c r="D129" s="13" t="s">
        <v>20</v>
      </c>
      <c r="E129" s="13" t="s">
        <v>6563</v>
      </c>
      <c r="F129" s="13" t="s">
        <v>31</v>
      </c>
      <c r="G129" s="13" t="s">
        <v>4738</v>
      </c>
      <c r="H129" s="13" t="s">
        <v>112</v>
      </c>
      <c r="I129" s="13" t="s">
        <v>28</v>
      </c>
      <c r="J129" s="22">
        <v>43218</v>
      </c>
      <c r="K129" s="22">
        <v>43248</v>
      </c>
      <c r="L129" s="40">
        <f t="shared" si="2"/>
        <v>30</v>
      </c>
      <c r="M129" s="13" t="s">
        <v>72</v>
      </c>
      <c r="N129" s="41" t="s">
        <v>32</v>
      </c>
      <c r="O129" s="22">
        <v>43230</v>
      </c>
      <c r="P129" s="40">
        <f t="shared" si="3"/>
        <v>12</v>
      </c>
      <c r="Q129" s="13" t="s">
        <v>6564</v>
      </c>
      <c r="R129" s="42" t="s">
        <v>73</v>
      </c>
      <c r="S129" s="13"/>
    </row>
    <row r="130" spans="1:19" ht="22.5" x14ac:dyDescent="0.2">
      <c r="A130" s="16">
        <v>129</v>
      </c>
      <c r="B130" s="22">
        <v>43224</v>
      </c>
      <c r="C130" s="39" t="s">
        <v>3759</v>
      </c>
      <c r="D130" s="13" t="s">
        <v>20</v>
      </c>
      <c r="E130" s="13" t="s">
        <v>6565</v>
      </c>
      <c r="F130" s="13" t="s">
        <v>31</v>
      </c>
      <c r="G130" s="13" t="s">
        <v>6566</v>
      </c>
      <c r="H130" s="13" t="s">
        <v>115</v>
      </c>
      <c r="I130" s="13" t="s">
        <v>28</v>
      </c>
      <c r="J130" s="22">
        <v>43224</v>
      </c>
      <c r="K130" s="22">
        <v>43255</v>
      </c>
      <c r="L130" s="40">
        <f t="shared" si="2"/>
        <v>31</v>
      </c>
      <c r="M130" s="13" t="s">
        <v>72</v>
      </c>
      <c r="N130" s="41" t="s">
        <v>32</v>
      </c>
      <c r="O130" s="22">
        <v>43230</v>
      </c>
      <c r="P130" s="40">
        <f t="shared" si="3"/>
        <v>6</v>
      </c>
      <c r="Q130" s="13" t="s">
        <v>6567</v>
      </c>
      <c r="R130" s="42" t="s">
        <v>88</v>
      </c>
      <c r="S130" s="13"/>
    </row>
    <row r="131" spans="1:19" ht="33.75" x14ac:dyDescent="0.2">
      <c r="A131" s="16">
        <v>130</v>
      </c>
      <c r="B131" s="22">
        <v>43228</v>
      </c>
      <c r="C131" s="39" t="s">
        <v>3759</v>
      </c>
      <c r="D131" s="13" t="s">
        <v>35</v>
      </c>
      <c r="E131" s="13" t="s">
        <v>6568</v>
      </c>
      <c r="F131" s="13" t="s">
        <v>31</v>
      </c>
      <c r="G131" s="13" t="s">
        <v>6569</v>
      </c>
      <c r="H131" s="13" t="s">
        <v>115</v>
      </c>
      <c r="I131" s="13" t="s">
        <v>28</v>
      </c>
      <c r="J131" s="22">
        <v>43228</v>
      </c>
      <c r="K131" s="22">
        <v>43259</v>
      </c>
      <c r="L131" s="40">
        <f t="shared" si="2"/>
        <v>31</v>
      </c>
      <c r="M131" s="13" t="s">
        <v>72</v>
      </c>
      <c r="N131" s="41" t="s">
        <v>32</v>
      </c>
      <c r="O131" s="22">
        <v>43244</v>
      </c>
      <c r="P131" s="40">
        <f t="shared" si="3"/>
        <v>16</v>
      </c>
      <c r="Q131" s="13" t="s">
        <v>6570</v>
      </c>
      <c r="R131" s="42" t="s">
        <v>73</v>
      </c>
      <c r="S131" s="13"/>
    </row>
    <row r="132" spans="1:19" ht="78.75" x14ac:dyDescent="0.2">
      <c r="A132" s="16">
        <v>131</v>
      </c>
      <c r="B132" s="22">
        <v>43230</v>
      </c>
      <c r="C132" s="39" t="s">
        <v>3759</v>
      </c>
      <c r="D132" s="13" t="s">
        <v>20</v>
      </c>
      <c r="E132" s="13" t="s">
        <v>6571</v>
      </c>
      <c r="F132" s="13" t="s">
        <v>27</v>
      </c>
      <c r="G132" s="13" t="s">
        <v>6572</v>
      </c>
      <c r="H132" s="13" t="s">
        <v>115</v>
      </c>
      <c r="I132" s="13" t="s">
        <v>28</v>
      </c>
      <c r="J132" s="22">
        <v>43230</v>
      </c>
      <c r="K132" s="22">
        <v>43261</v>
      </c>
      <c r="L132" s="40">
        <f t="shared" ref="L132:L150" si="4">+K132-J132</f>
        <v>31</v>
      </c>
      <c r="M132" s="13" t="s">
        <v>110</v>
      </c>
      <c r="N132" s="41" t="s">
        <v>32</v>
      </c>
      <c r="O132" s="22">
        <v>43256</v>
      </c>
      <c r="P132" s="40">
        <f t="shared" ref="P132:P150" si="5">+O132-J132</f>
        <v>26</v>
      </c>
      <c r="Q132" s="13" t="s">
        <v>6573</v>
      </c>
      <c r="R132" s="42" t="s">
        <v>76</v>
      </c>
      <c r="S132" s="13" t="s">
        <v>6574</v>
      </c>
    </row>
    <row r="133" spans="1:19" ht="56.25" x14ac:dyDescent="0.2">
      <c r="A133" s="16">
        <v>132</v>
      </c>
      <c r="B133" s="22">
        <v>43231</v>
      </c>
      <c r="C133" s="39" t="s">
        <v>3759</v>
      </c>
      <c r="D133" s="13" t="s">
        <v>20</v>
      </c>
      <c r="E133" s="13" t="s">
        <v>6575</v>
      </c>
      <c r="F133" s="13" t="s">
        <v>27</v>
      </c>
      <c r="G133" s="13" t="s">
        <v>6575</v>
      </c>
      <c r="H133" s="13" t="s">
        <v>115</v>
      </c>
      <c r="I133" s="13" t="s">
        <v>28</v>
      </c>
      <c r="J133" s="22">
        <v>43231</v>
      </c>
      <c r="K133" s="22">
        <v>43262</v>
      </c>
      <c r="L133" s="40">
        <f t="shared" si="4"/>
        <v>31</v>
      </c>
      <c r="M133" s="13" t="s">
        <v>110</v>
      </c>
      <c r="N133" s="41" t="s">
        <v>32</v>
      </c>
      <c r="O133" s="22">
        <v>43242</v>
      </c>
      <c r="P133" s="40">
        <f t="shared" si="5"/>
        <v>11</v>
      </c>
      <c r="Q133" s="13" t="s">
        <v>6576</v>
      </c>
      <c r="R133" s="42" t="s">
        <v>74</v>
      </c>
      <c r="S133" s="13"/>
    </row>
    <row r="134" spans="1:19" ht="22.5" x14ac:dyDescent="0.2">
      <c r="A134" s="16">
        <v>133</v>
      </c>
      <c r="B134" s="22">
        <v>43231</v>
      </c>
      <c r="C134" s="39" t="s">
        <v>3759</v>
      </c>
      <c r="D134" s="13" t="s">
        <v>214</v>
      </c>
      <c r="E134" s="13" t="s">
        <v>6577</v>
      </c>
      <c r="F134" s="13" t="s">
        <v>27</v>
      </c>
      <c r="G134" s="13" t="s">
        <v>6577</v>
      </c>
      <c r="H134" s="13" t="s">
        <v>115</v>
      </c>
      <c r="I134" s="13" t="s">
        <v>28</v>
      </c>
      <c r="J134" s="22">
        <v>43231</v>
      </c>
      <c r="K134" s="22">
        <v>43262</v>
      </c>
      <c r="L134" s="40">
        <f t="shared" si="4"/>
        <v>31</v>
      </c>
      <c r="M134" s="13" t="s">
        <v>2255</v>
      </c>
      <c r="N134" s="41" t="s">
        <v>32</v>
      </c>
      <c r="O134" s="22">
        <v>43244</v>
      </c>
      <c r="P134" s="40">
        <f t="shared" si="5"/>
        <v>13</v>
      </c>
      <c r="Q134" s="13" t="s">
        <v>6578</v>
      </c>
      <c r="R134" s="42" t="s">
        <v>74</v>
      </c>
      <c r="S134" s="13"/>
    </row>
    <row r="135" spans="1:19" ht="78.75" x14ac:dyDescent="0.2">
      <c r="A135" s="16">
        <v>134</v>
      </c>
      <c r="B135" s="22">
        <v>43235</v>
      </c>
      <c r="C135" s="39" t="s">
        <v>3759</v>
      </c>
      <c r="D135" s="13" t="s">
        <v>20</v>
      </c>
      <c r="E135" s="13" t="s">
        <v>6579</v>
      </c>
      <c r="F135" s="13" t="s">
        <v>27</v>
      </c>
      <c r="G135" s="13" t="s">
        <v>6580</v>
      </c>
      <c r="H135" s="13" t="s">
        <v>115</v>
      </c>
      <c r="I135" s="13" t="s">
        <v>28</v>
      </c>
      <c r="J135" s="22">
        <v>43235</v>
      </c>
      <c r="K135" s="22">
        <v>43266</v>
      </c>
      <c r="L135" s="40">
        <f t="shared" si="4"/>
        <v>31</v>
      </c>
      <c r="M135" s="13" t="s">
        <v>2255</v>
      </c>
      <c r="N135" s="41" t="s">
        <v>32</v>
      </c>
      <c r="O135" s="22">
        <v>43248</v>
      </c>
      <c r="P135" s="40">
        <f t="shared" si="5"/>
        <v>13</v>
      </c>
      <c r="Q135" s="13" t="s">
        <v>6581</v>
      </c>
      <c r="R135" s="42" t="s">
        <v>206</v>
      </c>
      <c r="S135" s="13"/>
    </row>
    <row r="136" spans="1:19" ht="33.75" x14ac:dyDescent="0.2">
      <c r="A136" s="16">
        <v>135</v>
      </c>
      <c r="B136" s="22">
        <v>43236</v>
      </c>
      <c r="C136" s="39" t="s">
        <v>3759</v>
      </c>
      <c r="D136" s="13" t="s">
        <v>20</v>
      </c>
      <c r="E136" s="13" t="s">
        <v>6582</v>
      </c>
      <c r="F136" s="13" t="s">
        <v>43</v>
      </c>
      <c r="G136" s="13" t="s">
        <v>6582</v>
      </c>
      <c r="H136" s="13" t="s">
        <v>115</v>
      </c>
      <c r="I136" s="13" t="s">
        <v>28</v>
      </c>
      <c r="J136" s="22">
        <v>43236</v>
      </c>
      <c r="K136" s="22">
        <v>43267</v>
      </c>
      <c r="L136" s="40">
        <f t="shared" si="4"/>
        <v>31</v>
      </c>
      <c r="M136" s="13" t="s">
        <v>72</v>
      </c>
      <c r="N136" s="41" t="s">
        <v>32</v>
      </c>
      <c r="O136" s="22">
        <v>43248</v>
      </c>
      <c r="P136" s="40">
        <f t="shared" si="5"/>
        <v>12</v>
      </c>
      <c r="Q136" s="13" t="s">
        <v>6583</v>
      </c>
      <c r="R136" s="42" t="s">
        <v>6584</v>
      </c>
      <c r="S136" s="13"/>
    </row>
    <row r="137" spans="1:19" ht="45" x14ac:dyDescent="0.2">
      <c r="A137" s="16">
        <v>136</v>
      </c>
      <c r="B137" s="22">
        <v>43238</v>
      </c>
      <c r="C137" s="39" t="s">
        <v>3759</v>
      </c>
      <c r="D137" s="13" t="s">
        <v>214</v>
      </c>
      <c r="E137" s="13" t="s">
        <v>6585</v>
      </c>
      <c r="F137" s="13" t="s">
        <v>27</v>
      </c>
      <c r="G137" s="13" t="s">
        <v>6585</v>
      </c>
      <c r="H137" s="13" t="s">
        <v>115</v>
      </c>
      <c r="I137" s="13" t="s">
        <v>28</v>
      </c>
      <c r="J137" s="22">
        <v>43238</v>
      </c>
      <c r="K137" s="22">
        <v>43269</v>
      </c>
      <c r="L137" s="40">
        <f t="shared" si="4"/>
        <v>31</v>
      </c>
      <c r="M137" s="13" t="s">
        <v>110</v>
      </c>
      <c r="N137" s="41" t="s">
        <v>32</v>
      </c>
      <c r="O137" s="22">
        <v>43243</v>
      </c>
      <c r="P137" s="40">
        <f t="shared" si="5"/>
        <v>5</v>
      </c>
      <c r="Q137" s="13" t="s">
        <v>6586</v>
      </c>
      <c r="R137" s="42" t="s">
        <v>74</v>
      </c>
      <c r="S137" s="13"/>
    </row>
    <row r="138" spans="1:19" ht="33.75" x14ac:dyDescent="0.2">
      <c r="A138" s="16">
        <v>137</v>
      </c>
      <c r="B138" s="22">
        <v>43242</v>
      </c>
      <c r="C138" s="39" t="s">
        <v>3759</v>
      </c>
      <c r="D138" s="13" t="s">
        <v>20</v>
      </c>
      <c r="E138" s="13" t="s">
        <v>6587</v>
      </c>
      <c r="F138" s="13" t="s">
        <v>36</v>
      </c>
      <c r="G138" s="13" t="s">
        <v>6587</v>
      </c>
      <c r="H138" s="13" t="s">
        <v>115</v>
      </c>
      <c r="I138" s="13" t="s">
        <v>28</v>
      </c>
      <c r="J138" s="22">
        <v>43242</v>
      </c>
      <c r="K138" s="22">
        <v>43265</v>
      </c>
      <c r="L138" s="40">
        <f t="shared" si="4"/>
        <v>23</v>
      </c>
      <c r="M138" s="13" t="s">
        <v>72</v>
      </c>
      <c r="N138" s="41" t="s">
        <v>32</v>
      </c>
      <c r="O138" s="22">
        <v>43263</v>
      </c>
      <c r="P138" s="40">
        <f t="shared" si="5"/>
        <v>21</v>
      </c>
      <c r="Q138" s="13"/>
      <c r="R138" s="42"/>
      <c r="S138" s="13"/>
    </row>
    <row r="139" spans="1:19" ht="45" x14ac:dyDescent="0.2">
      <c r="A139" s="16">
        <v>138</v>
      </c>
      <c r="B139" s="22">
        <v>43242</v>
      </c>
      <c r="C139" s="39" t="s">
        <v>3759</v>
      </c>
      <c r="D139" s="13" t="s">
        <v>26</v>
      </c>
      <c r="E139" s="13" t="s">
        <v>6588</v>
      </c>
      <c r="F139" s="13" t="s">
        <v>31</v>
      </c>
      <c r="G139" s="13" t="s">
        <v>6588</v>
      </c>
      <c r="H139" s="13" t="s">
        <v>115</v>
      </c>
      <c r="I139" s="13" t="s">
        <v>28</v>
      </c>
      <c r="J139" s="22">
        <v>43242</v>
      </c>
      <c r="K139" s="22">
        <v>43265</v>
      </c>
      <c r="L139" s="40">
        <f t="shared" si="4"/>
        <v>23</v>
      </c>
      <c r="M139" s="13" t="s">
        <v>72</v>
      </c>
      <c r="N139" s="41" t="s">
        <v>32</v>
      </c>
      <c r="O139" s="22">
        <v>43256</v>
      </c>
      <c r="P139" s="40">
        <f t="shared" si="5"/>
        <v>14</v>
      </c>
      <c r="Q139" s="13" t="s">
        <v>6589</v>
      </c>
      <c r="R139" s="42" t="s">
        <v>6590</v>
      </c>
      <c r="S139" s="13"/>
    </row>
    <row r="140" spans="1:19" ht="56.25" x14ac:dyDescent="0.2">
      <c r="A140" s="16">
        <v>139</v>
      </c>
      <c r="B140" s="22">
        <v>43242</v>
      </c>
      <c r="C140" s="39" t="s">
        <v>3759</v>
      </c>
      <c r="D140" s="13" t="s">
        <v>30</v>
      </c>
      <c r="E140" s="13" t="s">
        <v>6591</v>
      </c>
      <c r="F140" s="13" t="s">
        <v>27</v>
      </c>
      <c r="G140" s="13" t="s">
        <v>6591</v>
      </c>
      <c r="H140" s="13" t="s">
        <v>115</v>
      </c>
      <c r="I140" s="13" t="s">
        <v>28</v>
      </c>
      <c r="J140" s="22">
        <v>43242</v>
      </c>
      <c r="K140" s="22">
        <v>43265</v>
      </c>
      <c r="L140" s="40">
        <f t="shared" si="4"/>
        <v>23</v>
      </c>
      <c r="M140" s="13" t="s">
        <v>72</v>
      </c>
      <c r="N140" s="41" t="s">
        <v>32</v>
      </c>
      <c r="O140" s="22">
        <v>43250</v>
      </c>
      <c r="P140" s="40">
        <f t="shared" si="5"/>
        <v>8</v>
      </c>
      <c r="Q140" s="13" t="s">
        <v>6592</v>
      </c>
      <c r="R140" s="42" t="s">
        <v>2265</v>
      </c>
      <c r="S140" s="13" t="s">
        <v>6593</v>
      </c>
    </row>
    <row r="141" spans="1:19" ht="67.5" x14ac:dyDescent="0.2">
      <c r="A141" s="16">
        <v>140</v>
      </c>
      <c r="B141" s="22">
        <v>43242</v>
      </c>
      <c r="C141" s="39" t="s">
        <v>3759</v>
      </c>
      <c r="D141" s="13" t="s">
        <v>30</v>
      </c>
      <c r="E141" s="13" t="s">
        <v>6594</v>
      </c>
      <c r="F141" s="13" t="s">
        <v>27</v>
      </c>
      <c r="G141" s="13" t="s">
        <v>6594</v>
      </c>
      <c r="H141" s="13" t="s">
        <v>115</v>
      </c>
      <c r="I141" s="13" t="s">
        <v>28</v>
      </c>
      <c r="J141" s="22">
        <v>43242</v>
      </c>
      <c r="K141" s="22">
        <v>43265</v>
      </c>
      <c r="L141" s="40">
        <f t="shared" si="4"/>
        <v>23</v>
      </c>
      <c r="M141" s="13" t="s">
        <v>72</v>
      </c>
      <c r="N141" s="41" t="s">
        <v>32</v>
      </c>
      <c r="O141" s="22">
        <v>43250</v>
      </c>
      <c r="P141" s="40">
        <f t="shared" si="5"/>
        <v>8</v>
      </c>
      <c r="Q141" s="13" t="s">
        <v>6595</v>
      </c>
      <c r="R141" s="42" t="s">
        <v>2265</v>
      </c>
      <c r="S141" s="13" t="s">
        <v>6596</v>
      </c>
    </row>
    <row r="142" spans="1:19" ht="78.75" x14ac:dyDescent="0.2">
      <c r="A142" s="16">
        <v>141</v>
      </c>
      <c r="B142" s="22">
        <v>43242</v>
      </c>
      <c r="C142" s="39" t="s">
        <v>3759</v>
      </c>
      <c r="D142" s="13" t="s">
        <v>30</v>
      </c>
      <c r="E142" s="13" t="s">
        <v>6597</v>
      </c>
      <c r="F142" s="13" t="s">
        <v>27</v>
      </c>
      <c r="G142" s="13" t="s">
        <v>6597</v>
      </c>
      <c r="H142" s="13" t="s">
        <v>115</v>
      </c>
      <c r="I142" s="13" t="s">
        <v>28</v>
      </c>
      <c r="J142" s="22">
        <v>43242</v>
      </c>
      <c r="K142" s="22">
        <v>43265</v>
      </c>
      <c r="L142" s="40">
        <f t="shared" si="4"/>
        <v>23</v>
      </c>
      <c r="M142" s="13" t="s">
        <v>103</v>
      </c>
      <c r="N142" s="41" t="s">
        <v>32</v>
      </c>
      <c r="O142" s="22">
        <v>43250</v>
      </c>
      <c r="P142" s="40">
        <f t="shared" si="5"/>
        <v>8</v>
      </c>
      <c r="Q142" s="13" t="s">
        <v>6598</v>
      </c>
      <c r="R142" s="42" t="s">
        <v>2265</v>
      </c>
      <c r="S142" s="13"/>
    </row>
    <row r="143" spans="1:19" ht="78.75" x14ac:dyDescent="0.2">
      <c r="A143" s="16">
        <v>142</v>
      </c>
      <c r="B143" s="22">
        <v>43242</v>
      </c>
      <c r="C143" s="39" t="s">
        <v>3759</v>
      </c>
      <c r="D143" s="13" t="s">
        <v>30</v>
      </c>
      <c r="E143" s="13" t="s">
        <v>6599</v>
      </c>
      <c r="F143" s="13" t="s">
        <v>27</v>
      </c>
      <c r="G143" s="13" t="s">
        <v>6599</v>
      </c>
      <c r="H143" s="13" t="s">
        <v>115</v>
      </c>
      <c r="I143" s="13" t="s">
        <v>28</v>
      </c>
      <c r="J143" s="22">
        <v>43242</v>
      </c>
      <c r="K143" s="22">
        <v>43265</v>
      </c>
      <c r="L143" s="40">
        <f t="shared" si="4"/>
        <v>23</v>
      </c>
      <c r="M143" s="13" t="s">
        <v>72</v>
      </c>
      <c r="N143" s="41" t="s">
        <v>32</v>
      </c>
      <c r="O143" s="22">
        <v>43250</v>
      </c>
      <c r="P143" s="40">
        <f t="shared" si="5"/>
        <v>8</v>
      </c>
      <c r="Q143" s="13" t="s">
        <v>6600</v>
      </c>
      <c r="R143" s="42" t="s">
        <v>2265</v>
      </c>
      <c r="S143" s="13"/>
    </row>
    <row r="144" spans="1:19" ht="56.25" x14ac:dyDescent="0.2">
      <c r="A144" s="16">
        <v>143</v>
      </c>
      <c r="B144" s="22">
        <v>43242</v>
      </c>
      <c r="C144" s="39" t="s">
        <v>3759</v>
      </c>
      <c r="D144" s="13" t="s">
        <v>20</v>
      </c>
      <c r="E144" s="13" t="s">
        <v>6601</v>
      </c>
      <c r="F144" s="13" t="s">
        <v>31</v>
      </c>
      <c r="G144" s="13" t="s">
        <v>6601</v>
      </c>
      <c r="H144" s="13" t="s">
        <v>115</v>
      </c>
      <c r="I144" s="13" t="s">
        <v>28</v>
      </c>
      <c r="J144" s="22">
        <v>43242</v>
      </c>
      <c r="K144" s="22">
        <v>43251</v>
      </c>
      <c r="L144" s="40">
        <f t="shared" si="4"/>
        <v>9</v>
      </c>
      <c r="M144" s="13" t="s">
        <v>72</v>
      </c>
      <c r="N144" s="41" t="s">
        <v>32</v>
      </c>
      <c r="O144" s="22">
        <v>43250</v>
      </c>
      <c r="P144" s="40">
        <f t="shared" si="5"/>
        <v>8</v>
      </c>
      <c r="Q144" s="13" t="s">
        <v>6602</v>
      </c>
      <c r="R144" s="42"/>
      <c r="S144" s="13"/>
    </row>
    <row r="145" spans="1:19" ht="33.75" x14ac:dyDescent="0.2">
      <c r="A145" s="16">
        <v>144</v>
      </c>
      <c r="B145" s="22">
        <v>43244</v>
      </c>
      <c r="C145" s="39" t="s">
        <v>3759</v>
      </c>
      <c r="D145" s="13" t="s">
        <v>20</v>
      </c>
      <c r="E145" s="13" t="s">
        <v>6603</v>
      </c>
      <c r="F145" s="13" t="s">
        <v>31</v>
      </c>
      <c r="G145" s="13" t="s">
        <v>6604</v>
      </c>
      <c r="H145" s="13" t="s">
        <v>115</v>
      </c>
      <c r="I145" s="13" t="s">
        <v>28</v>
      </c>
      <c r="J145" s="22">
        <v>43244</v>
      </c>
      <c r="K145" s="22">
        <v>43269</v>
      </c>
      <c r="L145" s="40">
        <f t="shared" si="4"/>
        <v>25</v>
      </c>
      <c r="M145" s="13" t="s">
        <v>103</v>
      </c>
      <c r="N145" s="41" t="s">
        <v>32</v>
      </c>
      <c r="O145" s="22">
        <v>43248</v>
      </c>
      <c r="P145" s="40">
        <f t="shared" si="5"/>
        <v>4</v>
      </c>
      <c r="Q145" s="13" t="s">
        <v>6605</v>
      </c>
      <c r="R145" s="42" t="s">
        <v>73</v>
      </c>
      <c r="S145" s="13"/>
    </row>
    <row r="146" spans="1:19" ht="33.75" x14ac:dyDescent="0.2">
      <c r="A146" s="16">
        <v>145</v>
      </c>
      <c r="B146" s="22">
        <v>43244</v>
      </c>
      <c r="C146" s="39" t="s">
        <v>3759</v>
      </c>
      <c r="D146" s="13" t="s">
        <v>20</v>
      </c>
      <c r="E146" s="13" t="s">
        <v>6606</v>
      </c>
      <c r="F146" s="13" t="s">
        <v>31</v>
      </c>
      <c r="G146" s="13" t="s">
        <v>6606</v>
      </c>
      <c r="H146" s="13" t="s">
        <v>115</v>
      </c>
      <c r="I146" s="13" t="s">
        <v>28</v>
      </c>
      <c r="J146" s="22">
        <v>43244</v>
      </c>
      <c r="K146" s="22">
        <v>43251</v>
      </c>
      <c r="L146" s="40">
        <f t="shared" si="4"/>
        <v>7</v>
      </c>
      <c r="M146" s="13" t="s">
        <v>103</v>
      </c>
      <c r="N146" s="41" t="s">
        <v>32</v>
      </c>
      <c r="O146" s="22">
        <v>43241</v>
      </c>
      <c r="P146" s="40">
        <f t="shared" si="5"/>
        <v>-3</v>
      </c>
      <c r="Q146" s="13" t="s">
        <v>6607</v>
      </c>
      <c r="R146" s="42"/>
      <c r="S146" s="13"/>
    </row>
    <row r="147" spans="1:19" ht="56.25" x14ac:dyDescent="0.2">
      <c r="A147" s="16">
        <v>146</v>
      </c>
      <c r="B147" s="22">
        <v>43248</v>
      </c>
      <c r="C147" s="39" t="s">
        <v>3759</v>
      </c>
      <c r="D147" s="13" t="s">
        <v>26</v>
      </c>
      <c r="E147" s="13" t="s">
        <v>6608</v>
      </c>
      <c r="F147" s="13" t="s">
        <v>27</v>
      </c>
      <c r="G147" s="13" t="s">
        <v>6608</v>
      </c>
      <c r="H147" s="13" t="s">
        <v>115</v>
      </c>
      <c r="I147" s="13" t="s">
        <v>28</v>
      </c>
      <c r="J147" s="22">
        <v>43248</v>
      </c>
      <c r="K147" s="22">
        <v>43271</v>
      </c>
      <c r="L147" s="40">
        <f t="shared" si="4"/>
        <v>23</v>
      </c>
      <c r="M147" s="13" t="s">
        <v>72</v>
      </c>
      <c r="N147" s="41" t="s">
        <v>32</v>
      </c>
      <c r="O147" s="22">
        <v>43256</v>
      </c>
      <c r="P147" s="40">
        <f t="shared" si="5"/>
        <v>8</v>
      </c>
      <c r="Q147" s="13" t="s">
        <v>6609</v>
      </c>
      <c r="R147" s="42" t="s">
        <v>250</v>
      </c>
      <c r="S147" s="13"/>
    </row>
    <row r="148" spans="1:19" ht="33.75" x14ac:dyDescent="0.2">
      <c r="A148" s="16">
        <v>147</v>
      </c>
      <c r="B148" s="22">
        <v>43249</v>
      </c>
      <c r="C148" s="39" t="s">
        <v>3759</v>
      </c>
      <c r="D148" s="13" t="s">
        <v>20</v>
      </c>
      <c r="E148" s="13" t="s">
        <v>6610</v>
      </c>
      <c r="F148" s="13" t="s">
        <v>31</v>
      </c>
      <c r="G148" s="13" t="s">
        <v>6610</v>
      </c>
      <c r="H148" s="13" t="s">
        <v>115</v>
      </c>
      <c r="I148" s="13" t="s">
        <v>28</v>
      </c>
      <c r="J148" s="22">
        <v>43249</v>
      </c>
      <c r="K148" s="22">
        <v>43266</v>
      </c>
      <c r="L148" s="40">
        <f t="shared" si="4"/>
        <v>17</v>
      </c>
      <c r="M148" s="13" t="s">
        <v>72</v>
      </c>
      <c r="N148" s="41" t="s">
        <v>32</v>
      </c>
      <c r="O148" s="22">
        <v>43264</v>
      </c>
      <c r="P148" s="40">
        <f t="shared" si="5"/>
        <v>15</v>
      </c>
      <c r="Q148" s="13" t="s">
        <v>6611</v>
      </c>
      <c r="R148" s="42"/>
      <c r="S148" s="13"/>
    </row>
    <row r="149" spans="1:19" ht="33.75" x14ac:dyDescent="0.2">
      <c r="A149" s="16">
        <v>148</v>
      </c>
      <c r="B149" s="22">
        <v>43250</v>
      </c>
      <c r="C149" s="39" t="s">
        <v>3759</v>
      </c>
      <c r="D149" s="13" t="s">
        <v>20</v>
      </c>
      <c r="E149" s="13" t="s">
        <v>6612</v>
      </c>
      <c r="F149" s="13" t="s">
        <v>27</v>
      </c>
      <c r="G149" s="13" t="s">
        <v>6612</v>
      </c>
      <c r="H149" s="13" t="s">
        <v>115</v>
      </c>
      <c r="I149" s="13" t="s">
        <v>28</v>
      </c>
      <c r="J149" s="22">
        <v>43250</v>
      </c>
      <c r="K149" s="22">
        <v>43250</v>
      </c>
      <c r="L149" s="40">
        <f t="shared" si="4"/>
        <v>0</v>
      </c>
      <c r="M149" s="13" t="s">
        <v>72</v>
      </c>
      <c r="N149" s="41" t="s">
        <v>32</v>
      </c>
      <c r="O149" s="22">
        <v>43250</v>
      </c>
      <c r="P149" s="40">
        <f t="shared" si="5"/>
        <v>0</v>
      </c>
      <c r="Q149" s="13" t="s">
        <v>6613</v>
      </c>
      <c r="R149" s="42" t="s">
        <v>74</v>
      </c>
      <c r="S149" s="13"/>
    </row>
    <row r="150" spans="1:19" ht="67.5" x14ac:dyDescent="0.2">
      <c r="A150" s="16">
        <v>149</v>
      </c>
      <c r="B150" s="22">
        <v>43250</v>
      </c>
      <c r="C150" s="39" t="s">
        <v>3759</v>
      </c>
      <c r="D150" s="13" t="s">
        <v>20</v>
      </c>
      <c r="E150" s="13" t="s">
        <v>6614</v>
      </c>
      <c r="F150" s="13" t="s">
        <v>31</v>
      </c>
      <c r="G150" s="13" t="s">
        <v>6614</v>
      </c>
      <c r="H150" s="13" t="s">
        <v>115</v>
      </c>
      <c r="I150" s="13" t="s">
        <v>28</v>
      </c>
      <c r="J150" s="22">
        <v>43250</v>
      </c>
      <c r="K150" s="22">
        <v>43266</v>
      </c>
      <c r="L150" s="40">
        <f t="shared" si="4"/>
        <v>16</v>
      </c>
      <c r="M150" s="13" t="s">
        <v>72</v>
      </c>
      <c r="N150" s="41" t="s">
        <v>32</v>
      </c>
      <c r="O150" s="22">
        <v>43276</v>
      </c>
      <c r="P150" s="40">
        <f t="shared" si="5"/>
        <v>26</v>
      </c>
      <c r="Q150" s="13" t="s">
        <v>6615</v>
      </c>
      <c r="R150" s="42"/>
      <c r="S150" s="13"/>
    </row>
  </sheetData>
  <mergeCells count="2">
    <mergeCell ref="A1:B1"/>
    <mergeCell ref="C1:R1"/>
  </mergeCells>
  <conditionalFormatting sqref="P3:P150">
    <cfRule type="cellIs" dxfId="12" priority="41" stopIfTrue="1" operator="greaterThan">
      <formula>L3</formula>
    </cfRule>
    <cfRule type="cellIs" dxfId="11" priority="42" stopIfTrue="1" operator="lessThanOrEqual">
      <formula>L3</formula>
    </cfRule>
  </conditionalFormatting>
  <conditionalFormatting sqref="N3:N150">
    <cfRule type="cellIs" dxfId="10" priority="1" stopIfTrue="1" operator="equal">
      <formula>$AH$6</formula>
    </cfRule>
    <cfRule type="cellIs" dxfId="9" priority="2" stopIfTrue="1" operator="equal">
      <formula>$AH$5</formula>
    </cfRule>
    <cfRule type="cellIs" dxfId="8" priority="3" stopIfTrue="1" operator="equal">
      <formula>$AH$4</formula>
    </cfRule>
  </conditionalFormatting>
  <dataValidations count="4">
    <dataValidation type="list" allowBlank="1" showInputMessage="1" showErrorMessage="1" sqref="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3:F91">
      <formula1>$AK$3:$AK$23</formula1>
    </dataValidation>
    <dataValidation type="list" allowBlank="1" showInputMessage="1" showErrorMessage="1" sqref="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3:D91">
      <formula1>$AJ$3:$AJ$19</formula1>
    </dataValidation>
    <dataValidation type="list" allowBlank="1" showInputMessage="1" showErrorMessage="1" sqref="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3:I91">
      <formula1>$AI$3:$AI$13</formula1>
    </dataValidation>
    <dataValidation type="list" allowBlank="1" showInputMessage="1" showErrorMessage="1" sqref="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3:N91">
      <formula1>$AH$3:$AH$6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75"/>
  <sheetViews>
    <sheetView topLeftCell="A66" zoomScale="96" zoomScaleNormal="96" workbookViewId="0">
      <selection activeCell="K90" sqref="K90"/>
    </sheetView>
  </sheetViews>
  <sheetFormatPr baseColWidth="10" defaultColWidth="11.42578125" defaultRowHeight="11.25" x14ac:dyDescent="0.2"/>
  <cols>
    <col min="1" max="1" width="5.42578125" style="27" customWidth="1"/>
    <col min="2" max="2" width="11.42578125" style="27" customWidth="1"/>
    <col min="3" max="3" width="13.42578125" style="27" customWidth="1"/>
    <col min="4" max="4" width="21.5703125" style="27" customWidth="1"/>
    <col min="5" max="5" width="23.42578125" style="27" customWidth="1"/>
    <col min="6" max="6" width="30.42578125" style="27" customWidth="1"/>
    <col min="7" max="7" width="26.42578125" style="27" customWidth="1"/>
    <col min="8" max="8" width="18.42578125" style="27" customWidth="1"/>
    <col min="9" max="9" width="21.140625" style="27" customWidth="1"/>
    <col min="10" max="10" width="11" style="27" bestFit="1" customWidth="1"/>
    <col min="11" max="12" width="14.42578125" style="27" customWidth="1"/>
    <col min="13" max="13" width="12" style="27" bestFit="1" customWidth="1"/>
    <col min="14" max="14" width="12.42578125" style="27" customWidth="1"/>
    <col min="15" max="16" width="15.85546875" style="27" customWidth="1"/>
    <col min="17" max="17" width="32.42578125" style="27" customWidth="1"/>
    <col min="18" max="18" width="19.140625" style="27" customWidth="1"/>
    <col min="19" max="19" width="58.42578125" style="27" customWidth="1"/>
    <col min="20" max="32" width="11.42578125" style="27"/>
    <col min="33" max="34" width="11.42578125" style="27" hidden="1" customWidth="1"/>
    <col min="35" max="35" width="44.42578125" style="27" hidden="1" customWidth="1"/>
    <col min="36" max="36" width="32.85546875" style="27" hidden="1" customWidth="1"/>
    <col min="37" max="255" width="11.42578125" style="27"/>
    <col min="256" max="256" width="5.42578125" style="27" customWidth="1"/>
    <col min="257" max="257" width="11.42578125" style="27" customWidth="1"/>
    <col min="258" max="258" width="13.42578125" style="27" customWidth="1"/>
    <col min="259" max="259" width="21.5703125" style="27" customWidth="1"/>
    <col min="260" max="260" width="23.42578125" style="27" customWidth="1"/>
    <col min="261" max="261" width="30.42578125" style="27" customWidth="1"/>
    <col min="262" max="262" width="26.42578125" style="27" customWidth="1"/>
    <col min="263" max="263" width="18.42578125" style="27" customWidth="1"/>
    <col min="264" max="264" width="21.140625" style="27" customWidth="1"/>
    <col min="265" max="265" width="11" style="27" bestFit="1" customWidth="1"/>
    <col min="266" max="267" width="14.42578125" style="27" customWidth="1"/>
    <col min="268" max="268" width="12" style="27" bestFit="1" customWidth="1"/>
    <col min="269" max="269" width="12.42578125" style="27" customWidth="1"/>
    <col min="270" max="271" width="15.85546875" style="27" customWidth="1"/>
    <col min="272" max="272" width="32.42578125" style="27" customWidth="1"/>
    <col min="273" max="273" width="19.140625" style="27" customWidth="1"/>
    <col min="274" max="274" width="58.42578125" style="27" customWidth="1"/>
    <col min="275" max="288" width="11.42578125" style="27"/>
    <col min="289" max="292" width="0" style="27" hidden="1" customWidth="1"/>
    <col min="293" max="511" width="11.42578125" style="27"/>
    <col min="512" max="512" width="5.42578125" style="27" customWidth="1"/>
    <col min="513" max="513" width="11.42578125" style="27" customWidth="1"/>
    <col min="514" max="514" width="13.42578125" style="27" customWidth="1"/>
    <col min="515" max="515" width="21.5703125" style="27" customWidth="1"/>
    <col min="516" max="516" width="23.42578125" style="27" customWidth="1"/>
    <col min="517" max="517" width="30.42578125" style="27" customWidth="1"/>
    <col min="518" max="518" width="26.42578125" style="27" customWidth="1"/>
    <col min="519" max="519" width="18.42578125" style="27" customWidth="1"/>
    <col min="520" max="520" width="21.140625" style="27" customWidth="1"/>
    <col min="521" max="521" width="11" style="27" bestFit="1" customWidth="1"/>
    <col min="522" max="523" width="14.42578125" style="27" customWidth="1"/>
    <col min="524" max="524" width="12" style="27" bestFit="1" customWidth="1"/>
    <col min="525" max="525" width="12.42578125" style="27" customWidth="1"/>
    <col min="526" max="527" width="15.85546875" style="27" customWidth="1"/>
    <col min="528" max="528" width="32.42578125" style="27" customWidth="1"/>
    <col min="529" max="529" width="19.140625" style="27" customWidth="1"/>
    <col min="530" max="530" width="58.42578125" style="27" customWidth="1"/>
    <col min="531" max="544" width="11.42578125" style="27"/>
    <col min="545" max="548" width="0" style="27" hidden="1" customWidth="1"/>
    <col min="549" max="767" width="11.42578125" style="27"/>
    <col min="768" max="768" width="5.42578125" style="27" customWidth="1"/>
    <col min="769" max="769" width="11.42578125" style="27" customWidth="1"/>
    <col min="770" max="770" width="13.42578125" style="27" customWidth="1"/>
    <col min="771" max="771" width="21.5703125" style="27" customWidth="1"/>
    <col min="772" max="772" width="23.42578125" style="27" customWidth="1"/>
    <col min="773" max="773" width="30.42578125" style="27" customWidth="1"/>
    <col min="774" max="774" width="26.42578125" style="27" customWidth="1"/>
    <col min="775" max="775" width="18.42578125" style="27" customWidth="1"/>
    <col min="776" max="776" width="21.140625" style="27" customWidth="1"/>
    <col min="777" max="777" width="11" style="27" bestFit="1" customWidth="1"/>
    <col min="778" max="779" width="14.42578125" style="27" customWidth="1"/>
    <col min="780" max="780" width="12" style="27" bestFit="1" customWidth="1"/>
    <col min="781" max="781" width="12.42578125" style="27" customWidth="1"/>
    <col min="782" max="783" width="15.85546875" style="27" customWidth="1"/>
    <col min="784" max="784" width="32.42578125" style="27" customWidth="1"/>
    <col min="785" max="785" width="19.140625" style="27" customWidth="1"/>
    <col min="786" max="786" width="58.42578125" style="27" customWidth="1"/>
    <col min="787" max="800" width="11.42578125" style="27"/>
    <col min="801" max="804" width="0" style="27" hidden="1" customWidth="1"/>
    <col min="805" max="1023" width="11.42578125" style="27"/>
    <col min="1024" max="1024" width="5.42578125" style="27" customWidth="1"/>
    <col min="1025" max="1025" width="11.42578125" style="27" customWidth="1"/>
    <col min="1026" max="1026" width="13.42578125" style="27" customWidth="1"/>
    <col min="1027" max="1027" width="21.5703125" style="27" customWidth="1"/>
    <col min="1028" max="1028" width="23.42578125" style="27" customWidth="1"/>
    <col min="1029" max="1029" width="30.42578125" style="27" customWidth="1"/>
    <col min="1030" max="1030" width="26.42578125" style="27" customWidth="1"/>
    <col min="1031" max="1031" width="18.42578125" style="27" customWidth="1"/>
    <col min="1032" max="1032" width="21.140625" style="27" customWidth="1"/>
    <col min="1033" max="1033" width="11" style="27" bestFit="1" customWidth="1"/>
    <col min="1034" max="1035" width="14.42578125" style="27" customWidth="1"/>
    <col min="1036" max="1036" width="12" style="27" bestFit="1" customWidth="1"/>
    <col min="1037" max="1037" width="12.42578125" style="27" customWidth="1"/>
    <col min="1038" max="1039" width="15.85546875" style="27" customWidth="1"/>
    <col min="1040" max="1040" width="32.42578125" style="27" customWidth="1"/>
    <col min="1041" max="1041" width="19.140625" style="27" customWidth="1"/>
    <col min="1042" max="1042" width="58.42578125" style="27" customWidth="1"/>
    <col min="1043" max="1056" width="11.42578125" style="27"/>
    <col min="1057" max="1060" width="0" style="27" hidden="1" customWidth="1"/>
    <col min="1061" max="1279" width="11.42578125" style="27"/>
    <col min="1280" max="1280" width="5.42578125" style="27" customWidth="1"/>
    <col min="1281" max="1281" width="11.42578125" style="27" customWidth="1"/>
    <col min="1282" max="1282" width="13.42578125" style="27" customWidth="1"/>
    <col min="1283" max="1283" width="21.5703125" style="27" customWidth="1"/>
    <col min="1284" max="1284" width="23.42578125" style="27" customWidth="1"/>
    <col min="1285" max="1285" width="30.42578125" style="27" customWidth="1"/>
    <col min="1286" max="1286" width="26.42578125" style="27" customWidth="1"/>
    <col min="1287" max="1287" width="18.42578125" style="27" customWidth="1"/>
    <col min="1288" max="1288" width="21.140625" style="27" customWidth="1"/>
    <col min="1289" max="1289" width="11" style="27" bestFit="1" customWidth="1"/>
    <col min="1290" max="1291" width="14.42578125" style="27" customWidth="1"/>
    <col min="1292" max="1292" width="12" style="27" bestFit="1" customWidth="1"/>
    <col min="1293" max="1293" width="12.42578125" style="27" customWidth="1"/>
    <col min="1294" max="1295" width="15.85546875" style="27" customWidth="1"/>
    <col min="1296" max="1296" width="32.42578125" style="27" customWidth="1"/>
    <col min="1297" max="1297" width="19.140625" style="27" customWidth="1"/>
    <col min="1298" max="1298" width="58.42578125" style="27" customWidth="1"/>
    <col min="1299" max="1312" width="11.42578125" style="27"/>
    <col min="1313" max="1316" width="0" style="27" hidden="1" customWidth="1"/>
    <col min="1317" max="1535" width="11.42578125" style="27"/>
    <col min="1536" max="1536" width="5.42578125" style="27" customWidth="1"/>
    <col min="1537" max="1537" width="11.42578125" style="27" customWidth="1"/>
    <col min="1538" max="1538" width="13.42578125" style="27" customWidth="1"/>
    <col min="1539" max="1539" width="21.5703125" style="27" customWidth="1"/>
    <col min="1540" max="1540" width="23.42578125" style="27" customWidth="1"/>
    <col min="1541" max="1541" width="30.42578125" style="27" customWidth="1"/>
    <col min="1542" max="1542" width="26.42578125" style="27" customWidth="1"/>
    <col min="1543" max="1543" width="18.42578125" style="27" customWidth="1"/>
    <col min="1544" max="1544" width="21.140625" style="27" customWidth="1"/>
    <col min="1545" max="1545" width="11" style="27" bestFit="1" customWidth="1"/>
    <col min="1546" max="1547" width="14.42578125" style="27" customWidth="1"/>
    <col min="1548" max="1548" width="12" style="27" bestFit="1" customWidth="1"/>
    <col min="1549" max="1549" width="12.42578125" style="27" customWidth="1"/>
    <col min="1550" max="1551" width="15.85546875" style="27" customWidth="1"/>
    <col min="1552" max="1552" width="32.42578125" style="27" customWidth="1"/>
    <col min="1553" max="1553" width="19.140625" style="27" customWidth="1"/>
    <col min="1554" max="1554" width="58.42578125" style="27" customWidth="1"/>
    <col min="1555" max="1568" width="11.42578125" style="27"/>
    <col min="1569" max="1572" width="0" style="27" hidden="1" customWidth="1"/>
    <col min="1573" max="1791" width="11.42578125" style="27"/>
    <col min="1792" max="1792" width="5.42578125" style="27" customWidth="1"/>
    <col min="1793" max="1793" width="11.42578125" style="27" customWidth="1"/>
    <col min="1794" max="1794" width="13.42578125" style="27" customWidth="1"/>
    <col min="1795" max="1795" width="21.5703125" style="27" customWidth="1"/>
    <col min="1796" max="1796" width="23.42578125" style="27" customWidth="1"/>
    <col min="1797" max="1797" width="30.42578125" style="27" customWidth="1"/>
    <col min="1798" max="1798" width="26.42578125" style="27" customWidth="1"/>
    <col min="1799" max="1799" width="18.42578125" style="27" customWidth="1"/>
    <col min="1800" max="1800" width="21.140625" style="27" customWidth="1"/>
    <col min="1801" max="1801" width="11" style="27" bestFit="1" customWidth="1"/>
    <col min="1802" max="1803" width="14.42578125" style="27" customWidth="1"/>
    <col min="1804" max="1804" width="12" style="27" bestFit="1" customWidth="1"/>
    <col min="1805" max="1805" width="12.42578125" style="27" customWidth="1"/>
    <col min="1806" max="1807" width="15.85546875" style="27" customWidth="1"/>
    <col min="1808" max="1808" width="32.42578125" style="27" customWidth="1"/>
    <col min="1809" max="1809" width="19.140625" style="27" customWidth="1"/>
    <col min="1810" max="1810" width="58.42578125" style="27" customWidth="1"/>
    <col min="1811" max="1824" width="11.42578125" style="27"/>
    <col min="1825" max="1828" width="0" style="27" hidden="1" customWidth="1"/>
    <col min="1829" max="2047" width="11.42578125" style="27"/>
    <col min="2048" max="2048" width="5.42578125" style="27" customWidth="1"/>
    <col min="2049" max="2049" width="11.42578125" style="27" customWidth="1"/>
    <col min="2050" max="2050" width="13.42578125" style="27" customWidth="1"/>
    <col min="2051" max="2051" width="21.5703125" style="27" customWidth="1"/>
    <col min="2052" max="2052" width="23.42578125" style="27" customWidth="1"/>
    <col min="2053" max="2053" width="30.42578125" style="27" customWidth="1"/>
    <col min="2054" max="2054" width="26.42578125" style="27" customWidth="1"/>
    <col min="2055" max="2055" width="18.42578125" style="27" customWidth="1"/>
    <col min="2056" max="2056" width="21.140625" style="27" customWidth="1"/>
    <col min="2057" max="2057" width="11" style="27" bestFit="1" customWidth="1"/>
    <col min="2058" max="2059" width="14.42578125" style="27" customWidth="1"/>
    <col min="2060" max="2060" width="12" style="27" bestFit="1" customWidth="1"/>
    <col min="2061" max="2061" width="12.42578125" style="27" customWidth="1"/>
    <col min="2062" max="2063" width="15.85546875" style="27" customWidth="1"/>
    <col min="2064" max="2064" width="32.42578125" style="27" customWidth="1"/>
    <col min="2065" max="2065" width="19.140625" style="27" customWidth="1"/>
    <col min="2066" max="2066" width="58.42578125" style="27" customWidth="1"/>
    <col min="2067" max="2080" width="11.42578125" style="27"/>
    <col min="2081" max="2084" width="0" style="27" hidden="1" customWidth="1"/>
    <col min="2085" max="2303" width="11.42578125" style="27"/>
    <col min="2304" max="2304" width="5.42578125" style="27" customWidth="1"/>
    <col min="2305" max="2305" width="11.42578125" style="27" customWidth="1"/>
    <col min="2306" max="2306" width="13.42578125" style="27" customWidth="1"/>
    <col min="2307" max="2307" width="21.5703125" style="27" customWidth="1"/>
    <col min="2308" max="2308" width="23.42578125" style="27" customWidth="1"/>
    <col min="2309" max="2309" width="30.42578125" style="27" customWidth="1"/>
    <col min="2310" max="2310" width="26.42578125" style="27" customWidth="1"/>
    <col min="2311" max="2311" width="18.42578125" style="27" customWidth="1"/>
    <col min="2312" max="2312" width="21.140625" style="27" customWidth="1"/>
    <col min="2313" max="2313" width="11" style="27" bestFit="1" customWidth="1"/>
    <col min="2314" max="2315" width="14.42578125" style="27" customWidth="1"/>
    <col min="2316" max="2316" width="12" style="27" bestFit="1" customWidth="1"/>
    <col min="2317" max="2317" width="12.42578125" style="27" customWidth="1"/>
    <col min="2318" max="2319" width="15.85546875" style="27" customWidth="1"/>
    <col min="2320" max="2320" width="32.42578125" style="27" customWidth="1"/>
    <col min="2321" max="2321" width="19.140625" style="27" customWidth="1"/>
    <col min="2322" max="2322" width="58.42578125" style="27" customWidth="1"/>
    <col min="2323" max="2336" width="11.42578125" style="27"/>
    <col min="2337" max="2340" width="0" style="27" hidden="1" customWidth="1"/>
    <col min="2341" max="2559" width="11.42578125" style="27"/>
    <col min="2560" max="2560" width="5.42578125" style="27" customWidth="1"/>
    <col min="2561" max="2561" width="11.42578125" style="27" customWidth="1"/>
    <col min="2562" max="2562" width="13.42578125" style="27" customWidth="1"/>
    <col min="2563" max="2563" width="21.5703125" style="27" customWidth="1"/>
    <col min="2564" max="2564" width="23.42578125" style="27" customWidth="1"/>
    <col min="2565" max="2565" width="30.42578125" style="27" customWidth="1"/>
    <col min="2566" max="2566" width="26.42578125" style="27" customWidth="1"/>
    <col min="2567" max="2567" width="18.42578125" style="27" customWidth="1"/>
    <col min="2568" max="2568" width="21.140625" style="27" customWidth="1"/>
    <col min="2569" max="2569" width="11" style="27" bestFit="1" customWidth="1"/>
    <col min="2570" max="2571" width="14.42578125" style="27" customWidth="1"/>
    <col min="2572" max="2572" width="12" style="27" bestFit="1" customWidth="1"/>
    <col min="2573" max="2573" width="12.42578125" style="27" customWidth="1"/>
    <col min="2574" max="2575" width="15.85546875" style="27" customWidth="1"/>
    <col min="2576" max="2576" width="32.42578125" style="27" customWidth="1"/>
    <col min="2577" max="2577" width="19.140625" style="27" customWidth="1"/>
    <col min="2578" max="2578" width="58.42578125" style="27" customWidth="1"/>
    <col min="2579" max="2592" width="11.42578125" style="27"/>
    <col min="2593" max="2596" width="0" style="27" hidden="1" customWidth="1"/>
    <col min="2597" max="2815" width="11.42578125" style="27"/>
    <col min="2816" max="2816" width="5.42578125" style="27" customWidth="1"/>
    <col min="2817" max="2817" width="11.42578125" style="27" customWidth="1"/>
    <col min="2818" max="2818" width="13.42578125" style="27" customWidth="1"/>
    <col min="2819" max="2819" width="21.5703125" style="27" customWidth="1"/>
    <col min="2820" max="2820" width="23.42578125" style="27" customWidth="1"/>
    <col min="2821" max="2821" width="30.42578125" style="27" customWidth="1"/>
    <col min="2822" max="2822" width="26.42578125" style="27" customWidth="1"/>
    <col min="2823" max="2823" width="18.42578125" style="27" customWidth="1"/>
    <col min="2824" max="2824" width="21.140625" style="27" customWidth="1"/>
    <col min="2825" max="2825" width="11" style="27" bestFit="1" customWidth="1"/>
    <col min="2826" max="2827" width="14.42578125" style="27" customWidth="1"/>
    <col min="2828" max="2828" width="12" style="27" bestFit="1" customWidth="1"/>
    <col min="2829" max="2829" width="12.42578125" style="27" customWidth="1"/>
    <col min="2830" max="2831" width="15.85546875" style="27" customWidth="1"/>
    <col min="2832" max="2832" width="32.42578125" style="27" customWidth="1"/>
    <col min="2833" max="2833" width="19.140625" style="27" customWidth="1"/>
    <col min="2834" max="2834" width="58.42578125" style="27" customWidth="1"/>
    <col min="2835" max="2848" width="11.42578125" style="27"/>
    <col min="2849" max="2852" width="0" style="27" hidden="1" customWidth="1"/>
    <col min="2853" max="3071" width="11.42578125" style="27"/>
    <col min="3072" max="3072" width="5.42578125" style="27" customWidth="1"/>
    <col min="3073" max="3073" width="11.42578125" style="27" customWidth="1"/>
    <col min="3074" max="3074" width="13.42578125" style="27" customWidth="1"/>
    <col min="3075" max="3075" width="21.5703125" style="27" customWidth="1"/>
    <col min="3076" max="3076" width="23.42578125" style="27" customWidth="1"/>
    <col min="3077" max="3077" width="30.42578125" style="27" customWidth="1"/>
    <col min="3078" max="3078" width="26.42578125" style="27" customWidth="1"/>
    <col min="3079" max="3079" width="18.42578125" style="27" customWidth="1"/>
    <col min="3080" max="3080" width="21.140625" style="27" customWidth="1"/>
    <col min="3081" max="3081" width="11" style="27" bestFit="1" customWidth="1"/>
    <col min="3082" max="3083" width="14.42578125" style="27" customWidth="1"/>
    <col min="3084" max="3084" width="12" style="27" bestFit="1" customWidth="1"/>
    <col min="3085" max="3085" width="12.42578125" style="27" customWidth="1"/>
    <col min="3086" max="3087" width="15.85546875" style="27" customWidth="1"/>
    <col min="3088" max="3088" width="32.42578125" style="27" customWidth="1"/>
    <col min="3089" max="3089" width="19.140625" style="27" customWidth="1"/>
    <col min="3090" max="3090" width="58.42578125" style="27" customWidth="1"/>
    <col min="3091" max="3104" width="11.42578125" style="27"/>
    <col min="3105" max="3108" width="0" style="27" hidden="1" customWidth="1"/>
    <col min="3109" max="3327" width="11.42578125" style="27"/>
    <col min="3328" max="3328" width="5.42578125" style="27" customWidth="1"/>
    <col min="3329" max="3329" width="11.42578125" style="27" customWidth="1"/>
    <col min="3330" max="3330" width="13.42578125" style="27" customWidth="1"/>
    <col min="3331" max="3331" width="21.5703125" style="27" customWidth="1"/>
    <col min="3332" max="3332" width="23.42578125" style="27" customWidth="1"/>
    <col min="3333" max="3333" width="30.42578125" style="27" customWidth="1"/>
    <col min="3334" max="3334" width="26.42578125" style="27" customWidth="1"/>
    <col min="3335" max="3335" width="18.42578125" style="27" customWidth="1"/>
    <col min="3336" max="3336" width="21.140625" style="27" customWidth="1"/>
    <col min="3337" max="3337" width="11" style="27" bestFit="1" customWidth="1"/>
    <col min="3338" max="3339" width="14.42578125" style="27" customWidth="1"/>
    <col min="3340" max="3340" width="12" style="27" bestFit="1" customWidth="1"/>
    <col min="3341" max="3341" width="12.42578125" style="27" customWidth="1"/>
    <col min="3342" max="3343" width="15.85546875" style="27" customWidth="1"/>
    <col min="3344" max="3344" width="32.42578125" style="27" customWidth="1"/>
    <col min="3345" max="3345" width="19.140625" style="27" customWidth="1"/>
    <col min="3346" max="3346" width="58.42578125" style="27" customWidth="1"/>
    <col min="3347" max="3360" width="11.42578125" style="27"/>
    <col min="3361" max="3364" width="0" style="27" hidden="1" customWidth="1"/>
    <col min="3365" max="3583" width="11.42578125" style="27"/>
    <col min="3584" max="3584" width="5.42578125" style="27" customWidth="1"/>
    <col min="3585" max="3585" width="11.42578125" style="27" customWidth="1"/>
    <col min="3586" max="3586" width="13.42578125" style="27" customWidth="1"/>
    <col min="3587" max="3587" width="21.5703125" style="27" customWidth="1"/>
    <col min="3588" max="3588" width="23.42578125" style="27" customWidth="1"/>
    <col min="3589" max="3589" width="30.42578125" style="27" customWidth="1"/>
    <col min="3590" max="3590" width="26.42578125" style="27" customWidth="1"/>
    <col min="3591" max="3591" width="18.42578125" style="27" customWidth="1"/>
    <col min="3592" max="3592" width="21.140625" style="27" customWidth="1"/>
    <col min="3593" max="3593" width="11" style="27" bestFit="1" customWidth="1"/>
    <col min="3594" max="3595" width="14.42578125" style="27" customWidth="1"/>
    <col min="3596" max="3596" width="12" style="27" bestFit="1" customWidth="1"/>
    <col min="3597" max="3597" width="12.42578125" style="27" customWidth="1"/>
    <col min="3598" max="3599" width="15.85546875" style="27" customWidth="1"/>
    <col min="3600" max="3600" width="32.42578125" style="27" customWidth="1"/>
    <col min="3601" max="3601" width="19.140625" style="27" customWidth="1"/>
    <col min="3602" max="3602" width="58.42578125" style="27" customWidth="1"/>
    <col min="3603" max="3616" width="11.42578125" style="27"/>
    <col min="3617" max="3620" width="0" style="27" hidden="1" customWidth="1"/>
    <col min="3621" max="3839" width="11.42578125" style="27"/>
    <col min="3840" max="3840" width="5.42578125" style="27" customWidth="1"/>
    <col min="3841" max="3841" width="11.42578125" style="27" customWidth="1"/>
    <col min="3842" max="3842" width="13.42578125" style="27" customWidth="1"/>
    <col min="3843" max="3843" width="21.5703125" style="27" customWidth="1"/>
    <col min="3844" max="3844" width="23.42578125" style="27" customWidth="1"/>
    <col min="3845" max="3845" width="30.42578125" style="27" customWidth="1"/>
    <col min="3846" max="3846" width="26.42578125" style="27" customWidth="1"/>
    <col min="3847" max="3847" width="18.42578125" style="27" customWidth="1"/>
    <col min="3848" max="3848" width="21.140625" style="27" customWidth="1"/>
    <col min="3849" max="3849" width="11" style="27" bestFit="1" customWidth="1"/>
    <col min="3850" max="3851" width="14.42578125" style="27" customWidth="1"/>
    <col min="3852" max="3852" width="12" style="27" bestFit="1" customWidth="1"/>
    <col min="3853" max="3853" width="12.42578125" style="27" customWidth="1"/>
    <col min="3854" max="3855" width="15.85546875" style="27" customWidth="1"/>
    <col min="3856" max="3856" width="32.42578125" style="27" customWidth="1"/>
    <col min="3857" max="3857" width="19.140625" style="27" customWidth="1"/>
    <col min="3858" max="3858" width="58.42578125" style="27" customWidth="1"/>
    <col min="3859" max="3872" width="11.42578125" style="27"/>
    <col min="3873" max="3876" width="0" style="27" hidden="1" customWidth="1"/>
    <col min="3877" max="4095" width="11.42578125" style="27"/>
    <col min="4096" max="4096" width="5.42578125" style="27" customWidth="1"/>
    <col min="4097" max="4097" width="11.42578125" style="27" customWidth="1"/>
    <col min="4098" max="4098" width="13.42578125" style="27" customWidth="1"/>
    <col min="4099" max="4099" width="21.5703125" style="27" customWidth="1"/>
    <col min="4100" max="4100" width="23.42578125" style="27" customWidth="1"/>
    <col min="4101" max="4101" width="30.42578125" style="27" customWidth="1"/>
    <col min="4102" max="4102" width="26.42578125" style="27" customWidth="1"/>
    <col min="4103" max="4103" width="18.42578125" style="27" customWidth="1"/>
    <col min="4104" max="4104" width="21.140625" style="27" customWidth="1"/>
    <col min="4105" max="4105" width="11" style="27" bestFit="1" customWidth="1"/>
    <col min="4106" max="4107" width="14.42578125" style="27" customWidth="1"/>
    <col min="4108" max="4108" width="12" style="27" bestFit="1" customWidth="1"/>
    <col min="4109" max="4109" width="12.42578125" style="27" customWidth="1"/>
    <col min="4110" max="4111" width="15.85546875" style="27" customWidth="1"/>
    <col min="4112" max="4112" width="32.42578125" style="27" customWidth="1"/>
    <col min="4113" max="4113" width="19.140625" style="27" customWidth="1"/>
    <col min="4114" max="4114" width="58.42578125" style="27" customWidth="1"/>
    <col min="4115" max="4128" width="11.42578125" style="27"/>
    <col min="4129" max="4132" width="0" style="27" hidden="1" customWidth="1"/>
    <col min="4133" max="4351" width="11.42578125" style="27"/>
    <col min="4352" max="4352" width="5.42578125" style="27" customWidth="1"/>
    <col min="4353" max="4353" width="11.42578125" style="27" customWidth="1"/>
    <col min="4354" max="4354" width="13.42578125" style="27" customWidth="1"/>
    <col min="4355" max="4355" width="21.5703125" style="27" customWidth="1"/>
    <col min="4356" max="4356" width="23.42578125" style="27" customWidth="1"/>
    <col min="4357" max="4357" width="30.42578125" style="27" customWidth="1"/>
    <col min="4358" max="4358" width="26.42578125" style="27" customWidth="1"/>
    <col min="4359" max="4359" width="18.42578125" style="27" customWidth="1"/>
    <col min="4360" max="4360" width="21.140625" style="27" customWidth="1"/>
    <col min="4361" max="4361" width="11" style="27" bestFit="1" customWidth="1"/>
    <col min="4362" max="4363" width="14.42578125" style="27" customWidth="1"/>
    <col min="4364" max="4364" width="12" style="27" bestFit="1" customWidth="1"/>
    <col min="4365" max="4365" width="12.42578125" style="27" customWidth="1"/>
    <col min="4366" max="4367" width="15.85546875" style="27" customWidth="1"/>
    <col min="4368" max="4368" width="32.42578125" style="27" customWidth="1"/>
    <col min="4369" max="4369" width="19.140625" style="27" customWidth="1"/>
    <col min="4370" max="4370" width="58.42578125" style="27" customWidth="1"/>
    <col min="4371" max="4384" width="11.42578125" style="27"/>
    <col min="4385" max="4388" width="0" style="27" hidden="1" customWidth="1"/>
    <col min="4389" max="4607" width="11.42578125" style="27"/>
    <col min="4608" max="4608" width="5.42578125" style="27" customWidth="1"/>
    <col min="4609" max="4609" width="11.42578125" style="27" customWidth="1"/>
    <col min="4610" max="4610" width="13.42578125" style="27" customWidth="1"/>
    <col min="4611" max="4611" width="21.5703125" style="27" customWidth="1"/>
    <col min="4612" max="4612" width="23.42578125" style="27" customWidth="1"/>
    <col min="4613" max="4613" width="30.42578125" style="27" customWidth="1"/>
    <col min="4614" max="4614" width="26.42578125" style="27" customWidth="1"/>
    <col min="4615" max="4615" width="18.42578125" style="27" customWidth="1"/>
    <col min="4616" max="4616" width="21.140625" style="27" customWidth="1"/>
    <col min="4617" max="4617" width="11" style="27" bestFit="1" customWidth="1"/>
    <col min="4618" max="4619" width="14.42578125" style="27" customWidth="1"/>
    <col min="4620" max="4620" width="12" style="27" bestFit="1" customWidth="1"/>
    <col min="4621" max="4621" width="12.42578125" style="27" customWidth="1"/>
    <col min="4622" max="4623" width="15.85546875" style="27" customWidth="1"/>
    <col min="4624" max="4624" width="32.42578125" style="27" customWidth="1"/>
    <col min="4625" max="4625" width="19.140625" style="27" customWidth="1"/>
    <col min="4626" max="4626" width="58.42578125" style="27" customWidth="1"/>
    <col min="4627" max="4640" width="11.42578125" style="27"/>
    <col min="4641" max="4644" width="0" style="27" hidden="1" customWidth="1"/>
    <col min="4645" max="4863" width="11.42578125" style="27"/>
    <col min="4864" max="4864" width="5.42578125" style="27" customWidth="1"/>
    <col min="4865" max="4865" width="11.42578125" style="27" customWidth="1"/>
    <col min="4866" max="4866" width="13.42578125" style="27" customWidth="1"/>
    <col min="4867" max="4867" width="21.5703125" style="27" customWidth="1"/>
    <col min="4868" max="4868" width="23.42578125" style="27" customWidth="1"/>
    <col min="4869" max="4869" width="30.42578125" style="27" customWidth="1"/>
    <col min="4870" max="4870" width="26.42578125" style="27" customWidth="1"/>
    <col min="4871" max="4871" width="18.42578125" style="27" customWidth="1"/>
    <col min="4872" max="4872" width="21.140625" style="27" customWidth="1"/>
    <col min="4873" max="4873" width="11" style="27" bestFit="1" customWidth="1"/>
    <col min="4874" max="4875" width="14.42578125" style="27" customWidth="1"/>
    <col min="4876" max="4876" width="12" style="27" bestFit="1" customWidth="1"/>
    <col min="4877" max="4877" width="12.42578125" style="27" customWidth="1"/>
    <col min="4878" max="4879" width="15.85546875" style="27" customWidth="1"/>
    <col min="4880" max="4880" width="32.42578125" style="27" customWidth="1"/>
    <col min="4881" max="4881" width="19.140625" style="27" customWidth="1"/>
    <col min="4882" max="4882" width="58.42578125" style="27" customWidth="1"/>
    <col min="4883" max="4896" width="11.42578125" style="27"/>
    <col min="4897" max="4900" width="0" style="27" hidden="1" customWidth="1"/>
    <col min="4901" max="5119" width="11.42578125" style="27"/>
    <col min="5120" max="5120" width="5.42578125" style="27" customWidth="1"/>
    <col min="5121" max="5121" width="11.42578125" style="27" customWidth="1"/>
    <col min="5122" max="5122" width="13.42578125" style="27" customWidth="1"/>
    <col min="5123" max="5123" width="21.5703125" style="27" customWidth="1"/>
    <col min="5124" max="5124" width="23.42578125" style="27" customWidth="1"/>
    <col min="5125" max="5125" width="30.42578125" style="27" customWidth="1"/>
    <col min="5126" max="5126" width="26.42578125" style="27" customWidth="1"/>
    <col min="5127" max="5127" width="18.42578125" style="27" customWidth="1"/>
    <col min="5128" max="5128" width="21.140625" style="27" customWidth="1"/>
    <col min="5129" max="5129" width="11" style="27" bestFit="1" customWidth="1"/>
    <col min="5130" max="5131" width="14.42578125" style="27" customWidth="1"/>
    <col min="5132" max="5132" width="12" style="27" bestFit="1" customWidth="1"/>
    <col min="5133" max="5133" width="12.42578125" style="27" customWidth="1"/>
    <col min="5134" max="5135" width="15.85546875" style="27" customWidth="1"/>
    <col min="5136" max="5136" width="32.42578125" style="27" customWidth="1"/>
    <col min="5137" max="5137" width="19.140625" style="27" customWidth="1"/>
    <col min="5138" max="5138" width="58.42578125" style="27" customWidth="1"/>
    <col min="5139" max="5152" width="11.42578125" style="27"/>
    <col min="5153" max="5156" width="0" style="27" hidden="1" customWidth="1"/>
    <col min="5157" max="5375" width="11.42578125" style="27"/>
    <col min="5376" max="5376" width="5.42578125" style="27" customWidth="1"/>
    <col min="5377" max="5377" width="11.42578125" style="27" customWidth="1"/>
    <col min="5378" max="5378" width="13.42578125" style="27" customWidth="1"/>
    <col min="5379" max="5379" width="21.5703125" style="27" customWidth="1"/>
    <col min="5380" max="5380" width="23.42578125" style="27" customWidth="1"/>
    <col min="5381" max="5381" width="30.42578125" style="27" customWidth="1"/>
    <col min="5382" max="5382" width="26.42578125" style="27" customWidth="1"/>
    <col min="5383" max="5383" width="18.42578125" style="27" customWidth="1"/>
    <col min="5384" max="5384" width="21.140625" style="27" customWidth="1"/>
    <col min="5385" max="5385" width="11" style="27" bestFit="1" customWidth="1"/>
    <col min="5386" max="5387" width="14.42578125" style="27" customWidth="1"/>
    <col min="5388" max="5388" width="12" style="27" bestFit="1" customWidth="1"/>
    <col min="5389" max="5389" width="12.42578125" style="27" customWidth="1"/>
    <col min="5390" max="5391" width="15.85546875" style="27" customWidth="1"/>
    <col min="5392" max="5392" width="32.42578125" style="27" customWidth="1"/>
    <col min="5393" max="5393" width="19.140625" style="27" customWidth="1"/>
    <col min="5394" max="5394" width="58.42578125" style="27" customWidth="1"/>
    <col min="5395" max="5408" width="11.42578125" style="27"/>
    <col min="5409" max="5412" width="0" style="27" hidden="1" customWidth="1"/>
    <col min="5413" max="5631" width="11.42578125" style="27"/>
    <col min="5632" max="5632" width="5.42578125" style="27" customWidth="1"/>
    <col min="5633" max="5633" width="11.42578125" style="27" customWidth="1"/>
    <col min="5634" max="5634" width="13.42578125" style="27" customWidth="1"/>
    <col min="5635" max="5635" width="21.5703125" style="27" customWidth="1"/>
    <col min="5636" max="5636" width="23.42578125" style="27" customWidth="1"/>
    <col min="5637" max="5637" width="30.42578125" style="27" customWidth="1"/>
    <col min="5638" max="5638" width="26.42578125" style="27" customWidth="1"/>
    <col min="5639" max="5639" width="18.42578125" style="27" customWidth="1"/>
    <col min="5640" max="5640" width="21.140625" style="27" customWidth="1"/>
    <col min="5641" max="5641" width="11" style="27" bestFit="1" customWidth="1"/>
    <col min="5642" max="5643" width="14.42578125" style="27" customWidth="1"/>
    <col min="5644" max="5644" width="12" style="27" bestFit="1" customWidth="1"/>
    <col min="5645" max="5645" width="12.42578125" style="27" customWidth="1"/>
    <col min="5646" max="5647" width="15.85546875" style="27" customWidth="1"/>
    <col min="5648" max="5648" width="32.42578125" style="27" customWidth="1"/>
    <col min="5649" max="5649" width="19.140625" style="27" customWidth="1"/>
    <col min="5650" max="5650" width="58.42578125" style="27" customWidth="1"/>
    <col min="5651" max="5664" width="11.42578125" style="27"/>
    <col min="5665" max="5668" width="0" style="27" hidden="1" customWidth="1"/>
    <col min="5669" max="5887" width="11.42578125" style="27"/>
    <col min="5888" max="5888" width="5.42578125" style="27" customWidth="1"/>
    <col min="5889" max="5889" width="11.42578125" style="27" customWidth="1"/>
    <col min="5890" max="5890" width="13.42578125" style="27" customWidth="1"/>
    <col min="5891" max="5891" width="21.5703125" style="27" customWidth="1"/>
    <col min="5892" max="5892" width="23.42578125" style="27" customWidth="1"/>
    <col min="5893" max="5893" width="30.42578125" style="27" customWidth="1"/>
    <col min="5894" max="5894" width="26.42578125" style="27" customWidth="1"/>
    <col min="5895" max="5895" width="18.42578125" style="27" customWidth="1"/>
    <col min="5896" max="5896" width="21.140625" style="27" customWidth="1"/>
    <col min="5897" max="5897" width="11" style="27" bestFit="1" customWidth="1"/>
    <col min="5898" max="5899" width="14.42578125" style="27" customWidth="1"/>
    <col min="5900" max="5900" width="12" style="27" bestFit="1" customWidth="1"/>
    <col min="5901" max="5901" width="12.42578125" style="27" customWidth="1"/>
    <col min="5902" max="5903" width="15.85546875" style="27" customWidth="1"/>
    <col min="5904" max="5904" width="32.42578125" style="27" customWidth="1"/>
    <col min="5905" max="5905" width="19.140625" style="27" customWidth="1"/>
    <col min="5906" max="5906" width="58.42578125" style="27" customWidth="1"/>
    <col min="5907" max="5920" width="11.42578125" style="27"/>
    <col min="5921" max="5924" width="0" style="27" hidden="1" customWidth="1"/>
    <col min="5925" max="6143" width="11.42578125" style="27"/>
    <col min="6144" max="6144" width="5.42578125" style="27" customWidth="1"/>
    <col min="6145" max="6145" width="11.42578125" style="27" customWidth="1"/>
    <col min="6146" max="6146" width="13.42578125" style="27" customWidth="1"/>
    <col min="6147" max="6147" width="21.5703125" style="27" customWidth="1"/>
    <col min="6148" max="6148" width="23.42578125" style="27" customWidth="1"/>
    <col min="6149" max="6149" width="30.42578125" style="27" customWidth="1"/>
    <col min="6150" max="6150" width="26.42578125" style="27" customWidth="1"/>
    <col min="6151" max="6151" width="18.42578125" style="27" customWidth="1"/>
    <col min="6152" max="6152" width="21.140625" style="27" customWidth="1"/>
    <col min="6153" max="6153" width="11" style="27" bestFit="1" customWidth="1"/>
    <col min="6154" max="6155" width="14.42578125" style="27" customWidth="1"/>
    <col min="6156" max="6156" width="12" style="27" bestFit="1" customWidth="1"/>
    <col min="6157" max="6157" width="12.42578125" style="27" customWidth="1"/>
    <col min="6158" max="6159" width="15.85546875" style="27" customWidth="1"/>
    <col min="6160" max="6160" width="32.42578125" style="27" customWidth="1"/>
    <col min="6161" max="6161" width="19.140625" style="27" customWidth="1"/>
    <col min="6162" max="6162" width="58.42578125" style="27" customWidth="1"/>
    <col min="6163" max="6176" width="11.42578125" style="27"/>
    <col min="6177" max="6180" width="0" style="27" hidden="1" customWidth="1"/>
    <col min="6181" max="6399" width="11.42578125" style="27"/>
    <col min="6400" max="6400" width="5.42578125" style="27" customWidth="1"/>
    <col min="6401" max="6401" width="11.42578125" style="27" customWidth="1"/>
    <col min="6402" max="6402" width="13.42578125" style="27" customWidth="1"/>
    <col min="6403" max="6403" width="21.5703125" style="27" customWidth="1"/>
    <col min="6404" max="6404" width="23.42578125" style="27" customWidth="1"/>
    <col min="6405" max="6405" width="30.42578125" style="27" customWidth="1"/>
    <col min="6406" max="6406" width="26.42578125" style="27" customWidth="1"/>
    <col min="6407" max="6407" width="18.42578125" style="27" customWidth="1"/>
    <col min="6408" max="6408" width="21.140625" style="27" customWidth="1"/>
    <col min="6409" max="6409" width="11" style="27" bestFit="1" customWidth="1"/>
    <col min="6410" max="6411" width="14.42578125" style="27" customWidth="1"/>
    <col min="6412" max="6412" width="12" style="27" bestFit="1" customWidth="1"/>
    <col min="6413" max="6413" width="12.42578125" style="27" customWidth="1"/>
    <col min="6414" max="6415" width="15.85546875" style="27" customWidth="1"/>
    <col min="6416" max="6416" width="32.42578125" style="27" customWidth="1"/>
    <col min="6417" max="6417" width="19.140625" style="27" customWidth="1"/>
    <col min="6418" max="6418" width="58.42578125" style="27" customWidth="1"/>
    <col min="6419" max="6432" width="11.42578125" style="27"/>
    <col min="6433" max="6436" width="0" style="27" hidden="1" customWidth="1"/>
    <col min="6437" max="6655" width="11.42578125" style="27"/>
    <col min="6656" max="6656" width="5.42578125" style="27" customWidth="1"/>
    <col min="6657" max="6657" width="11.42578125" style="27" customWidth="1"/>
    <col min="6658" max="6658" width="13.42578125" style="27" customWidth="1"/>
    <col min="6659" max="6659" width="21.5703125" style="27" customWidth="1"/>
    <col min="6660" max="6660" width="23.42578125" style="27" customWidth="1"/>
    <col min="6661" max="6661" width="30.42578125" style="27" customWidth="1"/>
    <col min="6662" max="6662" width="26.42578125" style="27" customWidth="1"/>
    <col min="6663" max="6663" width="18.42578125" style="27" customWidth="1"/>
    <col min="6664" max="6664" width="21.140625" style="27" customWidth="1"/>
    <col min="6665" max="6665" width="11" style="27" bestFit="1" customWidth="1"/>
    <col min="6666" max="6667" width="14.42578125" style="27" customWidth="1"/>
    <col min="6668" max="6668" width="12" style="27" bestFit="1" customWidth="1"/>
    <col min="6669" max="6669" width="12.42578125" style="27" customWidth="1"/>
    <col min="6670" max="6671" width="15.85546875" style="27" customWidth="1"/>
    <col min="6672" max="6672" width="32.42578125" style="27" customWidth="1"/>
    <col min="6673" max="6673" width="19.140625" style="27" customWidth="1"/>
    <col min="6674" max="6674" width="58.42578125" style="27" customWidth="1"/>
    <col min="6675" max="6688" width="11.42578125" style="27"/>
    <col min="6689" max="6692" width="0" style="27" hidden="1" customWidth="1"/>
    <col min="6693" max="6911" width="11.42578125" style="27"/>
    <col min="6912" max="6912" width="5.42578125" style="27" customWidth="1"/>
    <col min="6913" max="6913" width="11.42578125" style="27" customWidth="1"/>
    <col min="6914" max="6914" width="13.42578125" style="27" customWidth="1"/>
    <col min="6915" max="6915" width="21.5703125" style="27" customWidth="1"/>
    <col min="6916" max="6916" width="23.42578125" style="27" customWidth="1"/>
    <col min="6917" max="6917" width="30.42578125" style="27" customWidth="1"/>
    <col min="6918" max="6918" width="26.42578125" style="27" customWidth="1"/>
    <col min="6919" max="6919" width="18.42578125" style="27" customWidth="1"/>
    <col min="6920" max="6920" width="21.140625" style="27" customWidth="1"/>
    <col min="6921" max="6921" width="11" style="27" bestFit="1" customWidth="1"/>
    <col min="6922" max="6923" width="14.42578125" style="27" customWidth="1"/>
    <col min="6924" max="6924" width="12" style="27" bestFit="1" customWidth="1"/>
    <col min="6925" max="6925" width="12.42578125" style="27" customWidth="1"/>
    <col min="6926" max="6927" width="15.85546875" style="27" customWidth="1"/>
    <col min="6928" max="6928" width="32.42578125" style="27" customWidth="1"/>
    <col min="6929" max="6929" width="19.140625" style="27" customWidth="1"/>
    <col min="6930" max="6930" width="58.42578125" style="27" customWidth="1"/>
    <col min="6931" max="6944" width="11.42578125" style="27"/>
    <col min="6945" max="6948" width="0" style="27" hidden="1" customWidth="1"/>
    <col min="6949" max="7167" width="11.42578125" style="27"/>
    <col min="7168" max="7168" width="5.42578125" style="27" customWidth="1"/>
    <col min="7169" max="7169" width="11.42578125" style="27" customWidth="1"/>
    <col min="7170" max="7170" width="13.42578125" style="27" customWidth="1"/>
    <col min="7171" max="7171" width="21.5703125" style="27" customWidth="1"/>
    <col min="7172" max="7172" width="23.42578125" style="27" customWidth="1"/>
    <col min="7173" max="7173" width="30.42578125" style="27" customWidth="1"/>
    <col min="7174" max="7174" width="26.42578125" style="27" customWidth="1"/>
    <col min="7175" max="7175" width="18.42578125" style="27" customWidth="1"/>
    <col min="7176" max="7176" width="21.140625" style="27" customWidth="1"/>
    <col min="7177" max="7177" width="11" style="27" bestFit="1" customWidth="1"/>
    <col min="7178" max="7179" width="14.42578125" style="27" customWidth="1"/>
    <col min="7180" max="7180" width="12" style="27" bestFit="1" customWidth="1"/>
    <col min="7181" max="7181" width="12.42578125" style="27" customWidth="1"/>
    <col min="7182" max="7183" width="15.85546875" style="27" customWidth="1"/>
    <col min="7184" max="7184" width="32.42578125" style="27" customWidth="1"/>
    <col min="7185" max="7185" width="19.140625" style="27" customWidth="1"/>
    <col min="7186" max="7186" width="58.42578125" style="27" customWidth="1"/>
    <col min="7187" max="7200" width="11.42578125" style="27"/>
    <col min="7201" max="7204" width="0" style="27" hidden="1" customWidth="1"/>
    <col min="7205" max="7423" width="11.42578125" style="27"/>
    <col min="7424" max="7424" width="5.42578125" style="27" customWidth="1"/>
    <col min="7425" max="7425" width="11.42578125" style="27" customWidth="1"/>
    <col min="7426" max="7426" width="13.42578125" style="27" customWidth="1"/>
    <col min="7427" max="7427" width="21.5703125" style="27" customWidth="1"/>
    <col min="7428" max="7428" width="23.42578125" style="27" customWidth="1"/>
    <col min="7429" max="7429" width="30.42578125" style="27" customWidth="1"/>
    <col min="7430" max="7430" width="26.42578125" style="27" customWidth="1"/>
    <col min="7431" max="7431" width="18.42578125" style="27" customWidth="1"/>
    <col min="7432" max="7432" width="21.140625" style="27" customWidth="1"/>
    <col min="7433" max="7433" width="11" style="27" bestFit="1" customWidth="1"/>
    <col min="7434" max="7435" width="14.42578125" style="27" customWidth="1"/>
    <col min="7436" max="7436" width="12" style="27" bestFit="1" customWidth="1"/>
    <col min="7437" max="7437" width="12.42578125" style="27" customWidth="1"/>
    <col min="7438" max="7439" width="15.85546875" style="27" customWidth="1"/>
    <col min="7440" max="7440" width="32.42578125" style="27" customWidth="1"/>
    <col min="7441" max="7441" width="19.140625" style="27" customWidth="1"/>
    <col min="7442" max="7442" width="58.42578125" style="27" customWidth="1"/>
    <col min="7443" max="7456" width="11.42578125" style="27"/>
    <col min="7457" max="7460" width="0" style="27" hidden="1" customWidth="1"/>
    <col min="7461" max="7679" width="11.42578125" style="27"/>
    <col min="7680" max="7680" width="5.42578125" style="27" customWidth="1"/>
    <col min="7681" max="7681" width="11.42578125" style="27" customWidth="1"/>
    <col min="7682" max="7682" width="13.42578125" style="27" customWidth="1"/>
    <col min="7683" max="7683" width="21.5703125" style="27" customWidth="1"/>
    <col min="7684" max="7684" width="23.42578125" style="27" customWidth="1"/>
    <col min="7685" max="7685" width="30.42578125" style="27" customWidth="1"/>
    <col min="7686" max="7686" width="26.42578125" style="27" customWidth="1"/>
    <col min="7687" max="7687" width="18.42578125" style="27" customWidth="1"/>
    <col min="7688" max="7688" width="21.140625" style="27" customWidth="1"/>
    <col min="7689" max="7689" width="11" style="27" bestFit="1" customWidth="1"/>
    <col min="7690" max="7691" width="14.42578125" style="27" customWidth="1"/>
    <col min="7692" max="7692" width="12" style="27" bestFit="1" customWidth="1"/>
    <col min="7693" max="7693" width="12.42578125" style="27" customWidth="1"/>
    <col min="7694" max="7695" width="15.85546875" style="27" customWidth="1"/>
    <col min="7696" max="7696" width="32.42578125" style="27" customWidth="1"/>
    <col min="7697" max="7697" width="19.140625" style="27" customWidth="1"/>
    <col min="7698" max="7698" width="58.42578125" style="27" customWidth="1"/>
    <col min="7699" max="7712" width="11.42578125" style="27"/>
    <col min="7713" max="7716" width="0" style="27" hidden="1" customWidth="1"/>
    <col min="7717" max="7935" width="11.42578125" style="27"/>
    <col min="7936" max="7936" width="5.42578125" style="27" customWidth="1"/>
    <col min="7937" max="7937" width="11.42578125" style="27" customWidth="1"/>
    <col min="7938" max="7938" width="13.42578125" style="27" customWidth="1"/>
    <col min="7939" max="7939" width="21.5703125" style="27" customWidth="1"/>
    <col min="7940" max="7940" width="23.42578125" style="27" customWidth="1"/>
    <col min="7941" max="7941" width="30.42578125" style="27" customWidth="1"/>
    <col min="7942" max="7942" width="26.42578125" style="27" customWidth="1"/>
    <col min="7943" max="7943" width="18.42578125" style="27" customWidth="1"/>
    <col min="7944" max="7944" width="21.140625" style="27" customWidth="1"/>
    <col min="7945" max="7945" width="11" style="27" bestFit="1" customWidth="1"/>
    <col min="7946" max="7947" width="14.42578125" style="27" customWidth="1"/>
    <col min="7948" max="7948" width="12" style="27" bestFit="1" customWidth="1"/>
    <col min="7949" max="7949" width="12.42578125" style="27" customWidth="1"/>
    <col min="7950" max="7951" width="15.85546875" style="27" customWidth="1"/>
    <col min="7952" max="7952" width="32.42578125" style="27" customWidth="1"/>
    <col min="7953" max="7953" width="19.140625" style="27" customWidth="1"/>
    <col min="7954" max="7954" width="58.42578125" style="27" customWidth="1"/>
    <col min="7955" max="7968" width="11.42578125" style="27"/>
    <col min="7969" max="7972" width="0" style="27" hidden="1" customWidth="1"/>
    <col min="7973" max="8191" width="11.42578125" style="27"/>
    <col min="8192" max="8192" width="5.42578125" style="27" customWidth="1"/>
    <col min="8193" max="8193" width="11.42578125" style="27" customWidth="1"/>
    <col min="8194" max="8194" width="13.42578125" style="27" customWidth="1"/>
    <col min="8195" max="8195" width="21.5703125" style="27" customWidth="1"/>
    <col min="8196" max="8196" width="23.42578125" style="27" customWidth="1"/>
    <col min="8197" max="8197" width="30.42578125" style="27" customWidth="1"/>
    <col min="8198" max="8198" width="26.42578125" style="27" customWidth="1"/>
    <col min="8199" max="8199" width="18.42578125" style="27" customWidth="1"/>
    <col min="8200" max="8200" width="21.140625" style="27" customWidth="1"/>
    <col min="8201" max="8201" width="11" style="27" bestFit="1" customWidth="1"/>
    <col min="8202" max="8203" width="14.42578125" style="27" customWidth="1"/>
    <col min="8204" max="8204" width="12" style="27" bestFit="1" customWidth="1"/>
    <col min="8205" max="8205" width="12.42578125" style="27" customWidth="1"/>
    <col min="8206" max="8207" width="15.85546875" style="27" customWidth="1"/>
    <col min="8208" max="8208" width="32.42578125" style="27" customWidth="1"/>
    <col min="8209" max="8209" width="19.140625" style="27" customWidth="1"/>
    <col min="8210" max="8210" width="58.42578125" style="27" customWidth="1"/>
    <col min="8211" max="8224" width="11.42578125" style="27"/>
    <col min="8225" max="8228" width="0" style="27" hidden="1" customWidth="1"/>
    <col min="8229" max="8447" width="11.42578125" style="27"/>
    <col min="8448" max="8448" width="5.42578125" style="27" customWidth="1"/>
    <col min="8449" max="8449" width="11.42578125" style="27" customWidth="1"/>
    <col min="8450" max="8450" width="13.42578125" style="27" customWidth="1"/>
    <col min="8451" max="8451" width="21.5703125" style="27" customWidth="1"/>
    <col min="8452" max="8452" width="23.42578125" style="27" customWidth="1"/>
    <col min="8453" max="8453" width="30.42578125" style="27" customWidth="1"/>
    <col min="8454" max="8454" width="26.42578125" style="27" customWidth="1"/>
    <col min="8455" max="8455" width="18.42578125" style="27" customWidth="1"/>
    <col min="8456" max="8456" width="21.140625" style="27" customWidth="1"/>
    <col min="8457" max="8457" width="11" style="27" bestFit="1" customWidth="1"/>
    <col min="8458" max="8459" width="14.42578125" style="27" customWidth="1"/>
    <col min="8460" max="8460" width="12" style="27" bestFit="1" customWidth="1"/>
    <col min="8461" max="8461" width="12.42578125" style="27" customWidth="1"/>
    <col min="8462" max="8463" width="15.85546875" style="27" customWidth="1"/>
    <col min="8464" max="8464" width="32.42578125" style="27" customWidth="1"/>
    <col min="8465" max="8465" width="19.140625" style="27" customWidth="1"/>
    <col min="8466" max="8466" width="58.42578125" style="27" customWidth="1"/>
    <col min="8467" max="8480" width="11.42578125" style="27"/>
    <col min="8481" max="8484" width="0" style="27" hidden="1" customWidth="1"/>
    <col min="8485" max="8703" width="11.42578125" style="27"/>
    <col min="8704" max="8704" width="5.42578125" style="27" customWidth="1"/>
    <col min="8705" max="8705" width="11.42578125" style="27" customWidth="1"/>
    <col min="8706" max="8706" width="13.42578125" style="27" customWidth="1"/>
    <col min="8707" max="8707" width="21.5703125" style="27" customWidth="1"/>
    <col min="8708" max="8708" width="23.42578125" style="27" customWidth="1"/>
    <col min="8709" max="8709" width="30.42578125" style="27" customWidth="1"/>
    <col min="8710" max="8710" width="26.42578125" style="27" customWidth="1"/>
    <col min="8711" max="8711" width="18.42578125" style="27" customWidth="1"/>
    <col min="8712" max="8712" width="21.140625" style="27" customWidth="1"/>
    <col min="8713" max="8713" width="11" style="27" bestFit="1" customWidth="1"/>
    <col min="8714" max="8715" width="14.42578125" style="27" customWidth="1"/>
    <col min="8716" max="8716" width="12" style="27" bestFit="1" customWidth="1"/>
    <col min="8717" max="8717" width="12.42578125" style="27" customWidth="1"/>
    <col min="8718" max="8719" width="15.85546875" style="27" customWidth="1"/>
    <col min="8720" max="8720" width="32.42578125" style="27" customWidth="1"/>
    <col min="8721" max="8721" width="19.140625" style="27" customWidth="1"/>
    <col min="8722" max="8722" width="58.42578125" style="27" customWidth="1"/>
    <col min="8723" max="8736" width="11.42578125" style="27"/>
    <col min="8737" max="8740" width="0" style="27" hidden="1" customWidth="1"/>
    <col min="8741" max="8959" width="11.42578125" style="27"/>
    <col min="8960" max="8960" width="5.42578125" style="27" customWidth="1"/>
    <col min="8961" max="8961" width="11.42578125" style="27" customWidth="1"/>
    <col min="8962" max="8962" width="13.42578125" style="27" customWidth="1"/>
    <col min="8963" max="8963" width="21.5703125" style="27" customWidth="1"/>
    <col min="8964" max="8964" width="23.42578125" style="27" customWidth="1"/>
    <col min="8965" max="8965" width="30.42578125" style="27" customWidth="1"/>
    <col min="8966" max="8966" width="26.42578125" style="27" customWidth="1"/>
    <col min="8967" max="8967" width="18.42578125" style="27" customWidth="1"/>
    <col min="8968" max="8968" width="21.140625" style="27" customWidth="1"/>
    <col min="8969" max="8969" width="11" style="27" bestFit="1" customWidth="1"/>
    <col min="8970" max="8971" width="14.42578125" style="27" customWidth="1"/>
    <col min="8972" max="8972" width="12" style="27" bestFit="1" customWidth="1"/>
    <col min="8973" max="8973" width="12.42578125" style="27" customWidth="1"/>
    <col min="8974" max="8975" width="15.85546875" style="27" customWidth="1"/>
    <col min="8976" max="8976" width="32.42578125" style="27" customWidth="1"/>
    <col min="8977" max="8977" width="19.140625" style="27" customWidth="1"/>
    <col min="8978" max="8978" width="58.42578125" style="27" customWidth="1"/>
    <col min="8979" max="8992" width="11.42578125" style="27"/>
    <col min="8993" max="8996" width="0" style="27" hidden="1" customWidth="1"/>
    <col min="8997" max="9215" width="11.42578125" style="27"/>
    <col min="9216" max="9216" width="5.42578125" style="27" customWidth="1"/>
    <col min="9217" max="9217" width="11.42578125" style="27" customWidth="1"/>
    <col min="9218" max="9218" width="13.42578125" style="27" customWidth="1"/>
    <col min="9219" max="9219" width="21.5703125" style="27" customWidth="1"/>
    <col min="9220" max="9220" width="23.42578125" style="27" customWidth="1"/>
    <col min="9221" max="9221" width="30.42578125" style="27" customWidth="1"/>
    <col min="9222" max="9222" width="26.42578125" style="27" customWidth="1"/>
    <col min="9223" max="9223" width="18.42578125" style="27" customWidth="1"/>
    <col min="9224" max="9224" width="21.140625" style="27" customWidth="1"/>
    <col min="9225" max="9225" width="11" style="27" bestFit="1" customWidth="1"/>
    <col min="9226" max="9227" width="14.42578125" style="27" customWidth="1"/>
    <col min="9228" max="9228" width="12" style="27" bestFit="1" customWidth="1"/>
    <col min="9229" max="9229" width="12.42578125" style="27" customWidth="1"/>
    <col min="9230" max="9231" width="15.85546875" style="27" customWidth="1"/>
    <col min="9232" max="9232" width="32.42578125" style="27" customWidth="1"/>
    <col min="9233" max="9233" width="19.140625" style="27" customWidth="1"/>
    <col min="9234" max="9234" width="58.42578125" style="27" customWidth="1"/>
    <col min="9235" max="9248" width="11.42578125" style="27"/>
    <col min="9249" max="9252" width="0" style="27" hidden="1" customWidth="1"/>
    <col min="9253" max="9471" width="11.42578125" style="27"/>
    <col min="9472" max="9472" width="5.42578125" style="27" customWidth="1"/>
    <col min="9473" max="9473" width="11.42578125" style="27" customWidth="1"/>
    <col min="9474" max="9474" width="13.42578125" style="27" customWidth="1"/>
    <col min="9475" max="9475" width="21.5703125" style="27" customWidth="1"/>
    <col min="9476" max="9476" width="23.42578125" style="27" customWidth="1"/>
    <col min="9477" max="9477" width="30.42578125" style="27" customWidth="1"/>
    <col min="9478" max="9478" width="26.42578125" style="27" customWidth="1"/>
    <col min="9479" max="9479" width="18.42578125" style="27" customWidth="1"/>
    <col min="9480" max="9480" width="21.140625" style="27" customWidth="1"/>
    <col min="9481" max="9481" width="11" style="27" bestFit="1" customWidth="1"/>
    <col min="9482" max="9483" width="14.42578125" style="27" customWidth="1"/>
    <col min="9484" max="9484" width="12" style="27" bestFit="1" customWidth="1"/>
    <col min="9485" max="9485" width="12.42578125" style="27" customWidth="1"/>
    <col min="9486" max="9487" width="15.85546875" style="27" customWidth="1"/>
    <col min="9488" max="9488" width="32.42578125" style="27" customWidth="1"/>
    <col min="9489" max="9489" width="19.140625" style="27" customWidth="1"/>
    <col min="9490" max="9490" width="58.42578125" style="27" customWidth="1"/>
    <col min="9491" max="9504" width="11.42578125" style="27"/>
    <col min="9505" max="9508" width="0" style="27" hidden="1" customWidth="1"/>
    <col min="9509" max="9727" width="11.42578125" style="27"/>
    <col min="9728" max="9728" width="5.42578125" style="27" customWidth="1"/>
    <col min="9729" max="9729" width="11.42578125" style="27" customWidth="1"/>
    <col min="9730" max="9730" width="13.42578125" style="27" customWidth="1"/>
    <col min="9731" max="9731" width="21.5703125" style="27" customWidth="1"/>
    <col min="9732" max="9732" width="23.42578125" style="27" customWidth="1"/>
    <col min="9733" max="9733" width="30.42578125" style="27" customWidth="1"/>
    <col min="9734" max="9734" width="26.42578125" style="27" customWidth="1"/>
    <col min="9735" max="9735" width="18.42578125" style="27" customWidth="1"/>
    <col min="9736" max="9736" width="21.140625" style="27" customWidth="1"/>
    <col min="9737" max="9737" width="11" style="27" bestFit="1" customWidth="1"/>
    <col min="9738" max="9739" width="14.42578125" style="27" customWidth="1"/>
    <col min="9740" max="9740" width="12" style="27" bestFit="1" customWidth="1"/>
    <col min="9741" max="9741" width="12.42578125" style="27" customWidth="1"/>
    <col min="9742" max="9743" width="15.85546875" style="27" customWidth="1"/>
    <col min="9744" max="9744" width="32.42578125" style="27" customWidth="1"/>
    <col min="9745" max="9745" width="19.140625" style="27" customWidth="1"/>
    <col min="9746" max="9746" width="58.42578125" style="27" customWidth="1"/>
    <col min="9747" max="9760" width="11.42578125" style="27"/>
    <col min="9761" max="9764" width="0" style="27" hidden="1" customWidth="1"/>
    <col min="9765" max="9983" width="11.42578125" style="27"/>
    <col min="9984" max="9984" width="5.42578125" style="27" customWidth="1"/>
    <col min="9985" max="9985" width="11.42578125" style="27" customWidth="1"/>
    <col min="9986" max="9986" width="13.42578125" style="27" customWidth="1"/>
    <col min="9987" max="9987" width="21.5703125" style="27" customWidth="1"/>
    <col min="9988" max="9988" width="23.42578125" style="27" customWidth="1"/>
    <col min="9989" max="9989" width="30.42578125" style="27" customWidth="1"/>
    <col min="9990" max="9990" width="26.42578125" style="27" customWidth="1"/>
    <col min="9991" max="9991" width="18.42578125" style="27" customWidth="1"/>
    <col min="9992" max="9992" width="21.140625" style="27" customWidth="1"/>
    <col min="9993" max="9993" width="11" style="27" bestFit="1" customWidth="1"/>
    <col min="9994" max="9995" width="14.42578125" style="27" customWidth="1"/>
    <col min="9996" max="9996" width="12" style="27" bestFit="1" customWidth="1"/>
    <col min="9997" max="9997" width="12.42578125" style="27" customWidth="1"/>
    <col min="9998" max="9999" width="15.85546875" style="27" customWidth="1"/>
    <col min="10000" max="10000" width="32.42578125" style="27" customWidth="1"/>
    <col min="10001" max="10001" width="19.140625" style="27" customWidth="1"/>
    <col min="10002" max="10002" width="58.42578125" style="27" customWidth="1"/>
    <col min="10003" max="10016" width="11.42578125" style="27"/>
    <col min="10017" max="10020" width="0" style="27" hidden="1" customWidth="1"/>
    <col min="10021" max="10239" width="11.42578125" style="27"/>
    <col min="10240" max="10240" width="5.42578125" style="27" customWidth="1"/>
    <col min="10241" max="10241" width="11.42578125" style="27" customWidth="1"/>
    <col min="10242" max="10242" width="13.42578125" style="27" customWidth="1"/>
    <col min="10243" max="10243" width="21.5703125" style="27" customWidth="1"/>
    <col min="10244" max="10244" width="23.42578125" style="27" customWidth="1"/>
    <col min="10245" max="10245" width="30.42578125" style="27" customWidth="1"/>
    <col min="10246" max="10246" width="26.42578125" style="27" customWidth="1"/>
    <col min="10247" max="10247" width="18.42578125" style="27" customWidth="1"/>
    <col min="10248" max="10248" width="21.140625" style="27" customWidth="1"/>
    <col min="10249" max="10249" width="11" style="27" bestFit="1" customWidth="1"/>
    <col min="10250" max="10251" width="14.42578125" style="27" customWidth="1"/>
    <col min="10252" max="10252" width="12" style="27" bestFit="1" customWidth="1"/>
    <col min="10253" max="10253" width="12.42578125" style="27" customWidth="1"/>
    <col min="10254" max="10255" width="15.85546875" style="27" customWidth="1"/>
    <col min="10256" max="10256" width="32.42578125" style="27" customWidth="1"/>
    <col min="10257" max="10257" width="19.140625" style="27" customWidth="1"/>
    <col min="10258" max="10258" width="58.42578125" style="27" customWidth="1"/>
    <col min="10259" max="10272" width="11.42578125" style="27"/>
    <col min="10273" max="10276" width="0" style="27" hidden="1" customWidth="1"/>
    <col min="10277" max="10495" width="11.42578125" style="27"/>
    <col min="10496" max="10496" width="5.42578125" style="27" customWidth="1"/>
    <col min="10497" max="10497" width="11.42578125" style="27" customWidth="1"/>
    <col min="10498" max="10498" width="13.42578125" style="27" customWidth="1"/>
    <col min="10499" max="10499" width="21.5703125" style="27" customWidth="1"/>
    <col min="10500" max="10500" width="23.42578125" style="27" customWidth="1"/>
    <col min="10501" max="10501" width="30.42578125" style="27" customWidth="1"/>
    <col min="10502" max="10502" width="26.42578125" style="27" customWidth="1"/>
    <col min="10503" max="10503" width="18.42578125" style="27" customWidth="1"/>
    <col min="10504" max="10504" width="21.140625" style="27" customWidth="1"/>
    <col min="10505" max="10505" width="11" style="27" bestFit="1" customWidth="1"/>
    <col min="10506" max="10507" width="14.42578125" style="27" customWidth="1"/>
    <col min="10508" max="10508" width="12" style="27" bestFit="1" customWidth="1"/>
    <col min="10509" max="10509" width="12.42578125" style="27" customWidth="1"/>
    <col min="10510" max="10511" width="15.85546875" style="27" customWidth="1"/>
    <col min="10512" max="10512" width="32.42578125" style="27" customWidth="1"/>
    <col min="10513" max="10513" width="19.140625" style="27" customWidth="1"/>
    <col min="10514" max="10514" width="58.42578125" style="27" customWidth="1"/>
    <col min="10515" max="10528" width="11.42578125" style="27"/>
    <col min="10529" max="10532" width="0" style="27" hidden="1" customWidth="1"/>
    <col min="10533" max="10751" width="11.42578125" style="27"/>
    <col min="10752" max="10752" width="5.42578125" style="27" customWidth="1"/>
    <col min="10753" max="10753" width="11.42578125" style="27" customWidth="1"/>
    <col min="10754" max="10754" width="13.42578125" style="27" customWidth="1"/>
    <col min="10755" max="10755" width="21.5703125" style="27" customWidth="1"/>
    <col min="10756" max="10756" width="23.42578125" style="27" customWidth="1"/>
    <col min="10757" max="10757" width="30.42578125" style="27" customWidth="1"/>
    <col min="10758" max="10758" width="26.42578125" style="27" customWidth="1"/>
    <col min="10759" max="10759" width="18.42578125" style="27" customWidth="1"/>
    <col min="10760" max="10760" width="21.140625" style="27" customWidth="1"/>
    <col min="10761" max="10761" width="11" style="27" bestFit="1" customWidth="1"/>
    <col min="10762" max="10763" width="14.42578125" style="27" customWidth="1"/>
    <col min="10764" max="10764" width="12" style="27" bestFit="1" customWidth="1"/>
    <col min="10765" max="10765" width="12.42578125" style="27" customWidth="1"/>
    <col min="10766" max="10767" width="15.85546875" style="27" customWidth="1"/>
    <col min="10768" max="10768" width="32.42578125" style="27" customWidth="1"/>
    <col min="10769" max="10769" width="19.140625" style="27" customWidth="1"/>
    <col min="10770" max="10770" width="58.42578125" style="27" customWidth="1"/>
    <col min="10771" max="10784" width="11.42578125" style="27"/>
    <col min="10785" max="10788" width="0" style="27" hidden="1" customWidth="1"/>
    <col min="10789" max="11007" width="11.42578125" style="27"/>
    <col min="11008" max="11008" width="5.42578125" style="27" customWidth="1"/>
    <col min="11009" max="11009" width="11.42578125" style="27" customWidth="1"/>
    <col min="11010" max="11010" width="13.42578125" style="27" customWidth="1"/>
    <col min="11011" max="11011" width="21.5703125" style="27" customWidth="1"/>
    <col min="11012" max="11012" width="23.42578125" style="27" customWidth="1"/>
    <col min="11013" max="11013" width="30.42578125" style="27" customWidth="1"/>
    <col min="11014" max="11014" width="26.42578125" style="27" customWidth="1"/>
    <col min="11015" max="11015" width="18.42578125" style="27" customWidth="1"/>
    <col min="11016" max="11016" width="21.140625" style="27" customWidth="1"/>
    <col min="11017" max="11017" width="11" style="27" bestFit="1" customWidth="1"/>
    <col min="11018" max="11019" width="14.42578125" style="27" customWidth="1"/>
    <col min="11020" max="11020" width="12" style="27" bestFit="1" customWidth="1"/>
    <col min="11021" max="11021" width="12.42578125" style="27" customWidth="1"/>
    <col min="11022" max="11023" width="15.85546875" style="27" customWidth="1"/>
    <col min="11024" max="11024" width="32.42578125" style="27" customWidth="1"/>
    <col min="11025" max="11025" width="19.140625" style="27" customWidth="1"/>
    <col min="11026" max="11026" width="58.42578125" style="27" customWidth="1"/>
    <col min="11027" max="11040" width="11.42578125" style="27"/>
    <col min="11041" max="11044" width="0" style="27" hidden="1" customWidth="1"/>
    <col min="11045" max="11263" width="11.42578125" style="27"/>
    <col min="11264" max="11264" width="5.42578125" style="27" customWidth="1"/>
    <col min="11265" max="11265" width="11.42578125" style="27" customWidth="1"/>
    <col min="11266" max="11266" width="13.42578125" style="27" customWidth="1"/>
    <col min="11267" max="11267" width="21.5703125" style="27" customWidth="1"/>
    <col min="11268" max="11268" width="23.42578125" style="27" customWidth="1"/>
    <col min="11269" max="11269" width="30.42578125" style="27" customWidth="1"/>
    <col min="11270" max="11270" width="26.42578125" style="27" customWidth="1"/>
    <col min="11271" max="11271" width="18.42578125" style="27" customWidth="1"/>
    <col min="11272" max="11272" width="21.140625" style="27" customWidth="1"/>
    <col min="11273" max="11273" width="11" style="27" bestFit="1" customWidth="1"/>
    <col min="11274" max="11275" width="14.42578125" style="27" customWidth="1"/>
    <col min="11276" max="11276" width="12" style="27" bestFit="1" customWidth="1"/>
    <col min="11277" max="11277" width="12.42578125" style="27" customWidth="1"/>
    <col min="11278" max="11279" width="15.85546875" style="27" customWidth="1"/>
    <col min="11280" max="11280" width="32.42578125" style="27" customWidth="1"/>
    <col min="11281" max="11281" width="19.140625" style="27" customWidth="1"/>
    <col min="11282" max="11282" width="58.42578125" style="27" customWidth="1"/>
    <col min="11283" max="11296" width="11.42578125" style="27"/>
    <col min="11297" max="11300" width="0" style="27" hidden="1" customWidth="1"/>
    <col min="11301" max="11519" width="11.42578125" style="27"/>
    <col min="11520" max="11520" width="5.42578125" style="27" customWidth="1"/>
    <col min="11521" max="11521" width="11.42578125" style="27" customWidth="1"/>
    <col min="11522" max="11522" width="13.42578125" style="27" customWidth="1"/>
    <col min="11523" max="11523" width="21.5703125" style="27" customWidth="1"/>
    <col min="11524" max="11524" width="23.42578125" style="27" customWidth="1"/>
    <col min="11525" max="11525" width="30.42578125" style="27" customWidth="1"/>
    <col min="11526" max="11526" width="26.42578125" style="27" customWidth="1"/>
    <col min="11527" max="11527" width="18.42578125" style="27" customWidth="1"/>
    <col min="11528" max="11528" width="21.140625" style="27" customWidth="1"/>
    <col min="11529" max="11529" width="11" style="27" bestFit="1" customWidth="1"/>
    <col min="11530" max="11531" width="14.42578125" style="27" customWidth="1"/>
    <col min="11532" max="11532" width="12" style="27" bestFit="1" customWidth="1"/>
    <col min="11533" max="11533" width="12.42578125" style="27" customWidth="1"/>
    <col min="11534" max="11535" width="15.85546875" style="27" customWidth="1"/>
    <col min="11536" max="11536" width="32.42578125" style="27" customWidth="1"/>
    <col min="11537" max="11537" width="19.140625" style="27" customWidth="1"/>
    <col min="11538" max="11538" width="58.42578125" style="27" customWidth="1"/>
    <col min="11539" max="11552" width="11.42578125" style="27"/>
    <col min="11553" max="11556" width="0" style="27" hidden="1" customWidth="1"/>
    <col min="11557" max="11775" width="11.42578125" style="27"/>
    <col min="11776" max="11776" width="5.42578125" style="27" customWidth="1"/>
    <col min="11777" max="11777" width="11.42578125" style="27" customWidth="1"/>
    <col min="11778" max="11778" width="13.42578125" style="27" customWidth="1"/>
    <col min="11779" max="11779" width="21.5703125" style="27" customWidth="1"/>
    <col min="11780" max="11780" width="23.42578125" style="27" customWidth="1"/>
    <col min="11781" max="11781" width="30.42578125" style="27" customWidth="1"/>
    <col min="11782" max="11782" width="26.42578125" style="27" customWidth="1"/>
    <col min="11783" max="11783" width="18.42578125" style="27" customWidth="1"/>
    <col min="11784" max="11784" width="21.140625" style="27" customWidth="1"/>
    <col min="11785" max="11785" width="11" style="27" bestFit="1" customWidth="1"/>
    <col min="11786" max="11787" width="14.42578125" style="27" customWidth="1"/>
    <col min="11788" max="11788" width="12" style="27" bestFit="1" customWidth="1"/>
    <col min="11789" max="11789" width="12.42578125" style="27" customWidth="1"/>
    <col min="11790" max="11791" width="15.85546875" style="27" customWidth="1"/>
    <col min="11792" max="11792" width="32.42578125" style="27" customWidth="1"/>
    <col min="11793" max="11793" width="19.140625" style="27" customWidth="1"/>
    <col min="11794" max="11794" width="58.42578125" style="27" customWidth="1"/>
    <col min="11795" max="11808" width="11.42578125" style="27"/>
    <col min="11809" max="11812" width="0" style="27" hidden="1" customWidth="1"/>
    <col min="11813" max="12031" width="11.42578125" style="27"/>
    <col min="12032" max="12032" width="5.42578125" style="27" customWidth="1"/>
    <col min="12033" max="12033" width="11.42578125" style="27" customWidth="1"/>
    <col min="12034" max="12034" width="13.42578125" style="27" customWidth="1"/>
    <col min="12035" max="12035" width="21.5703125" style="27" customWidth="1"/>
    <col min="12036" max="12036" width="23.42578125" style="27" customWidth="1"/>
    <col min="12037" max="12037" width="30.42578125" style="27" customWidth="1"/>
    <col min="12038" max="12038" width="26.42578125" style="27" customWidth="1"/>
    <col min="12039" max="12039" width="18.42578125" style="27" customWidth="1"/>
    <col min="12040" max="12040" width="21.140625" style="27" customWidth="1"/>
    <col min="12041" max="12041" width="11" style="27" bestFit="1" customWidth="1"/>
    <col min="12042" max="12043" width="14.42578125" style="27" customWidth="1"/>
    <col min="12044" max="12044" width="12" style="27" bestFit="1" customWidth="1"/>
    <col min="12045" max="12045" width="12.42578125" style="27" customWidth="1"/>
    <col min="12046" max="12047" width="15.85546875" style="27" customWidth="1"/>
    <col min="12048" max="12048" width="32.42578125" style="27" customWidth="1"/>
    <col min="12049" max="12049" width="19.140625" style="27" customWidth="1"/>
    <col min="12050" max="12050" width="58.42578125" style="27" customWidth="1"/>
    <col min="12051" max="12064" width="11.42578125" style="27"/>
    <col min="12065" max="12068" width="0" style="27" hidden="1" customWidth="1"/>
    <col min="12069" max="12287" width="11.42578125" style="27"/>
    <col min="12288" max="12288" width="5.42578125" style="27" customWidth="1"/>
    <col min="12289" max="12289" width="11.42578125" style="27" customWidth="1"/>
    <col min="12290" max="12290" width="13.42578125" style="27" customWidth="1"/>
    <col min="12291" max="12291" width="21.5703125" style="27" customWidth="1"/>
    <col min="12292" max="12292" width="23.42578125" style="27" customWidth="1"/>
    <col min="12293" max="12293" width="30.42578125" style="27" customWidth="1"/>
    <col min="12294" max="12294" width="26.42578125" style="27" customWidth="1"/>
    <col min="12295" max="12295" width="18.42578125" style="27" customWidth="1"/>
    <col min="12296" max="12296" width="21.140625" style="27" customWidth="1"/>
    <col min="12297" max="12297" width="11" style="27" bestFit="1" customWidth="1"/>
    <col min="12298" max="12299" width="14.42578125" style="27" customWidth="1"/>
    <col min="12300" max="12300" width="12" style="27" bestFit="1" customWidth="1"/>
    <col min="12301" max="12301" width="12.42578125" style="27" customWidth="1"/>
    <col min="12302" max="12303" width="15.85546875" style="27" customWidth="1"/>
    <col min="12304" max="12304" width="32.42578125" style="27" customWidth="1"/>
    <col min="12305" max="12305" width="19.140625" style="27" customWidth="1"/>
    <col min="12306" max="12306" width="58.42578125" style="27" customWidth="1"/>
    <col min="12307" max="12320" width="11.42578125" style="27"/>
    <col min="12321" max="12324" width="0" style="27" hidden="1" customWidth="1"/>
    <col min="12325" max="12543" width="11.42578125" style="27"/>
    <col min="12544" max="12544" width="5.42578125" style="27" customWidth="1"/>
    <col min="12545" max="12545" width="11.42578125" style="27" customWidth="1"/>
    <col min="12546" max="12546" width="13.42578125" style="27" customWidth="1"/>
    <col min="12547" max="12547" width="21.5703125" style="27" customWidth="1"/>
    <col min="12548" max="12548" width="23.42578125" style="27" customWidth="1"/>
    <col min="12549" max="12549" width="30.42578125" style="27" customWidth="1"/>
    <col min="12550" max="12550" width="26.42578125" style="27" customWidth="1"/>
    <col min="12551" max="12551" width="18.42578125" style="27" customWidth="1"/>
    <col min="12552" max="12552" width="21.140625" style="27" customWidth="1"/>
    <col min="12553" max="12553" width="11" style="27" bestFit="1" customWidth="1"/>
    <col min="12554" max="12555" width="14.42578125" style="27" customWidth="1"/>
    <col min="12556" max="12556" width="12" style="27" bestFit="1" customWidth="1"/>
    <col min="12557" max="12557" width="12.42578125" style="27" customWidth="1"/>
    <col min="12558" max="12559" width="15.85546875" style="27" customWidth="1"/>
    <col min="12560" max="12560" width="32.42578125" style="27" customWidth="1"/>
    <col min="12561" max="12561" width="19.140625" style="27" customWidth="1"/>
    <col min="12562" max="12562" width="58.42578125" style="27" customWidth="1"/>
    <col min="12563" max="12576" width="11.42578125" style="27"/>
    <col min="12577" max="12580" width="0" style="27" hidden="1" customWidth="1"/>
    <col min="12581" max="12799" width="11.42578125" style="27"/>
    <col min="12800" max="12800" width="5.42578125" style="27" customWidth="1"/>
    <col min="12801" max="12801" width="11.42578125" style="27" customWidth="1"/>
    <col min="12802" max="12802" width="13.42578125" style="27" customWidth="1"/>
    <col min="12803" max="12803" width="21.5703125" style="27" customWidth="1"/>
    <col min="12804" max="12804" width="23.42578125" style="27" customWidth="1"/>
    <col min="12805" max="12805" width="30.42578125" style="27" customWidth="1"/>
    <col min="12806" max="12806" width="26.42578125" style="27" customWidth="1"/>
    <col min="12807" max="12807" width="18.42578125" style="27" customWidth="1"/>
    <col min="12808" max="12808" width="21.140625" style="27" customWidth="1"/>
    <col min="12809" max="12809" width="11" style="27" bestFit="1" customWidth="1"/>
    <col min="12810" max="12811" width="14.42578125" style="27" customWidth="1"/>
    <col min="12812" max="12812" width="12" style="27" bestFit="1" customWidth="1"/>
    <col min="12813" max="12813" width="12.42578125" style="27" customWidth="1"/>
    <col min="12814" max="12815" width="15.85546875" style="27" customWidth="1"/>
    <col min="12816" max="12816" width="32.42578125" style="27" customWidth="1"/>
    <col min="12817" max="12817" width="19.140625" style="27" customWidth="1"/>
    <col min="12818" max="12818" width="58.42578125" style="27" customWidth="1"/>
    <col min="12819" max="12832" width="11.42578125" style="27"/>
    <col min="12833" max="12836" width="0" style="27" hidden="1" customWidth="1"/>
    <col min="12837" max="13055" width="11.42578125" style="27"/>
    <col min="13056" max="13056" width="5.42578125" style="27" customWidth="1"/>
    <col min="13057" max="13057" width="11.42578125" style="27" customWidth="1"/>
    <col min="13058" max="13058" width="13.42578125" style="27" customWidth="1"/>
    <col min="13059" max="13059" width="21.5703125" style="27" customWidth="1"/>
    <col min="13060" max="13060" width="23.42578125" style="27" customWidth="1"/>
    <col min="13061" max="13061" width="30.42578125" style="27" customWidth="1"/>
    <col min="13062" max="13062" width="26.42578125" style="27" customWidth="1"/>
    <col min="13063" max="13063" width="18.42578125" style="27" customWidth="1"/>
    <col min="13064" max="13064" width="21.140625" style="27" customWidth="1"/>
    <col min="13065" max="13065" width="11" style="27" bestFit="1" customWidth="1"/>
    <col min="13066" max="13067" width="14.42578125" style="27" customWidth="1"/>
    <col min="13068" max="13068" width="12" style="27" bestFit="1" customWidth="1"/>
    <col min="13069" max="13069" width="12.42578125" style="27" customWidth="1"/>
    <col min="13070" max="13071" width="15.85546875" style="27" customWidth="1"/>
    <col min="13072" max="13072" width="32.42578125" style="27" customWidth="1"/>
    <col min="13073" max="13073" width="19.140625" style="27" customWidth="1"/>
    <col min="13074" max="13074" width="58.42578125" style="27" customWidth="1"/>
    <col min="13075" max="13088" width="11.42578125" style="27"/>
    <col min="13089" max="13092" width="0" style="27" hidden="1" customWidth="1"/>
    <col min="13093" max="13311" width="11.42578125" style="27"/>
    <col min="13312" max="13312" width="5.42578125" style="27" customWidth="1"/>
    <col min="13313" max="13313" width="11.42578125" style="27" customWidth="1"/>
    <col min="13314" max="13314" width="13.42578125" style="27" customWidth="1"/>
    <col min="13315" max="13315" width="21.5703125" style="27" customWidth="1"/>
    <col min="13316" max="13316" width="23.42578125" style="27" customWidth="1"/>
    <col min="13317" max="13317" width="30.42578125" style="27" customWidth="1"/>
    <col min="13318" max="13318" width="26.42578125" style="27" customWidth="1"/>
    <col min="13319" max="13319" width="18.42578125" style="27" customWidth="1"/>
    <col min="13320" max="13320" width="21.140625" style="27" customWidth="1"/>
    <col min="13321" max="13321" width="11" style="27" bestFit="1" customWidth="1"/>
    <col min="13322" max="13323" width="14.42578125" style="27" customWidth="1"/>
    <col min="13324" max="13324" width="12" style="27" bestFit="1" customWidth="1"/>
    <col min="13325" max="13325" width="12.42578125" style="27" customWidth="1"/>
    <col min="13326" max="13327" width="15.85546875" style="27" customWidth="1"/>
    <col min="13328" max="13328" width="32.42578125" style="27" customWidth="1"/>
    <col min="13329" max="13329" width="19.140625" style="27" customWidth="1"/>
    <col min="13330" max="13330" width="58.42578125" style="27" customWidth="1"/>
    <col min="13331" max="13344" width="11.42578125" style="27"/>
    <col min="13345" max="13348" width="0" style="27" hidden="1" customWidth="1"/>
    <col min="13349" max="13567" width="11.42578125" style="27"/>
    <col min="13568" max="13568" width="5.42578125" style="27" customWidth="1"/>
    <col min="13569" max="13569" width="11.42578125" style="27" customWidth="1"/>
    <col min="13570" max="13570" width="13.42578125" style="27" customWidth="1"/>
    <col min="13571" max="13571" width="21.5703125" style="27" customWidth="1"/>
    <col min="13572" max="13572" width="23.42578125" style="27" customWidth="1"/>
    <col min="13573" max="13573" width="30.42578125" style="27" customWidth="1"/>
    <col min="13574" max="13574" width="26.42578125" style="27" customWidth="1"/>
    <col min="13575" max="13575" width="18.42578125" style="27" customWidth="1"/>
    <col min="13576" max="13576" width="21.140625" style="27" customWidth="1"/>
    <col min="13577" max="13577" width="11" style="27" bestFit="1" customWidth="1"/>
    <col min="13578" max="13579" width="14.42578125" style="27" customWidth="1"/>
    <col min="13580" max="13580" width="12" style="27" bestFit="1" customWidth="1"/>
    <col min="13581" max="13581" width="12.42578125" style="27" customWidth="1"/>
    <col min="13582" max="13583" width="15.85546875" style="27" customWidth="1"/>
    <col min="13584" max="13584" width="32.42578125" style="27" customWidth="1"/>
    <col min="13585" max="13585" width="19.140625" style="27" customWidth="1"/>
    <col min="13586" max="13586" width="58.42578125" style="27" customWidth="1"/>
    <col min="13587" max="13600" width="11.42578125" style="27"/>
    <col min="13601" max="13604" width="0" style="27" hidden="1" customWidth="1"/>
    <col min="13605" max="13823" width="11.42578125" style="27"/>
    <col min="13824" max="13824" width="5.42578125" style="27" customWidth="1"/>
    <col min="13825" max="13825" width="11.42578125" style="27" customWidth="1"/>
    <col min="13826" max="13826" width="13.42578125" style="27" customWidth="1"/>
    <col min="13827" max="13827" width="21.5703125" style="27" customWidth="1"/>
    <col min="13828" max="13828" width="23.42578125" style="27" customWidth="1"/>
    <col min="13829" max="13829" width="30.42578125" style="27" customWidth="1"/>
    <col min="13830" max="13830" width="26.42578125" style="27" customWidth="1"/>
    <col min="13831" max="13831" width="18.42578125" style="27" customWidth="1"/>
    <col min="13832" max="13832" width="21.140625" style="27" customWidth="1"/>
    <col min="13833" max="13833" width="11" style="27" bestFit="1" customWidth="1"/>
    <col min="13834" max="13835" width="14.42578125" style="27" customWidth="1"/>
    <col min="13836" max="13836" width="12" style="27" bestFit="1" customWidth="1"/>
    <col min="13837" max="13837" width="12.42578125" style="27" customWidth="1"/>
    <col min="13838" max="13839" width="15.85546875" style="27" customWidth="1"/>
    <col min="13840" max="13840" width="32.42578125" style="27" customWidth="1"/>
    <col min="13841" max="13841" width="19.140625" style="27" customWidth="1"/>
    <col min="13842" max="13842" width="58.42578125" style="27" customWidth="1"/>
    <col min="13843" max="13856" width="11.42578125" style="27"/>
    <col min="13857" max="13860" width="0" style="27" hidden="1" customWidth="1"/>
    <col min="13861" max="14079" width="11.42578125" style="27"/>
    <col min="14080" max="14080" width="5.42578125" style="27" customWidth="1"/>
    <col min="14081" max="14081" width="11.42578125" style="27" customWidth="1"/>
    <col min="14082" max="14082" width="13.42578125" style="27" customWidth="1"/>
    <col min="14083" max="14083" width="21.5703125" style="27" customWidth="1"/>
    <col min="14084" max="14084" width="23.42578125" style="27" customWidth="1"/>
    <col min="14085" max="14085" width="30.42578125" style="27" customWidth="1"/>
    <col min="14086" max="14086" width="26.42578125" style="27" customWidth="1"/>
    <col min="14087" max="14087" width="18.42578125" style="27" customWidth="1"/>
    <col min="14088" max="14088" width="21.140625" style="27" customWidth="1"/>
    <col min="14089" max="14089" width="11" style="27" bestFit="1" customWidth="1"/>
    <col min="14090" max="14091" width="14.42578125" style="27" customWidth="1"/>
    <col min="14092" max="14092" width="12" style="27" bestFit="1" customWidth="1"/>
    <col min="14093" max="14093" width="12.42578125" style="27" customWidth="1"/>
    <col min="14094" max="14095" width="15.85546875" style="27" customWidth="1"/>
    <col min="14096" max="14096" width="32.42578125" style="27" customWidth="1"/>
    <col min="14097" max="14097" width="19.140625" style="27" customWidth="1"/>
    <col min="14098" max="14098" width="58.42578125" style="27" customWidth="1"/>
    <col min="14099" max="14112" width="11.42578125" style="27"/>
    <col min="14113" max="14116" width="0" style="27" hidden="1" customWidth="1"/>
    <col min="14117" max="14335" width="11.42578125" style="27"/>
    <col min="14336" max="14336" width="5.42578125" style="27" customWidth="1"/>
    <col min="14337" max="14337" width="11.42578125" style="27" customWidth="1"/>
    <col min="14338" max="14338" width="13.42578125" style="27" customWidth="1"/>
    <col min="14339" max="14339" width="21.5703125" style="27" customWidth="1"/>
    <col min="14340" max="14340" width="23.42578125" style="27" customWidth="1"/>
    <col min="14341" max="14341" width="30.42578125" style="27" customWidth="1"/>
    <col min="14342" max="14342" width="26.42578125" style="27" customWidth="1"/>
    <col min="14343" max="14343" width="18.42578125" style="27" customWidth="1"/>
    <col min="14344" max="14344" width="21.140625" style="27" customWidth="1"/>
    <col min="14345" max="14345" width="11" style="27" bestFit="1" customWidth="1"/>
    <col min="14346" max="14347" width="14.42578125" style="27" customWidth="1"/>
    <col min="14348" max="14348" width="12" style="27" bestFit="1" customWidth="1"/>
    <col min="14349" max="14349" width="12.42578125" style="27" customWidth="1"/>
    <col min="14350" max="14351" width="15.85546875" style="27" customWidth="1"/>
    <col min="14352" max="14352" width="32.42578125" style="27" customWidth="1"/>
    <col min="14353" max="14353" width="19.140625" style="27" customWidth="1"/>
    <col min="14354" max="14354" width="58.42578125" style="27" customWidth="1"/>
    <col min="14355" max="14368" width="11.42578125" style="27"/>
    <col min="14369" max="14372" width="0" style="27" hidden="1" customWidth="1"/>
    <col min="14373" max="14591" width="11.42578125" style="27"/>
    <col min="14592" max="14592" width="5.42578125" style="27" customWidth="1"/>
    <col min="14593" max="14593" width="11.42578125" style="27" customWidth="1"/>
    <col min="14594" max="14594" width="13.42578125" style="27" customWidth="1"/>
    <col min="14595" max="14595" width="21.5703125" style="27" customWidth="1"/>
    <col min="14596" max="14596" width="23.42578125" style="27" customWidth="1"/>
    <col min="14597" max="14597" width="30.42578125" style="27" customWidth="1"/>
    <col min="14598" max="14598" width="26.42578125" style="27" customWidth="1"/>
    <col min="14599" max="14599" width="18.42578125" style="27" customWidth="1"/>
    <col min="14600" max="14600" width="21.140625" style="27" customWidth="1"/>
    <col min="14601" max="14601" width="11" style="27" bestFit="1" customWidth="1"/>
    <col min="14602" max="14603" width="14.42578125" style="27" customWidth="1"/>
    <col min="14604" max="14604" width="12" style="27" bestFit="1" customWidth="1"/>
    <col min="14605" max="14605" width="12.42578125" style="27" customWidth="1"/>
    <col min="14606" max="14607" width="15.85546875" style="27" customWidth="1"/>
    <col min="14608" max="14608" width="32.42578125" style="27" customWidth="1"/>
    <col min="14609" max="14609" width="19.140625" style="27" customWidth="1"/>
    <col min="14610" max="14610" width="58.42578125" style="27" customWidth="1"/>
    <col min="14611" max="14624" width="11.42578125" style="27"/>
    <col min="14625" max="14628" width="0" style="27" hidden="1" customWidth="1"/>
    <col min="14629" max="14847" width="11.42578125" style="27"/>
    <col min="14848" max="14848" width="5.42578125" style="27" customWidth="1"/>
    <col min="14849" max="14849" width="11.42578125" style="27" customWidth="1"/>
    <col min="14850" max="14850" width="13.42578125" style="27" customWidth="1"/>
    <col min="14851" max="14851" width="21.5703125" style="27" customWidth="1"/>
    <col min="14852" max="14852" width="23.42578125" style="27" customWidth="1"/>
    <col min="14853" max="14853" width="30.42578125" style="27" customWidth="1"/>
    <col min="14854" max="14854" width="26.42578125" style="27" customWidth="1"/>
    <col min="14855" max="14855" width="18.42578125" style="27" customWidth="1"/>
    <col min="14856" max="14856" width="21.140625" style="27" customWidth="1"/>
    <col min="14857" max="14857" width="11" style="27" bestFit="1" customWidth="1"/>
    <col min="14858" max="14859" width="14.42578125" style="27" customWidth="1"/>
    <col min="14860" max="14860" width="12" style="27" bestFit="1" customWidth="1"/>
    <col min="14861" max="14861" width="12.42578125" style="27" customWidth="1"/>
    <col min="14862" max="14863" width="15.85546875" style="27" customWidth="1"/>
    <col min="14864" max="14864" width="32.42578125" style="27" customWidth="1"/>
    <col min="14865" max="14865" width="19.140625" style="27" customWidth="1"/>
    <col min="14866" max="14866" width="58.42578125" style="27" customWidth="1"/>
    <col min="14867" max="14880" width="11.42578125" style="27"/>
    <col min="14881" max="14884" width="0" style="27" hidden="1" customWidth="1"/>
    <col min="14885" max="15103" width="11.42578125" style="27"/>
    <col min="15104" max="15104" width="5.42578125" style="27" customWidth="1"/>
    <col min="15105" max="15105" width="11.42578125" style="27" customWidth="1"/>
    <col min="15106" max="15106" width="13.42578125" style="27" customWidth="1"/>
    <col min="15107" max="15107" width="21.5703125" style="27" customWidth="1"/>
    <col min="15108" max="15108" width="23.42578125" style="27" customWidth="1"/>
    <col min="15109" max="15109" width="30.42578125" style="27" customWidth="1"/>
    <col min="15110" max="15110" width="26.42578125" style="27" customWidth="1"/>
    <col min="15111" max="15111" width="18.42578125" style="27" customWidth="1"/>
    <col min="15112" max="15112" width="21.140625" style="27" customWidth="1"/>
    <col min="15113" max="15113" width="11" style="27" bestFit="1" customWidth="1"/>
    <col min="15114" max="15115" width="14.42578125" style="27" customWidth="1"/>
    <col min="15116" max="15116" width="12" style="27" bestFit="1" customWidth="1"/>
    <col min="15117" max="15117" width="12.42578125" style="27" customWidth="1"/>
    <col min="15118" max="15119" width="15.85546875" style="27" customWidth="1"/>
    <col min="15120" max="15120" width="32.42578125" style="27" customWidth="1"/>
    <col min="15121" max="15121" width="19.140625" style="27" customWidth="1"/>
    <col min="15122" max="15122" width="58.42578125" style="27" customWidth="1"/>
    <col min="15123" max="15136" width="11.42578125" style="27"/>
    <col min="15137" max="15140" width="0" style="27" hidden="1" customWidth="1"/>
    <col min="15141" max="15359" width="11.42578125" style="27"/>
    <col min="15360" max="15360" width="5.42578125" style="27" customWidth="1"/>
    <col min="15361" max="15361" width="11.42578125" style="27" customWidth="1"/>
    <col min="15362" max="15362" width="13.42578125" style="27" customWidth="1"/>
    <col min="15363" max="15363" width="21.5703125" style="27" customWidth="1"/>
    <col min="15364" max="15364" width="23.42578125" style="27" customWidth="1"/>
    <col min="15365" max="15365" width="30.42578125" style="27" customWidth="1"/>
    <col min="15366" max="15366" width="26.42578125" style="27" customWidth="1"/>
    <col min="15367" max="15367" width="18.42578125" style="27" customWidth="1"/>
    <col min="15368" max="15368" width="21.140625" style="27" customWidth="1"/>
    <col min="15369" max="15369" width="11" style="27" bestFit="1" customWidth="1"/>
    <col min="15370" max="15371" width="14.42578125" style="27" customWidth="1"/>
    <col min="15372" max="15372" width="12" style="27" bestFit="1" customWidth="1"/>
    <col min="15373" max="15373" width="12.42578125" style="27" customWidth="1"/>
    <col min="15374" max="15375" width="15.85546875" style="27" customWidth="1"/>
    <col min="15376" max="15376" width="32.42578125" style="27" customWidth="1"/>
    <col min="15377" max="15377" width="19.140625" style="27" customWidth="1"/>
    <col min="15378" max="15378" width="58.42578125" style="27" customWidth="1"/>
    <col min="15379" max="15392" width="11.42578125" style="27"/>
    <col min="15393" max="15396" width="0" style="27" hidden="1" customWidth="1"/>
    <col min="15397" max="15615" width="11.42578125" style="27"/>
    <col min="15616" max="15616" width="5.42578125" style="27" customWidth="1"/>
    <col min="15617" max="15617" width="11.42578125" style="27" customWidth="1"/>
    <col min="15618" max="15618" width="13.42578125" style="27" customWidth="1"/>
    <col min="15619" max="15619" width="21.5703125" style="27" customWidth="1"/>
    <col min="15620" max="15620" width="23.42578125" style="27" customWidth="1"/>
    <col min="15621" max="15621" width="30.42578125" style="27" customWidth="1"/>
    <col min="15622" max="15622" width="26.42578125" style="27" customWidth="1"/>
    <col min="15623" max="15623" width="18.42578125" style="27" customWidth="1"/>
    <col min="15624" max="15624" width="21.140625" style="27" customWidth="1"/>
    <col min="15625" max="15625" width="11" style="27" bestFit="1" customWidth="1"/>
    <col min="15626" max="15627" width="14.42578125" style="27" customWidth="1"/>
    <col min="15628" max="15628" width="12" style="27" bestFit="1" customWidth="1"/>
    <col min="15629" max="15629" width="12.42578125" style="27" customWidth="1"/>
    <col min="15630" max="15631" width="15.85546875" style="27" customWidth="1"/>
    <col min="15632" max="15632" width="32.42578125" style="27" customWidth="1"/>
    <col min="15633" max="15633" width="19.140625" style="27" customWidth="1"/>
    <col min="15634" max="15634" width="58.42578125" style="27" customWidth="1"/>
    <col min="15635" max="15648" width="11.42578125" style="27"/>
    <col min="15649" max="15652" width="0" style="27" hidden="1" customWidth="1"/>
    <col min="15653" max="15871" width="11.42578125" style="27"/>
    <col min="15872" max="15872" width="5.42578125" style="27" customWidth="1"/>
    <col min="15873" max="15873" width="11.42578125" style="27" customWidth="1"/>
    <col min="15874" max="15874" width="13.42578125" style="27" customWidth="1"/>
    <col min="15875" max="15875" width="21.5703125" style="27" customWidth="1"/>
    <col min="15876" max="15876" width="23.42578125" style="27" customWidth="1"/>
    <col min="15877" max="15877" width="30.42578125" style="27" customWidth="1"/>
    <col min="15878" max="15878" width="26.42578125" style="27" customWidth="1"/>
    <col min="15879" max="15879" width="18.42578125" style="27" customWidth="1"/>
    <col min="15880" max="15880" width="21.140625" style="27" customWidth="1"/>
    <col min="15881" max="15881" width="11" style="27" bestFit="1" customWidth="1"/>
    <col min="15882" max="15883" width="14.42578125" style="27" customWidth="1"/>
    <col min="15884" max="15884" width="12" style="27" bestFit="1" customWidth="1"/>
    <col min="15885" max="15885" width="12.42578125" style="27" customWidth="1"/>
    <col min="15886" max="15887" width="15.85546875" style="27" customWidth="1"/>
    <col min="15888" max="15888" width="32.42578125" style="27" customWidth="1"/>
    <col min="15889" max="15889" width="19.140625" style="27" customWidth="1"/>
    <col min="15890" max="15890" width="58.42578125" style="27" customWidth="1"/>
    <col min="15891" max="15904" width="11.42578125" style="27"/>
    <col min="15905" max="15908" width="0" style="27" hidden="1" customWidth="1"/>
    <col min="15909" max="16127" width="11.42578125" style="27"/>
    <col min="16128" max="16128" width="5.42578125" style="27" customWidth="1"/>
    <col min="16129" max="16129" width="11.42578125" style="27" customWidth="1"/>
    <col min="16130" max="16130" width="13.42578125" style="27" customWidth="1"/>
    <col min="16131" max="16131" width="21.5703125" style="27" customWidth="1"/>
    <col min="16132" max="16132" width="23.42578125" style="27" customWidth="1"/>
    <col min="16133" max="16133" width="30.42578125" style="27" customWidth="1"/>
    <col min="16134" max="16134" width="26.42578125" style="27" customWidth="1"/>
    <col min="16135" max="16135" width="18.42578125" style="27" customWidth="1"/>
    <col min="16136" max="16136" width="21.140625" style="27" customWidth="1"/>
    <col min="16137" max="16137" width="11" style="27" bestFit="1" customWidth="1"/>
    <col min="16138" max="16139" width="14.42578125" style="27" customWidth="1"/>
    <col min="16140" max="16140" width="12" style="27" bestFit="1" customWidth="1"/>
    <col min="16141" max="16141" width="12.42578125" style="27" customWidth="1"/>
    <col min="16142" max="16143" width="15.85546875" style="27" customWidth="1"/>
    <col min="16144" max="16144" width="32.42578125" style="27" customWidth="1"/>
    <col min="16145" max="16145" width="19.140625" style="27" customWidth="1"/>
    <col min="16146" max="16146" width="58.42578125" style="27" customWidth="1"/>
    <col min="16147" max="16160" width="11.42578125" style="27"/>
    <col min="16161" max="16164" width="0" style="27" hidden="1" customWidth="1"/>
    <col min="16165" max="16384" width="11.42578125" style="27"/>
  </cols>
  <sheetData>
    <row r="1" spans="1:36" ht="99" customHeight="1" thickBot="1" x14ac:dyDescent="0.45">
      <c r="A1" s="186"/>
      <c r="B1" s="186"/>
      <c r="C1" s="187" t="s">
        <v>39</v>
      </c>
      <c r="D1" s="187"/>
      <c r="E1" s="187"/>
      <c r="F1" s="187"/>
      <c r="G1" s="187"/>
      <c r="H1" s="187"/>
      <c r="I1" s="187"/>
      <c r="J1" s="187"/>
      <c r="K1" s="187"/>
      <c r="L1" s="187"/>
      <c r="M1" s="187"/>
      <c r="N1" s="187"/>
      <c r="O1" s="187"/>
      <c r="P1" s="187"/>
      <c r="Q1" s="187"/>
      <c r="R1" s="187"/>
      <c r="S1" s="35"/>
    </row>
    <row r="2" spans="1:36" ht="33" customHeight="1" x14ac:dyDescent="0.2">
      <c r="A2" s="36" t="s">
        <v>0</v>
      </c>
      <c r="B2" s="37" t="s">
        <v>1</v>
      </c>
      <c r="C2" s="37" t="s">
        <v>6</v>
      </c>
      <c r="D2" s="37" t="s">
        <v>7</v>
      </c>
      <c r="E2" s="37" t="s">
        <v>2</v>
      </c>
      <c r="F2" s="37" t="s">
        <v>8</v>
      </c>
      <c r="G2" s="37" t="s">
        <v>9</v>
      </c>
      <c r="H2" s="37" t="s">
        <v>10</v>
      </c>
      <c r="I2" s="37" t="s">
        <v>11</v>
      </c>
      <c r="J2" s="37" t="s">
        <v>12</v>
      </c>
      <c r="K2" s="37" t="s">
        <v>13</v>
      </c>
      <c r="L2" s="37" t="s">
        <v>14</v>
      </c>
      <c r="M2" s="37" t="s">
        <v>3</v>
      </c>
      <c r="N2" s="37" t="s">
        <v>15</v>
      </c>
      <c r="O2" s="37" t="s">
        <v>16</v>
      </c>
      <c r="P2" s="37" t="s">
        <v>17</v>
      </c>
      <c r="Q2" s="37" t="s">
        <v>18</v>
      </c>
      <c r="R2" s="37" t="s">
        <v>19</v>
      </c>
      <c r="S2" s="38" t="s">
        <v>4</v>
      </c>
    </row>
    <row r="3" spans="1:36" ht="67.5" x14ac:dyDescent="0.2">
      <c r="A3" s="16">
        <v>1</v>
      </c>
      <c r="B3" s="22">
        <v>43116</v>
      </c>
      <c r="C3" s="39" t="s">
        <v>128</v>
      </c>
      <c r="D3" s="13" t="s">
        <v>20</v>
      </c>
      <c r="E3" s="13" t="s">
        <v>410</v>
      </c>
      <c r="F3" s="13" t="s">
        <v>31</v>
      </c>
      <c r="G3" s="13" t="s">
        <v>411</v>
      </c>
      <c r="H3" s="13" t="s">
        <v>412</v>
      </c>
      <c r="I3" s="13" t="s">
        <v>28</v>
      </c>
      <c r="J3" s="22">
        <v>43116</v>
      </c>
      <c r="K3" s="22">
        <v>43131</v>
      </c>
      <c r="L3" s="40">
        <f>+K3-J3</f>
        <v>15</v>
      </c>
      <c r="M3" s="13" t="s">
        <v>413</v>
      </c>
      <c r="N3" s="41" t="s">
        <v>32</v>
      </c>
      <c r="O3" s="22">
        <v>43123</v>
      </c>
      <c r="P3" s="40">
        <f>+O3-J3</f>
        <v>7</v>
      </c>
      <c r="Q3" s="13"/>
      <c r="R3" s="42" t="s">
        <v>1321</v>
      </c>
      <c r="S3" s="13"/>
      <c r="AG3" s="75" t="s">
        <v>21</v>
      </c>
      <c r="AH3" s="75" t="s">
        <v>21</v>
      </c>
      <c r="AI3" s="75" t="s">
        <v>21</v>
      </c>
      <c r="AJ3" s="75" t="s">
        <v>21</v>
      </c>
    </row>
    <row r="4" spans="1:36" ht="45" x14ac:dyDescent="0.2">
      <c r="A4" s="16">
        <v>2</v>
      </c>
      <c r="B4" s="22">
        <v>43118</v>
      </c>
      <c r="C4" s="39" t="s">
        <v>128</v>
      </c>
      <c r="D4" s="13" t="s">
        <v>20</v>
      </c>
      <c r="E4" s="13" t="s">
        <v>414</v>
      </c>
      <c r="F4" s="13" t="s">
        <v>31</v>
      </c>
      <c r="G4" s="13" t="s">
        <v>415</v>
      </c>
      <c r="H4" s="13" t="s">
        <v>412</v>
      </c>
      <c r="I4" s="13" t="s">
        <v>28</v>
      </c>
      <c r="J4" s="22">
        <v>43118</v>
      </c>
      <c r="K4" s="22">
        <v>43133</v>
      </c>
      <c r="L4" s="40">
        <f t="shared" ref="L4:L67" si="0">+K4-J4</f>
        <v>15</v>
      </c>
      <c r="M4" s="13" t="s">
        <v>413</v>
      </c>
      <c r="N4" s="41" t="s">
        <v>32</v>
      </c>
      <c r="O4" s="22">
        <v>43130</v>
      </c>
      <c r="P4" s="40">
        <f t="shared" ref="P4:P67" si="1">+O4-J4</f>
        <v>12</v>
      </c>
      <c r="Q4" s="13"/>
      <c r="R4" s="42" t="s">
        <v>1322</v>
      </c>
      <c r="S4" s="13"/>
      <c r="AG4" s="75" t="s">
        <v>38</v>
      </c>
      <c r="AH4" s="75" t="s">
        <v>40</v>
      </c>
      <c r="AI4" s="75" t="s">
        <v>20</v>
      </c>
      <c r="AJ4" s="75" t="s">
        <v>31</v>
      </c>
    </row>
    <row r="5" spans="1:36" ht="33.75" x14ac:dyDescent="0.2">
      <c r="A5" s="16">
        <v>3</v>
      </c>
      <c r="B5" s="22">
        <v>43124</v>
      </c>
      <c r="C5" s="39" t="s">
        <v>128</v>
      </c>
      <c r="D5" s="13" t="s">
        <v>20</v>
      </c>
      <c r="E5" s="13" t="s">
        <v>416</v>
      </c>
      <c r="F5" s="13" t="s">
        <v>31</v>
      </c>
      <c r="G5" s="13" t="s">
        <v>417</v>
      </c>
      <c r="H5" s="13" t="s">
        <v>134</v>
      </c>
      <c r="I5" s="13" t="s">
        <v>28</v>
      </c>
      <c r="J5" s="22">
        <v>43124</v>
      </c>
      <c r="K5" s="22">
        <v>43139</v>
      </c>
      <c r="L5" s="40">
        <f t="shared" si="0"/>
        <v>15</v>
      </c>
      <c r="M5" s="13" t="s">
        <v>413</v>
      </c>
      <c r="N5" s="41" t="s">
        <v>32</v>
      </c>
      <c r="O5" s="22">
        <v>43130</v>
      </c>
      <c r="P5" s="40">
        <f t="shared" si="1"/>
        <v>6</v>
      </c>
      <c r="Q5" s="13"/>
      <c r="R5" s="42" t="s">
        <v>418</v>
      </c>
      <c r="S5" s="13"/>
      <c r="AG5" s="75" t="s">
        <v>29</v>
      </c>
      <c r="AH5" s="75" t="s">
        <v>41</v>
      </c>
      <c r="AI5" s="75" t="s">
        <v>42</v>
      </c>
      <c r="AJ5" s="75" t="s">
        <v>43</v>
      </c>
    </row>
    <row r="6" spans="1:36" ht="33.75" x14ac:dyDescent="0.2">
      <c r="A6" s="16">
        <v>4</v>
      </c>
      <c r="B6" s="22">
        <v>43125</v>
      </c>
      <c r="C6" s="39" t="s">
        <v>128</v>
      </c>
      <c r="D6" s="13" t="s">
        <v>20</v>
      </c>
      <c r="E6" s="13" t="s">
        <v>419</v>
      </c>
      <c r="F6" s="13" t="s">
        <v>31</v>
      </c>
      <c r="G6" s="13" t="s">
        <v>417</v>
      </c>
      <c r="H6" s="13" t="s">
        <v>134</v>
      </c>
      <c r="I6" s="13" t="s">
        <v>28</v>
      </c>
      <c r="J6" s="22">
        <v>43125</v>
      </c>
      <c r="K6" s="22">
        <v>43140</v>
      </c>
      <c r="L6" s="40">
        <f t="shared" si="0"/>
        <v>15</v>
      </c>
      <c r="M6" s="13" t="s">
        <v>413</v>
      </c>
      <c r="N6" s="41" t="s">
        <v>32</v>
      </c>
      <c r="O6" s="22">
        <v>43130</v>
      </c>
      <c r="P6" s="40">
        <f t="shared" si="1"/>
        <v>5</v>
      </c>
      <c r="Q6" s="13"/>
      <c r="R6" s="13" t="s">
        <v>420</v>
      </c>
      <c r="S6" s="13"/>
      <c r="AG6" s="75" t="s">
        <v>32</v>
      </c>
      <c r="AH6" s="75" t="s">
        <v>44</v>
      </c>
      <c r="AI6" s="75" t="s">
        <v>35</v>
      </c>
      <c r="AJ6" s="75" t="s">
        <v>27</v>
      </c>
    </row>
    <row r="7" spans="1:36" ht="33.75" x14ac:dyDescent="0.2">
      <c r="A7" s="16">
        <v>5</v>
      </c>
      <c r="B7" s="22">
        <v>43126</v>
      </c>
      <c r="C7" s="39" t="s">
        <v>128</v>
      </c>
      <c r="D7" s="13" t="s">
        <v>20</v>
      </c>
      <c r="E7" s="13" t="s">
        <v>421</v>
      </c>
      <c r="F7" s="13" t="s">
        <v>31</v>
      </c>
      <c r="G7" s="13" t="s">
        <v>417</v>
      </c>
      <c r="H7" s="13" t="s">
        <v>134</v>
      </c>
      <c r="I7" s="13" t="s">
        <v>28</v>
      </c>
      <c r="J7" s="22">
        <v>43126</v>
      </c>
      <c r="K7" s="22">
        <v>43141</v>
      </c>
      <c r="L7" s="40">
        <f t="shared" si="0"/>
        <v>15</v>
      </c>
      <c r="M7" s="13" t="s">
        <v>413</v>
      </c>
      <c r="N7" s="41" t="s">
        <v>32</v>
      </c>
      <c r="O7" s="22">
        <v>43130</v>
      </c>
      <c r="P7" s="40">
        <f t="shared" si="1"/>
        <v>4</v>
      </c>
      <c r="Q7" s="13"/>
      <c r="R7" s="42" t="s">
        <v>422</v>
      </c>
      <c r="S7" s="13"/>
      <c r="AG7" s="75"/>
      <c r="AH7" s="75" t="s">
        <v>28</v>
      </c>
      <c r="AI7" s="75" t="s">
        <v>26</v>
      </c>
      <c r="AJ7" s="75" t="s">
        <v>45</v>
      </c>
    </row>
    <row r="8" spans="1:36" ht="45" x14ac:dyDescent="0.2">
      <c r="A8" s="16">
        <v>6</v>
      </c>
      <c r="B8" s="22">
        <v>43130</v>
      </c>
      <c r="C8" s="39" t="s">
        <v>128</v>
      </c>
      <c r="D8" s="13" t="s">
        <v>20</v>
      </c>
      <c r="E8" s="13" t="s">
        <v>423</v>
      </c>
      <c r="F8" s="13" t="s">
        <v>34</v>
      </c>
      <c r="G8" s="13" t="s">
        <v>1323</v>
      </c>
      <c r="H8" s="13" t="s">
        <v>412</v>
      </c>
      <c r="I8" s="13" t="s">
        <v>28</v>
      </c>
      <c r="J8" s="22">
        <v>43130</v>
      </c>
      <c r="K8" s="22">
        <v>43132</v>
      </c>
      <c r="L8" s="40">
        <f t="shared" si="0"/>
        <v>2</v>
      </c>
      <c r="M8" s="13" t="s">
        <v>413</v>
      </c>
      <c r="N8" s="41" t="s">
        <v>32</v>
      </c>
      <c r="O8" s="22">
        <v>43132</v>
      </c>
      <c r="P8" s="40">
        <f t="shared" si="1"/>
        <v>2</v>
      </c>
      <c r="Q8" s="13"/>
      <c r="R8" s="42" t="s">
        <v>1324</v>
      </c>
      <c r="S8" s="13"/>
      <c r="AG8" s="75"/>
      <c r="AH8" s="75" t="s">
        <v>37</v>
      </c>
      <c r="AI8" s="75" t="s">
        <v>22</v>
      </c>
      <c r="AJ8" s="75" t="s">
        <v>46</v>
      </c>
    </row>
    <row r="9" spans="1:36" ht="56.25" x14ac:dyDescent="0.2">
      <c r="A9" s="16">
        <v>7</v>
      </c>
      <c r="B9" s="22">
        <v>43136</v>
      </c>
      <c r="C9" s="39" t="s">
        <v>1325</v>
      </c>
      <c r="D9" s="13" t="s">
        <v>20</v>
      </c>
      <c r="E9" s="13" t="s">
        <v>1326</v>
      </c>
      <c r="F9" s="13" t="s">
        <v>31</v>
      </c>
      <c r="G9" s="13" t="s">
        <v>1327</v>
      </c>
      <c r="H9" s="13" t="s">
        <v>1328</v>
      </c>
      <c r="I9" s="13" t="s">
        <v>28</v>
      </c>
      <c r="J9" s="22">
        <v>43136</v>
      </c>
      <c r="K9" s="22">
        <v>43151</v>
      </c>
      <c r="L9" s="40">
        <f t="shared" si="0"/>
        <v>15</v>
      </c>
      <c r="M9" s="13" t="s">
        <v>413</v>
      </c>
      <c r="N9" s="41" t="s">
        <v>32</v>
      </c>
      <c r="O9" s="22">
        <v>43150</v>
      </c>
      <c r="P9" s="40">
        <f t="shared" si="1"/>
        <v>14</v>
      </c>
      <c r="Q9" s="13"/>
      <c r="R9" s="42" t="s">
        <v>1329</v>
      </c>
      <c r="S9" s="13"/>
      <c r="AG9" s="75"/>
      <c r="AH9" s="75" t="s">
        <v>66</v>
      </c>
      <c r="AI9" s="75" t="s">
        <v>68</v>
      </c>
      <c r="AJ9" s="75" t="s">
        <v>67</v>
      </c>
    </row>
    <row r="10" spans="1:36" ht="56.25" x14ac:dyDescent="0.2">
      <c r="A10" s="16">
        <v>8</v>
      </c>
      <c r="B10" s="22">
        <v>43137</v>
      </c>
      <c r="C10" s="39" t="s">
        <v>1325</v>
      </c>
      <c r="D10" s="13" t="s">
        <v>20</v>
      </c>
      <c r="E10" s="13" t="s">
        <v>1330</v>
      </c>
      <c r="F10" s="13" t="s">
        <v>31</v>
      </c>
      <c r="G10" s="13" t="s">
        <v>1331</v>
      </c>
      <c r="H10" s="13" t="s">
        <v>134</v>
      </c>
      <c r="I10" s="13" t="s">
        <v>28</v>
      </c>
      <c r="J10" s="22">
        <v>43137</v>
      </c>
      <c r="K10" s="22">
        <v>43151</v>
      </c>
      <c r="L10" s="40">
        <f t="shared" si="0"/>
        <v>14</v>
      </c>
      <c r="M10" s="13" t="s">
        <v>413</v>
      </c>
      <c r="N10" s="41" t="s">
        <v>32</v>
      </c>
      <c r="O10" s="22">
        <v>43143</v>
      </c>
      <c r="P10" s="40">
        <f t="shared" si="1"/>
        <v>6</v>
      </c>
      <c r="Q10" s="13"/>
      <c r="R10" s="42" t="s">
        <v>1332</v>
      </c>
      <c r="S10" s="13"/>
      <c r="AG10" s="75"/>
      <c r="AH10" s="75" t="s">
        <v>47</v>
      </c>
      <c r="AI10" s="75" t="s">
        <v>25</v>
      </c>
      <c r="AJ10" s="75" t="s">
        <v>48</v>
      </c>
    </row>
    <row r="11" spans="1:36" ht="56.25" x14ac:dyDescent="0.2">
      <c r="A11" s="16">
        <v>9</v>
      </c>
      <c r="B11" s="22">
        <v>43137</v>
      </c>
      <c r="C11" s="39" t="s">
        <v>1325</v>
      </c>
      <c r="D11" s="13" t="s">
        <v>20</v>
      </c>
      <c r="E11" s="13" t="s">
        <v>1333</v>
      </c>
      <c r="F11" s="13" t="s">
        <v>31</v>
      </c>
      <c r="G11" s="13" t="s">
        <v>1334</v>
      </c>
      <c r="H11" s="13" t="s">
        <v>1335</v>
      </c>
      <c r="I11" s="13" t="s">
        <v>28</v>
      </c>
      <c r="J11" s="22">
        <v>43137</v>
      </c>
      <c r="K11" s="22">
        <v>43152</v>
      </c>
      <c r="L11" s="40">
        <f t="shared" si="0"/>
        <v>15</v>
      </c>
      <c r="M11" s="13" t="s">
        <v>413</v>
      </c>
      <c r="N11" s="41" t="s">
        <v>32</v>
      </c>
      <c r="O11" s="22">
        <v>43144</v>
      </c>
      <c r="P11" s="40">
        <f t="shared" si="1"/>
        <v>7</v>
      </c>
      <c r="Q11" s="13"/>
      <c r="R11" s="42" t="s">
        <v>1336</v>
      </c>
      <c r="S11" s="13"/>
      <c r="AG11" s="75"/>
      <c r="AH11" s="75" t="s">
        <v>69</v>
      </c>
      <c r="AI11" s="75" t="s">
        <v>24</v>
      </c>
      <c r="AJ11" s="75" t="s">
        <v>70</v>
      </c>
    </row>
    <row r="12" spans="1:36" ht="33.75" x14ac:dyDescent="0.2">
      <c r="A12" s="16">
        <v>10</v>
      </c>
      <c r="B12" s="22">
        <v>43138</v>
      </c>
      <c r="C12" s="39" t="s">
        <v>1325</v>
      </c>
      <c r="D12" s="13" t="s">
        <v>20</v>
      </c>
      <c r="E12" s="13" t="s">
        <v>1337</v>
      </c>
      <c r="F12" s="13" t="s">
        <v>31</v>
      </c>
      <c r="G12" s="13" t="s">
        <v>1338</v>
      </c>
      <c r="H12" s="13" t="s">
        <v>134</v>
      </c>
      <c r="I12" s="13" t="s">
        <v>28</v>
      </c>
      <c r="J12" s="22">
        <v>43138</v>
      </c>
      <c r="K12" s="22">
        <v>43153</v>
      </c>
      <c r="L12" s="40">
        <f t="shared" si="0"/>
        <v>15</v>
      </c>
      <c r="M12" s="13" t="s">
        <v>413</v>
      </c>
      <c r="N12" s="41" t="s">
        <v>32</v>
      </c>
      <c r="O12" s="22">
        <v>43143</v>
      </c>
      <c r="P12" s="40">
        <f t="shared" si="1"/>
        <v>5</v>
      </c>
      <c r="Q12" s="13"/>
      <c r="R12" s="42" t="s">
        <v>1339</v>
      </c>
      <c r="S12" s="13"/>
      <c r="AG12" s="75"/>
      <c r="AH12" s="75" t="s">
        <v>49</v>
      </c>
      <c r="AI12" s="75" t="s">
        <v>50</v>
      </c>
      <c r="AJ12" s="75" t="s">
        <v>51</v>
      </c>
    </row>
    <row r="13" spans="1:36" ht="67.5" x14ac:dyDescent="0.2">
      <c r="A13" s="16">
        <v>11</v>
      </c>
      <c r="B13" s="22">
        <v>43139</v>
      </c>
      <c r="C13" s="39" t="s">
        <v>1325</v>
      </c>
      <c r="D13" s="13" t="s">
        <v>20</v>
      </c>
      <c r="E13" s="13" t="s">
        <v>1340</v>
      </c>
      <c r="F13" s="13" t="s">
        <v>31</v>
      </c>
      <c r="G13" s="13" t="s">
        <v>1341</v>
      </c>
      <c r="H13" s="13" t="s">
        <v>2413</v>
      </c>
      <c r="I13" s="13" t="s">
        <v>28</v>
      </c>
      <c r="J13" s="22">
        <v>43139</v>
      </c>
      <c r="K13" s="22">
        <v>43159</v>
      </c>
      <c r="L13" s="40">
        <f t="shared" si="0"/>
        <v>20</v>
      </c>
      <c r="M13" s="13" t="s">
        <v>413</v>
      </c>
      <c r="N13" s="41" t="s">
        <v>32</v>
      </c>
      <c r="O13" s="22">
        <v>43145</v>
      </c>
      <c r="P13" s="40">
        <f t="shared" si="1"/>
        <v>6</v>
      </c>
      <c r="Q13" s="13"/>
      <c r="R13" s="42" t="s">
        <v>1342</v>
      </c>
      <c r="S13" s="13"/>
      <c r="AG13" s="75"/>
      <c r="AH13" s="75" t="s">
        <v>2414</v>
      </c>
      <c r="AI13" s="75" t="s">
        <v>53</v>
      </c>
      <c r="AJ13" s="75" t="s">
        <v>54</v>
      </c>
    </row>
    <row r="14" spans="1:36" ht="157.5" x14ac:dyDescent="0.2">
      <c r="A14" s="16">
        <v>12</v>
      </c>
      <c r="B14" s="22">
        <v>43141</v>
      </c>
      <c r="C14" s="39" t="s">
        <v>1325</v>
      </c>
      <c r="D14" s="13" t="s">
        <v>20</v>
      </c>
      <c r="E14" s="13" t="s">
        <v>1343</v>
      </c>
      <c r="F14" s="13" t="s">
        <v>31</v>
      </c>
      <c r="G14" s="13" t="s">
        <v>1344</v>
      </c>
      <c r="H14" s="13" t="s">
        <v>2415</v>
      </c>
      <c r="I14" s="13" t="s">
        <v>28</v>
      </c>
      <c r="J14" s="22">
        <v>43141</v>
      </c>
      <c r="K14" s="22">
        <v>43159</v>
      </c>
      <c r="L14" s="40">
        <f t="shared" si="0"/>
        <v>18</v>
      </c>
      <c r="M14" s="13" t="s">
        <v>413</v>
      </c>
      <c r="N14" s="41" t="s">
        <v>32</v>
      </c>
      <c r="O14" s="22">
        <v>43153</v>
      </c>
      <c r="P14" s="40">
        <f t="shared" si="1"/>
        <v>12</v>
      </c>
      <c r="Q14" s="13"/>
      <c r="R14" s="42" t="s">
        <v>1345</v>
      </c>
      <c r="S14" s="13"/>
      <c r="AG14" s="75"/>
      <c r="AH14" s="75" t="s">
        <v>52</v>
      </c>
      <c r="AI14" s="75" t="s">
        <v>55</v>
      </c>
      <c r="AJ14" s="75" t="s">
        <v>36</v>
      </c>
    </row>
    <row r="15" spans="1:36" ht="78.75" x14ac:dyDescent="0.2">
      <c r="A15" s="16">
        <v>13</v>
      </c>
      <c r="B15" s="22">
        <v>43144</v>
      </c>
      <c r="C15" s="39" t="s">
        <v>1325</v>
      </c>
      <c r="D15" s="13" t="s">
        <v>20</v>
      </c>
      <c r="E15" s="13" t="s">
        <v>1346</v>
      </c>
      <c r="F15" s="13" t="s">
        <v>31</v>
      </c>
      <c r="G15" s="13" t="s">
        <v>1346</v>
      </c>
      <c r="H15" s="13" t="s">
        <v>2416</v>
      </c>
      <c r="I15" s="13" t="s">
        <v>28</v>
      </c>
      <c r="J15" s="22">
        <v>43144</v>
      </c>
      <c r="K15" s="22">
        <v>43159</v>
      </c>
      <c r="L15" s="40">
        <f t="shared" si="0"/>
        <v>15</v>
      </c>
      <c r="M15" s="13" t="s">
        <v>1347</v>
      </c>
      <c r="N15" s="41" t="s">
        <v>32</v>
      </c>
      <c r="O15" s="22">
        <v>43144</v>
      </c>
      <c r="P15" s="40">
        <f t="shared" si="1"/>
        <v>0</v>
      </c>
      <c r="Q15" s="13"/>
      <c r="R15" s="42" t="s">
        <v>1348</v>
      </c>
      <c r="S15" s="13"/>
      <c r="AG15" s="75"/>
      <c r="AH15" s="75"/>
      <c r="AI15" s="75" t="s">
        <v>56</v>
      </c>
      <c r="AJ15" s="75" t="s">
        <v>57</v>
      </c>
    </row>
    <row r="16" spans="1:36" ht="56.25" x14ac:dyDescent="0.2">
      <c r="A16" s="16">
        <v>14</v>
      </c>
      <c r="B16" s="22">
        <v>43146</v>
      </c>
      <c r="C16" s="39" t="s">
        <v>1325</v>
      </c>
      <c r="D16" s="13" t="s">
        <v>20</v>
      </c>
      <c r="E16" s="13" t="s">
        <v>1349</v>
      </c>
      <c r="F16" s="13" t="s">
        <v>31</v>
      </c>
      <c r="G16" s="13" t="s">
        <v>1349</v>
      </c>
      <c r="H16" s="13" t="s">
        <v>2416</v>
      </c>
      <c r="I16" s="13" t="s">
        <v>28</v>
      </c>
      <c r="J16" s="22">
        <v>43146</v>
      </c>
      <c r="K16" s="22">
        <v>43159</v>
      </c>
      <c r="L16" s="40">
        <f t="shared" si="0"/>
        <v>13</v>
      </c>
      <c r="M16" s="13" t="s">
        <v>1347</v>
      </c>
      <c r="N16" s="41" t="s">
        <v>32</v>
      </c>
      <c r="O16" s="22">
        <v>43158</v>
      </c>
      <c r="P16" s="40">
        <f t="shared" si="1"/>
        <v>12</v>
      </c>
      <c r="Q16" s="13"/>
      <c r="R16" s="42" t="s">
        <v>1350</v>
      </c>
      <c r="S16" s="13"/>
      <c r="AG16" s="75"/>
      <c r="AH16" s="75"/>
      <c r="AI16" s="75" t="s">
        <v>58</v>
      </c>
      <c r="AJ16" s="75" t="s">
        <v>59</v>
      </c>
    </row>
    <row r="17" spans="1:36" ht="45" x14ac:dyDescent="0.2">
      <c r="A17" s="16">
        <v>15</v>
      </c>
      <c r="B17" s="22">
        <v>43149</v>
      </c>
      <c r="C17" s="39" t="s">
        <v>1325</v>
      </c>
      <c r="D17" s="13" t="s">
        <v>20</v>
      </c>
      <c r="E17" s="13" t="s">
        <v>1351</v>
      </c>
      <c r="F17" s="13" t="s">
        <v>31</v>
      </c>
      <c r="G17" s="13" t="s">
        <v>1351</v>
      </c>
      <c r="H17" s="13" t="s">
        <v>2416</v>
      </c>
      <c r="I17" s="13" t="s">
        <v>28</v>
      </c>
      <c r="J17" s="22">
        <v>43149</v>
      </c>
      <c r="K17" s="22">
        <v>43159</v>
      </c>
      <c r="L17" s="40">
        <f t="shared" si="0"/>
        <v>10</v>
      </c>
      <c r="M17" s="13" t="s">
        <v>1347</v>
      </c>
      <c r="N17" s="41" t="s">
        <v>32</v>
      </c>
      <c r="O17" s="22">
        <v>43153</v>
      </c>
      <c r="P17" s="40">
        <f t="shared" si="1"/>
        <v>4</v>
      </c>
      <c r="Q17" s="13"/>
      <c r="R17" s="42" t="s">
        <v>1352</v>
      </c>
      <c r="S17" s="13"/>
      <c r="AI17" s="27" t="s">
        <v>30</v>
      </c>
      <c r="AJ17" s="27" t="s">
        <v>60</v>
      </c>
    </row>
    <row r="18" spans="1:36" ht="33.75" x14ac:dyDescent="0.2">
      <c r="A18" s="16">
        <v>16</v>
      </c>
      <c r="B18" s="22">
        <v>43150</v>
      </c>
      <c r="C18" s="39" t="s">
        <v>1325</v>
      </c>
      <c r="D18" s="13" t="s">
        <v>30</v>
      </c>
      <c r="E18" s="13" t="s">
        <v>1353</v>
      </c>
      <c r="F18" s="13" t="s">
        <v>31</v>
      </c>
      <c r="G18" s="13" t="s">
        <v>1354</v>
      </c>
      <c r="H18" s="13" t="s">
        <v>1355</v>
      </c>
      <c r="I18" s="13" t="s">
        <v>28</v>
      </c>
      <c r="J18" s="22">
        <v>43150</v>
      </c>
      <c r="K18" s="22">
        <v>43159</v>
      </c>
      <c r="L18" s="40">
        <f t="shared" si="0"/>
        <v>9</v>
      </c>
      <c r="M18" s="13" t="s">
        <v>1347</v>
      </c>
      <c r="N18" s="41" t="s">
        <v>32</v>
      </c>
      <c r="O18" s="22">
        <v>43159</v>
      </c>
      <c r="P18" s="40">
        <f t="shared" si="1"/>
        <v>9</v>
      </c>
      <c r="Q18" s="13"/>
      <c r="R18" s="42" t="s">
        <v>1332</v>
      </c>
      <c r="S18" s="13"/>
      <c r="AI18" s="27" t="s">
        <v>33</v>
      </c>
      <c r="AJ18" s="27" t="s">
        <v>61</v>
      </c>
    </row>
    <row r="19" spans="1:36" ht="22.5" x14ac:dyDescent="0.2">
      <c r="A19" s="16">
        <v>17</v>
      </c>
      <c r="B19" s="22">
        <v>43150</v>
      </c>
      <c r="C19" s="39" t="s">
        <v>1325</v>
      </c>
      <c r="D19" s="13" t="s">
        <v>30</v>
      </c>
      <c r="E19" s="13" t="s">
        <v>116</v>
      </c>
      <c r="F19" s="13" t="s">
        <v>31</v>
      </c>
      <c r="G19" s="13" t="s">
        <v>116</v>
      </c>
      <c r="H19" s="13" t="s">
        <v>1356</v>
      </c>
      <c r="I19" s="13" t="s">
        <v>28</v>
      </c>
      <c r="J19" s="22">
        <v>43150</v>
      </c>
      <c r="K19" s="22">
        <v>43167</v>
      </c>
      <c r="L19" s="40">
        <f t="shared" si="0"/>
        <v>17</v>
      </c>
      <c r="M19" s="13" t="s">
        <v>1347</v>
      </c>
      <c r="N19" s="41" t="s">
        <v>32</v>
      </c>
      <c r="O19" s="22">
        <v>43153</v>
      </c>
      <c r="P19" s="40">
        <f t="shared" si="1"/>
        <v>3</v>
      </c>
      <c r="Q19" s="13"/>
      <c r="R19" s="42" t="s">
        <v>2417</v>
      </c>
      <c r="S19" s="13"/>
      <c r="AI19" s="27" t="s">
        <v>23</v>
      </c>
      <c r="AJ19" s="27" t="s">
        <v>62</v>
      </c>
    </row>
    <row r="20" spans="1:36" ht="22.5" x14ac:dyDescent="0.2">
      <c r="A20" s="16">
        <v>18</v>
      </c>
      <c r="B20" s="22">
        <v>43150</v>
      </c>
      <c r="C20" s="39" t="s">
        <v>1325</v>
      </c>
      <c r="D20" s="13" t="s">
        <v>30</v>
      </c>
      <c r="E20" s="13" t="s">
        <v>116</v>
      </c>
      <c r="F20" s="13" t="s">
        <v>31</v>
      </c>
      <c r="G20" s="13" t="s">
        <v>116</v>
      </c>
      <c r="H20" s="13" t="s">
        <v>1356</v>
      </c>
      <c r="I20" s="13" t="s">
        <v>28</v>
      </c>
      <c r="J20" s="22">
        <v>43150</v>
      </c>
      <c r="K20" s="22">
        <v>43167</v>
      </c>
      <c r="L20" s="40">
        <f t="shared" si="0"/>
        <v>17</v>
      </c>
      <c r="M20" s="13" t="s">
        <v>1347</v>
      </c>
      <c r="N20" s="41" t="s">
        <v>32</v>
      </c>
      <c r="O20" s="22">
        <v>43153</v>
      </c>
      <c r="P20" s="40">
        <f t="shared" si="1"/>
        <v>3</v>
      </c>
      <c r="Q20" s="13"/>
      <c r="R20" s="42" t="s">
        <v>2418</v>
      </c>
      <c r="S20" s="13"/>
      <c r="AI20" s="27" t="s">
        <v>214</v>
      </c>
      <c r="AJ20" s="27" t="s">
        <v>63</v>
      </c>
    </row>
    <row r="21" spans="1:36" ht="22.5" x14ac:dyDescent="0.2">
      <c r="A21" s="16">
        <v>19</v>
      </c>
      <c r="B21" s="22">
        <v>43150</v>
      </c>
      <c r="C21" s="39" t="s">
        <v>1325</v>
      </c>
      <c r="D21" s="13" t="s">
        <v>30</v>
      </c>
      <c r="E21" s="13" t="s">
        <v>116</v>
      </c>
      <c r="F21" s="13" t="s">
        <v>31</v>
      </c>
      <c r="G21" s="13" t="s">
        <v>116</v>
      </c>
      <c r="H21" s="13" t="s">
        <v>1356</v>
      </c>
      <c r="I21" s="13" t="s">
        <v>28</v>
      </c>
      <c r="J21" s="22">
        <v>43150</v>
      </c>
      <c r="K21" s="22">
        <v>43167</v>
      </c>
      <c r="L21" s="40">
        <f t="shared" si="0"/>
        <v>17</v>
      </c>
      <c r="M21" s="13" t="s">
        <v>1347</v>
      </c>
      <c r="N21" s="41" t="s">
        <v>32</v>
      </c>
      <c r="O21" s="22">
        <v>43153</v>
      </c>
      <c r="P21" s="40">
        <f t="shared" si="1"/>
        <v>3</v>
      </c>
      <c r="Q21" s="13"/>
      <c r="R21" s="42" t="s">
        <v>2419</v>
      </c>
      <c r="S21" s="13"/>
      <c r="AI21" s="27" t="s">
        <v>52</v>
      </c>
      <c r="AJ21" s="27" t="s">
        <v>64</v>
      </c>
    </row>
    <row r="22" spans="1:36" ht="22.5" x14ac:dyDescent="0.2">
      <c r="A22" s="16">
        <v>20</v>
      </c>
      <c r="B22" s="22">
        <v>43152</v>
      </c>
      <c r="C22" s="39" t="s">
        <v>1325</v>
      </c>
      <c r="D22" s="13" t="s">
        <v>30</v>
      </c>
      <c r="E22" s="13" t="s">
        <v>116</v>
      </c>
      <c r="F22" s="13" t="s">
        <v>31</v>
      </c>
      <c r="G22" s="13" t="s">
        <v>116</v>
      </c>
      <c r="H22" s="13" t="s">
        <v>1356</v>
      </c>
      <c r="I22" s="13" t="s">
        <v>28</v>
      </c>
      <c r="J22" s="22">
        <v>43152</v>
      </c>
      <c r="K22" s="22">
        <v>43167</v>
      </c>
      <c r="L22" s="40">
        <f t="shared" si="0"/>
        <v>15</v>
      </c>
      <c r="M22" s="13" t="s">
        <v>1357</v>
      </c>
      <c r="N22" s="41" t="s">
        <v>32</v>
      </c>
      <c r="O22" s="22">
        <v>43153</v>
      </c>
      <c r="P22" s="40">
        <f t="shared" si="1"/>
        <v>1</v>
      </c>
      <c r="Q22" s="13"/>
      <c r="R22" s="42" t="s">
        <v>2420</v>
      </c>
      <c r="S22" s="13"/>
      <c r="AJ22" s="27" t="s">
        <v>5</v>
      </c>
    </row>
    <row r="23" spans="1:36" ht="22.5" x14ac:dyDescent="0.2">
      <c r="A23" s="16">
        <v>21</v>
      </c>
      <c r="B23" s="22">
        <v>43152</v>
      </c>
      <c r="C23" s="39" t="s">
        <v>1325</v>
      </c>
      <c r="D23" s="13" t="s">
        <v>30</v>
      </c>
      <c r="E23" s="13" t="s">
        <v>116</v>
      </c>
      <c r="F23" s="13" t="s">
        <v>31</v>
      </c>
      <c r="G23" s="13" t="s">
        <v>116</v>
      </c>
      <c r="H23" s="13" t="s">
        <v>1356</v>
      </c>
      <c r="I23" s="13" t="s">
        <v>28</v>
      </c>
      <c r="J23" s="22">
        <v>43152</v>
      </c>
      <c r="K23" s="22">
        <v>43167</v>
      </c>
      <c r="L23" s="40">
        <f t="shared" si="0"/>
        <v>15</v>
      </c>
      <c r="M23" s="13" t="s">
        <v>1347</v>
      </c>
      <c r="N23" s="41" t="s">
        <v>32</v>
      </c>
      <c r="O23" s="22">
        <v>43157</v>
      </c>
      <c r="P23" s="40">
        <f t="shared" si="1"/>
        <v>5</v>
      </c>
      <c r="Q23" s="13"/>
      <c r="R23" s="42" t="s">
        <v>2421</v>
      </c>
      <c r="S23" s="13"/>
      <c r="AJ23" s="27" t="s">
        <v>65</v>
      </c>
    </row>
    <row r="24" spans="1:36" ht="22.5" x14ac:dyDescent="0.2">
      <c r="A24" s="16">
        <v>22</v>
      </c>
      <c r="B24" s="22">
        <v>43152</v>
      </c>
      <c r="C24" s="39" t="s">
        <v>1325</v>
      </c>
      <c r="D24" s="13" t="s">
        <v>30</v>
      </c>
      <c r="E24" s="13" t="s">
        <v>116</v>
      </c>
      <c r="F24" s="13" t="s">
        <v>31</v>
      </c>
      <c r="G24" s="13" t="s">
        <v>116</v>
      </c>
      <c r="H24" s="13" t="s">
        <v>1356</v>
      </c>
      <c r="I24" s="13" t="s">
        <v>28</v>
      </c>
      <c r="J24" s="22">
        <v>43152</v>
      </c>
      <c r="K24" s="22">
        <v>43167</v>
      </c>
      <c r="L24" s="40">
        <f t="shared" si="0"/>
        <v>15</v>
      </c>
      <c r="M24" s="13" t="s">
        <v>1347</v>
      </c>
      <c r="N24" s="41" t="s">
        <v>32</v>
      </c>
      <c r="O24" s="22">
        <v>43157</v>
      </c>
      <c r="P24" s="40">
        <f t="shared" si="1"/>
        <v>5</v>
      </c>
      <c r="Q24" s="13"/>
      <c r="R24" s="42" t="s">
        <v>2422</v>
      </c>
      <c r="S24" s="13"/>
      <c r="AJ24" s="27" t="s">
        <v>34</v>
      </c>
    </row>
    <row r="25" spans="1:36" ht="22.5" x14ac:dyDescent="0.2">
      <c r="A25" s="16">
        <v>23</v>
      </c>
      <c r="B25" s="22">
        <v>43152</v>
      </c>
      <c r="C25" s="39" t="s">
        <v>1325</v>
      </c>
      <c r="D25" s="13" t="s">
        <v>30</v>
      </c>
      <c r="E25" s="13" t="s">
        <v>116</v>
      </c>
      <c r="F25" s="13" t="s">
        <v>31</v>
      </c>
      <c r="G25" s="13" t="s">
        <v>116</v>
      </c>
      <c r="H25" s="13" t="s">
        <v>1356</v>
      </c>
      <c r="I25" s="13" t="s">
        <v>28</v>
      </c>
      <c r="J25" s="22">
        <v>43152</v>
      </c>
      <c r="K25" s="22">
        <v>43167</v>
      </c>
      <c r="L25" s="40">
        <f t="shared" si="0"/>
        <v>15</v>
      </c>
      <c r="M25" s="13" t="s">
        <v>1347</v>
      </c>
      <c r="N25" s="41" t="s">
        <v>32</v>
      </c>
      <c r="O25" s="22">
        <v>43157</v>
      </c>
      <c r="P25" s="40">
        <f t="shared" si="1"/>
        <v>5</v>
      </c>
      <c r="Q25" s="13"/>
      <c r="R25" s="42" t="s">
        <v>2423</v>
      </c>
      <c r="S25" s="13"/>
    </row>
    <row r="26" spans="1:36" ht="67.5" x14ac:dyDescent="0.2">
      <c r="A26" s="16">
        <v>24</v>
      </c>
      <c r="B26" s="22">
        <v>43152</v>
      </c>
      <c r="C26" s="39" t="s">
        <v>1325</v>
      </c>
      <c r="D26" s="13" t="s">
        <v>1358</v>
      </c>
      <c r="E26" s="13" t="s">
        <v>1359</v>
      </c>
      <c r="F26" s="13" t="s">
        <v>27</v>
      </c>
      <c r="G26" s="13" t="s">
        <v>1358</v>
      </c>
      <c r="H26" s="13" t="s">
        <v>2424</v>
      </c>
      <c r="I26" s="13" t="s">
        <v>28</v>
      </c>
      <c r="J26" s="22">
        <v>43152</v>
      </c>
      <c r="K26" s="22">
        <v>43167</v>
      </c>
      <c r="L26" s="40">
        <f t="shared" si="0"/>
        <v>15</v>
      </c>
      <c r="M26" s="13" t="s">
        <v>1347</v>
      </c>
      <c r="N26" s="41" t="s">
        <v>32</v>
      </c>
      <c r="O26" s="22">
        <v>43173</v>
      </c>
      <c r="P26" s="40">
        <f t="shared" si="1"/>
        <v>21</v>
      </c>
      <c r="Q26" s="13"/>
      <c r="R26" s="42" t="s">
        <v>2425</v>
      </c>
      <c r="S26" s="13"/>
      <c r="T26" s="27" t="s">
        <v>3028</v>
      </c>
    </row>
    <row r="27" spans="1:36" ht="22.5" x14ac:dyDescent="0.2">
      <c r="A27" s="16">
        <v>25</v>
      </c>
      <c r="B27" s="22">
        <v>43159</v>
      </c>
      <c r="C27" s="39" t="s">
        <v>1325</v>
      </c>
      <c r="D27" s="13" t="s">
        <v>20</v>
      </c>
      <c r="E27" s="24" t="s">
        <v>1360</v>
      </c>
      <c r="F27" s="13" t="s">
        <v>31</v>
      </c>
      <c r="G27" s="13" t="s">
        <v>417</v>
      </c>
      <c r="H27" s="13" t="s">
        <v>134</v>
      </c>
      <c r="I27" s="13" t="s">
        <v>28</v>
      </c>
      <c r="J27" s="22">
        <v>43159</v>
      </c>
      <c r="K27" s="22">
        <v>43167</v>
      </c>
      <c r="L27" s="40">
        <f t="shared" si="0"/>
        <v>8</v>
      </c>
      <c r="M27" s="13" t="s">
        <v>1347</v>
      </c>
      <c r="N27" s="41" t="s">
        <v>32</v>
      </c>
      <c r="O27" s="22">
        <v>43159</v>
      </c>
      <c r="P27" s="40">
        <f t="shared" si="1"/>
        <v>0</v>
      </c>
      <c r="Q27" s="13"/>
      <c r="R27" s="43" t="s">
        <v>1361</v>
      </c>
      <c r="S27" s="13"/>
    </row>
    <row r="28" spans="1:36" ht="67.5" x14ac:dyDescent="0.2">
      <c r="A28" s="16">
        <v>26</v>
      </c>
      <c r="B28" s="22">
        <v>43164</v>
      </c>
      <c r="C28" s="39" t="s">
        <v>1438</v>
      </c>
      <c r="D28" s="13" t="s">
        <v>20</v>
      </c>
      <c r="E28" s="13" t="s">
        <v>2426</v>
      </c>
      <c r="F28" s="13" t="s">
        <v>31</v>
      </c>
      <c r="G28" s="13" t="s">
        <v>417</v>
      </c>
      <c r="H28" s="13" t="s">
        <v>2427</v>
      </c>
      <c r="I28" s="13" t="s">
        <v>28</v>
      </c>
      <c r="J28" s="22">
        <v>43164</v>
      </c>
      <c r="K28" s="22">
        <v>43179</v>
      </c>
      <c r="L28" s="40">
        <f t="shared" si="0"/>
        <v>15</v>
      </c>
      <c r="M28" s="13" t="s">
        <v>1347</v>
      </c>
      <c r="N28" s="41" t="s">
        <v>32</v>
      </c>
      <c r="O28" s="22">
        <v>43179</v>
      </c>
      <c r="P28" s="40">
        <f t="shared" si="1"/>
        <v>15</v>
      </c>
      <c r="Q28" s="13"/>
      <c r="R28" s="42" t="s">
        <v>2428</v>
      </c>
      <c r="S28" s="13"/>
    </row>
    <row r="29" spans="1:36" ht="101.25" x14ac:dyDescent="0.2">
      <c r="A29" s="16">
        <v>27</v>
      </c>
      <c r="B29" s="22">
        <v>43165</v>
      </c>
      <c r="C29" s="39" t="s">
        <v>1438</v>
      </c>
      <c r="D29" s="13" t="s">
        <v>20</v>
      </c>
      <c r="E29" s="13" t="s">
        <v>2429</v>
      </c>
      <c r="F29" s="13" t="s">
        <v>31</v>
      </c>
      <c r="G29" s="13" t="s">
        <v>2430</v>
      </c>
      <c r="H29" s="13" t="s">
        <v>2431</v>
      </c>
      <c r="I29" s="13" t="s">
        <v>28</v>
      </c>
      <c r="J29" s="22">
        <v>43165</v>
      </c>
      <c r="K29" s="22">
        <v>43180</v>
      </c>
      <c r="L29" s="40">
        <f t="shared" si="0"/>
        <v>15</v>
      </c>
      <c r="M29" s="13" t="s">
        <v>1347</v>
      </c>
      <c r="N29" s="41" t="s">
        <v>32</v>
      </c>
      <c r="O29" s="22">
        <v>43180</v>
      </c>
      <c r="P29" s="40">
        <f t="shared" si="1"/>
        <v>15</v>
      </c>
      <c r="Q29" s="13"/>
      <c r="R29" s="42" t="s">
        <v>2432</v>
      </c>
      <c r="S29" s="13"/>
    </row>
    <row r="30" spans="1:36" ht="33.75" x14ac:dyDescent="0.2">
      <c r="A30" s="16">
        <v>28</v>
      </c>
      <c r="B30" s="22">
        <v>43165</v>
      </c>
      <c r="C30" s="39" t="s">
        <v>1438</v>
      </c>
      <c r="D30" s="13" t="s">
        <v>20</v>
      </c>
      <c r="E30" s="13" t="s">
        <v>2433</v>
      </c>
      <c r="F30" s="13" t="s">
        <v>31</v>
      </c>
      <c r="G30" s="13" t="s">
        <v>417</v>
      </c>
      <c r="H30" s="13" t="s">
        <v>2427</v>
      </c>
      <c r="I30" s="13" t="s">
        <v>28</v>
      </c>
      <c r="J30" s="22">
        <v>43165</v>
      </c>
      <c r="K30" s="22">
        <v>43180</v>
      </c>
      <c r="L30" s="40">
        <f t="shared" si="0"/>
        <v>15</v>
      </c>
      <c r="M30" s="13" t="s">
        <v>1347</v>
      </c>
      <c r="N30" s="41" t="s">
        <v>32</v>
      </c>
      <c r="O30" s="22">
        <v>43180</v>
      </c>
      <c r="P30" s="40">
        <f t="shared" si="1"/>
        <v>15</v>
      </c>
      <c r="Q30" s="13"/>
      <c r="R30" s="42" t="s">
        <v>2434</v>
      </c>
      <c r="S30" s="13"/>
    </row>
    <row r="31" spans="1:36" ht="78.75" x14ac:dyDescent="0.2">
      <c r="A31" s="16">
        <v>29</v>
      </c>
      <c r="B31" s="22">
        <v>43166</v>
      </c>
      <c r="C31" s="39" t="s">
        <v>1438</v>
      </c>
      <c r="D31" s="13" t="s">
        <v>20</v>
      </c>
      <c r="E31" s="13" t="s">
        <v>2435</v>
      </c>
      <c r="F31" s="13" t="s">
        <v>31</v>
      </c>
      <c r="G31" s="13" t="s">
        <v>1675</v>
      </c>
      <c r="H31" s="13" t="s">
        <v>412</v>
      </c>
      <c r="I31" s="13" t="s">
        <v>28</v>
      </c>
      <c r="J31" s="22">
        <v>43166</v>
      </c>
      <c r="K31" s="22">
        <v>43181</v>
      </c>
      <c r="L31" s="40">
        <f t="shared" si="0"/>
        <v>15</v>
      </c>
      <c r="M31" s="13" t="s">
        <v>1347</v>
      </c>
      <c r="N31" s="41" t="s">
        <v>32</v>
      </c>
      <c r="O31" s="22">
        <v>43181</v>
      </c>
      <c r="P31" s="40">
        <f t="shared" si="1"/>
        <v>15</v>
      </c>
      <c r="Q31" s="13"/>
      <c r="R31" s="42" t="s">
        <v>2436</v>
      </c>
      <c r="S31" s="13"/>
    </row>
    <row r="32" spans="1:36" ht="22.5" x14ac:dyDescent="0.2">
      <c r="A32" s="16">
        <v>30</v>
      </c>
      <c r="B32" s="22">
        <v>43173</v>
      </c>
      <c r="C32" s="39" t="s">
        <v>1438</v>
      </c>
      <c r="D32" s="13" t="s">
        <v>30</v>
      </c>
      <c r="E32" s="13" t="s">
        <v>4880</v>
      </c>
      <c r="F32" s="13" t="s">
        <v>27</v>
      </c>
      <c r="G32" s="13" t="s">
        <v>1953</v>
      </c>
      <c r="H32" s="13" t="s">
        <v>1356</v>
      </c>
      <c r="I32" s="13" t="s">
        <v>28</v>
      </c>
      <c r="J32" s="22">
        <v>43173</v>
      </c>
      <c r="K32" s="22">
        <v>43188</v>
      </c>
      <c r="L32" s="40">
        <f t="shared" si="0"/>
        <v>15</v>
      </c>
      <c r="M32" s="13" t="s">
        <v>1347</v>
      </c>
      <c r="N32" s="41" t="s">
        <v>32</v>
      </c>
      <c r="O32" s="22">
        <v>43181</v>
      </c>
      <c r="P32" s="40">
        <f t="shared" si="1"/>
        <v>8</v>
      </c>
      <c r="Q32" s="13"/>
      <c r="R32" s="42" t="s">
        <v>4881</v>
      </c>
      <c r="S32" s="13"/>
    </row>
    <row r="33" spans="1:19" ht="22.5" x14ac:dyDescent="0.2">
      <c r="A33" s="16">
        <v>31</v>
      </c>
      <c r="B33" s="22">
        <v>43173</v>
      </c>
      <c r="C33" s="39" t="s">
        <v>1438</v>
      </c>
      <c r="D33" s="13" t="s">
        <v>30</v>
      </c>
      <c r="E33" s="13" t="s">
        <v>4882</v>
      </c>
      <c r="F33" s="13" t="s">
        <v>27</v>
      </c>
      <c r="G33" s="13" t="s">
        <v>1953</v>
      </c>
      <c r="H33" s="13" t="s">
        <v>1356</v>
      </c>
      <c r="I33" s="13" t="s">
        <v>28</v>
      </c>
      <c r="J33" s="22">
        <v>43173</v>
      </c>
      <c r="K33" s="22">
        <v>43188</v>
      </c>
      <c r="L33" s="40">
        <f t="shared" si="0"/>
        <v>15</v>
      </c>
      <c r="M33" s="13" t="s">
        <v>1347</v>
      </c>
      <c r="N33" s="41" t="s">
        <v>32</v>
      </c>
      <c r="O33" s="22">
        <v>43181</v>
      </c>
      <c r="P33" s="40">
        <f t="shared" si="1"/>
        <v>8</v>
      </c>
      <c r="Q33" s="13"/>
      <c r="R33" s="42" t="s">
        <v>4883</v>
      </c>
      <c r="S33" s="13"/>
    </row>
    <row r="34" spans="1:19" ht="22.5" x14ac:dyDescent="0.2">
      <c r="A34" s="16">
        <v>32</v>
      </c>
      <c r="B34" s="22">
        <v>43173</v>
      </c>
      <c r="C34" s="39" t="s">
        <v>1438</v>
      </c>
      <c r="D34" s="13" t="s">
        <v>30</v>
      </c>
      <c r="E34" s="13" t="s">
        <v>4884</v>
      </c>
      <c r="F34" s="13" t="s">
        <v>27</v>
      </c>
      <c r="G34" s="13" t="s">
        <v>1953</v>
      </c>
      <c r="H34" s="13" t="s">
        <v>1356</v>
      </c>
      <c r="I34" s="13" t="s">
        <v>28</v>
      </c>
      <c r="J34" s="22">
        <v>43173</v>
      </c>
      <c r="K34" s="22">
        <v>43188</v>
      </c>
      <c r="L34" s="40">
        <f t="shared" si="0"/>
        <v>15</v>
      </c>
      <c r="M34" s="13" t="s">
        <v>1347</v>
      </c>
      <c r="N34" s="41" t="s">
        <v>32</v>
      </c>
      <c r="O34" s="22">
        <v>43181</v>
      </c>
      <c r="P34" s="40">
        <f t="shared" si="1"/>
        <v>8</v>
      </c>
      <c r="Q34" s="13"/>
      <c r="R34" s="42" t="s">
        <v>4885</v>
      </c>
      <c r="S34" s="16"/>
    </row>
    <row r="35" spans="1:19" ht="22.5" x14ac:dyDescent="0.2">
      <c r="A35" s="16">
        <v>33</v>
      </c>
      <c r="B35" s="22">
        <v>43173</v>
      </c>
      <c r="C35" s="39" t="s">
        <v>1438</v>
      </c>
      <c r="D35" s="13" t="s">
        <v>30</v>
      </c>
      <c r="E35" s="13" t="s">
        <v>4886</v>
      </c>
      <c r="F35" s="13" t="s">
        <v>27</v>
      </c>
      <c r="G35" s="13" t="s">
        <v>1953</v>
      </c>
      <c r="H35" s="13" t="s">
        <v>1356</v>
      </c>
      <c r="I35" s="13" t="s">
        <v>28</v>
      </c>
      <c r="J35" s="22">
        <v>43173</v>
      </c>
      <c r="K35" s="22">
        <v>43188</v>
      </c>
      <c r="L35" s="40">
        <f t="shared" si="0"/>
        <v>15</v>
      </c>
      <c r="M35" s="13" t="s">
        <v>1347</v>
      </c>
      <c r="N35" s="41" t="s">
        <v>32</v>
      </c>
      <c r="O35" s="22">
        <v>43181</v>
      </c>
      <c r="P35" s="40">
        <f t="shared" si="1"/>
        <v>8</v>
      </c>
      <c r="Q35" s="13"/>
      <c r="R35" s="42" t="s">
        <v>4885</v>
      </c>
      <c r="S35" s="16"/>
    </row>
    <row r="36" spans="1:19" ht="22.5" x14ac:dyDescent="0.2">
      <c r="A36" s="16">
        <v>34</v>
      </c>
      <c r="B36" s="22">
        <v>43173</v>
      </c>
      <c r="C36" s="39" t="s">
        <v>1438</v>
      </c>
      <c r="D36" s="13" t="s">
        <v>30</v>
      </c>
      <c r="E36" s="13" t="s">
        <v>4887</v>
      </c>
      <c r="F36" s="13" t="s">
        <v>27</v>
      </c>
      <c r="G36" s="13" t="s">
        <v>1953</v>
      </c>
      <c r="H36" s="13" t="s">
        <v>1356</v>
      </c>
      <c r="I36" s="13" t="s">
        <v>28</v>
      </c>
      <c r="J36" s="22">
        <v>43173</v>
      </c>
      <c r="K36" s="22">
        <v>43188</v>
      </c>
      <c r="L36" s="40">
        <f t="shared" si="0"/>
        <v>15</v>
      </c>
      <c r="M36" s="13" t="s">
        <v>1347</v>
      </c>
      <c r="N36" s="41" t="s">
        <v>32</v>
      </c>
      <c r="O36" s="22">
        <v>43181</v>
      </c>
      <c r="P36" s="40">
        <f t="shared" si="1"/>
        <v>8</v>
      </c>
      <c r="Q36" s="13"/>
      <c r="R36" s="42" t="s">
        <v>4888</v>
      </c>
      <c r="S36" s="16"/>
    </row>
    <row r="37" spans="1:19" ht="22.5" x14ac:dyDescent="0.2">
      <c r="A37" s="16">
        <v>35</v>
      </c>
      <c r="B37" s="22">
        <v>43173</v>
      </c>
      <c r="C37" s="39" t="s">
        <v>1438</v>
      </c>
      <c r="D37" s="13" t="s">
        <v>30</v>
      </c>
      <c r="E37" s="13" t="s">
        <v>4889</v>
      </c>
      <c r="F37" s="13" t="s">
        <v>27</v>
      </c>
      <c r="G37" s="13" t="s">
        <v>1953</v>
      </c>
      <c r="H37" s="13" t="s">
        <v>1356</v>
      </c>
      <c r="I37" s="13" t="s">
        <v>28</v>
      </c>
      <c r="J37" s="22">
        <v>43173</v>
      </c>
      <c r="K37" s="22">
        <v>43188</v>
      </c>
      <c r="L37" s="40">
        <f t="shared" si="0"/>
        <v>15</v>
      </c>
      <c r="M37" s="13" t="s">
        <v>1347</v>
      </c>
      <c r="N37" s="41" t="s">
        <v>32</v>
      </c>
      <c r="O37" s="22">
        <v>43181</v>
      </c>
      <c r="P37" s="40">
        <f t="shared" si="1"/>
        <v>8</v>
      </c>
      <c r="Q37" s="13"/>
      <c r="R37" s="42" t="s">
        <v>4890</v>
      </c>
      <c r="S37" s="16"/>
    </row>
    <row r="38" spans="1:19" ht="22.5" x14ac:dyDescent="0.2">
      <c r="A38" s="16">
        <v>36</v>
      </c>
      <c r="B38" s="22">
        <v>43173</v>
      </c>
      <c r="C38" s="39" t="s">
        <v>1438</v>
      </c>
      <c r="D38" s="13" t="s">
        <v>30</v>
      </c>
      <c r="E38" s="13" t="s">
        <v>4891</v>
      </c>
      <c r="F38" s="13" t="s">
        <v>27</v>
      </c>
      <c r="G38" s="13" t="s">
        <v>1953</v>
      </c>
      <c r="H38" s="13" t="s">
        <v>1356</v>
      </c>
      <c r="I38" s="13" t="s">
        <v>28</v>
      </c>
      <c r="J38" s="22">
        <v>43173</v>
      </c>
      <c r="K38" s="22">
        <v>43188</v>
      </c>
      <c r="L38" s="40">
        <f t="shared" si="0"/>
        <v>15</v>
      </c>
      <c r="M38" s="13" t="s">
        <v>1347</v>
      </c>
      <c r="N38" s="41" t="s">
        <v>32</v>
      </c>
      <c r="O38" s="22">
        <v>43181</v>
      </c>
      <c r="P38" s="40">
        <f t="shared" si="1"/>
        <v>8</v>
      </c>
      <c r="Q38" s="13"/>
      <c r="R38" s="42" t="s">
        <v>4892</v>
      </c>
      <c r="S38" s="16"/>
    </row>
    <row r="39" spans="1:19" ht="78.75" x14ac:dyDescent="0.2">
      <c r="A39" s="16">
        <v>37</v>
      </c>
      <c r="B39" s="22">
        <v>43174</v>
      </c>
      <c r="C39" s="39" t="s">
        <v>1438</v>
      </c>
      <c r="D39" s="13" t="s">
        <v>20</v>
      </c>
      <c r="E39" s="13" t="s">
        <v>2437</v>
      </c>
      <c r="F39" s="13" t="s">
        <v>31</v>
      </c>
      <c r="G39" s="13" t="s">
        <v>2437</v>
      </c>
      <c r="H39" s="13" t="s">
        <v>412</v>
      </c>
      <c r="I39" s="13" t="s">
        <v>28</v>
      </c>
      <c r="J39" s="22">
        <v>43174</v>
      </c>
      <c r="K39" s="22">
        <v>43189</v>
      </c>
      <c r="L39" s="40">
        <f t="shared" si="0"/>
        <v>15</v>
      </c>
      <c r="M39" s="13" t="s">
        <v>1347</v>
      </c>
      <c r="N39" s="41" t="s">
        <v>32</v>
      </c>
      <c r="O39" s="22">
        <v>43186</v>
      </c>
      <c r="P39" s="40">
        <f t="shared" si="1"/>
        <v>12</v>
      </c>
      <c r="Q39" s="13"/>
      <c r="R39" s="42" t="s">
        <v>2438</v>
      </c>
      <c r="S39" s="16"/>
    </row>
    <row r="40" spans="1:19" ht="78.75" x14ac:dyDescent="0.2">
      <c r="A40" s="16">
        <v>38</v>
      </c>
      <c r="B40" s="22">
        <v>43175</v>
      </c>
      <c r="C40" s="39" t="s">
        <v>1438</v>
      </c>
      <c r="D40" s="13" t="s">
        <v>20</v>
      </c>
      <c r="E40" s="13" t="s">
        <v>2439</v>
      </c>
      <c r="F40" s="13" t="s">
        <v>34</v>
      </c>
      <c r="G40" s="13" t="s">
        <v>2440</v>
      </c>
      <c r="H40" s="13" t="s">
        <v>2441</v>
      </c>
      <c r="I40" s="13" t="s">
        <v>28</v>
      </c>
      <c r="J40" s="22">
        <v>43175</v>
      </c>
      <c r="K40" s="22">
        <v>43190</v>
      </c>
      <c r="L40" s="40">
        <f t="shared" si="0"/>
        <v>15</v>
      </c>
      <c r="M40" s="13" t="s">
        <v>1347</v>
      </c>
      <c r="N40" s="41" t="s">
        <v>32</v>
      </c>
      <c r="O40" s="22">
        <v>43179</v>
      </c>
      <c r="P40" s="40">
        <f t="shared" si="1"/>
        <v>4</v>
      </c>
      <c r="Q40" s="13"/>
      <c r="R40" s="42" t="s">
        <v>2442</v>
      </c>
      <c r="S40" s="16"/>
    </row>
    <row r="41" spans="1:19" ht="22.5" x14ac:dyDescent="0.2">
      <c r="A41" s="16">
        <v>39</v>
      </c>
      <c r="B41" s="22">
        <v>43181</v>
      </c>
      <c r="C41" s="39" t="s">
        <v>1438</v>
      </c>
      <c r="D41" s="13" t="s">
        <v>30</v>
      </c>
      <c r="E41" s="13" t="s">
        <v>116</v>
      </c>
      <c r="F41" s="13" t="s">
        <v>31</v>
      </c>
      <c r="G41" s="13" t="s">
        <v>116</v>
      </c>
      <c r="H41" s="13" t="s">
        <v>1356</v>
      </c>
      <c r="I41" s="13" t="s">
        <v>28</v>
      </c>
      <c r="J41" s="22">
        <v>43181</v>
      </c>
      <c r="K41" s="22">
        <v>43196</v>
      </c>
      <c r="L41" s="40">
        <f t="shared" si="0"/>
        <v>15</v>
      </c>
      <c r="M41" s="13" t="s">
        <v>1347</v>
      </c>
      <c r="N41" s="41" t="s">
        <v>32</v>
      </c>
      <c r="O41" s="22">
        <v>43181</v>
      </c>
      <c r="P41" s="40">
        <f t="shared" si="1"/>
        <v>0</v>
      </c>
      <c r="Q41" s="13"/>
      <c r="R41" s="42" t="s">
        <v>3538</v>
      </c>
      <c r="S41" s="16"/>
    </row>
    <row r="42" spans="1:19" ht="22.5" x14ac:dyDescent="0.2">
      <c r="A42" s="16">
        <v>40</v>
      </c>
      <c r="B42" s="22">
        <v>43181</v>
      </c>
      <c r="C42" s="39" t="s">
        <v>1438</v>
      </c>
      <c r="D42" s="13" t="s">
        <v>30</v>
      </c>
      <c r="E42" s="13" t="s">
        <v>116</v>
      </c>
      <c r="F42" s="13" t="s">
        <v>31</v>
      </c>
      <c r="G42" s="13" t="s">
        <v>116</v>
      </c>
      <c r="H42" s="13" t="s">
        <v>1356</v>
      </c>
      <c r="I42" s="13" t="s">
        <v>28</v>
      </c>
      <c r="J42" s="22">
        <v>43181</v>
      </c>
      <c r="K42" s="22">
        <v>43196</v>
      </c>
      <c r="L42" s="40">
        <f t="shared" si="0"/>
        <v>15</v>
      </c>
      <c r="M42" s="13" t="s">
        <v>1347</v>
      </c>
      <c r="N42" s="41" t="s">
        <v>32</v>
      </c>
      <c r="O42" s="22">
        <v>43214</v>
      </c>
      <c r="P42" s="40">
        <f t="shared" si="1"/>
        <v>33</v>
      </c>
      <c r="Q42" s="13"/>
      <c r="R42" s="42" t="s">
        <v>3539</v>
      </c>
      <c r="S42" s="16"/>
    </row>
    <row r="43" spans="1:19" ht="45" x14ac:dyDescent="0.2">
      <c r="A43" s="16">
        <v>41</v>
      </c>
      <c r="B43" s="22">
        <v>43183</v>
      </c>
      <c r="C43" s="39" t="s">
        <v>1438</v>
      </c>
      <c r="D43" s="13" t="s">
        <v>20</v>
      </c>
      <c r="E43" s="13" t="s">
        <v>2443</v>
      </c>
      <c r="F43" s="13" t="s">
        <v>34</v>
      </c>
      <c r="G43" s="13" t="s">
        <v>2443</v>
      </c>
      <c r="H43" s="13" t="s">
        <v>2444</v>
      </c>
      <c r="I43" s="13" t="s">
        <v>28</v>
      </c>
      <c r="J43" s="22">
        <v>43183</v>
      </c>
      <c r="K43" s="22">
        <v>43198</v>
      </c>
      <c r="L43" s="40">
        <f t="shared" si="0"/>
        <v>15</v>
      </c>
      <c r="M43" s="13" t="s">
        <v>1347</v>
      </c>
      <c r="N43" s="41" t="s">
        <v>32</v>
      </c>
      <c r="O43" s="22">
        <v>43199</v>
      </c>
      <c r="P43" s="40">
        <f t="shared" si="1"/>
        <v>16</v>
      </c>
      <c r="Q43" s="13"/>
      <c r="R43" s="42" t="s">
        <v>3540</v>
      </c>
      <c r="S43" s="16" t="s">
        <v>4893</v>
      </c>
    </row>
    <row r="44" spans="1:19" ht="45" x14ac:dyDescent="0.2">
      <c r="A44" s="16">
        <v>42</v>
      </c>
      <c r="B44" s="22">
        <v>43183</v>
      </c>
      <c r="C44" s="39" t="s">
        <v>1438</v>
      </c>
      <c r="D44" s="13" t="s">
        <v>20</v>
      </c>
      <c r="E44" s="13" t="s">
        <v>2443</v>
      </c>
      <c r="F44" s="13" t="s">
        <v>34</v>
      </c>
      <c r="G44" s="13" t="s">
        <v>2443</v>
      </c>
      <c r="H44" s="13" t="s">
        <v>2444</v>
      </c>
      <c r="I44" s="13" t="s">
        <v>28</v>
      </c>
      <c r="J44" s="22">
        <v>43183</v>
      </c>
      <c r="K44" s="22">
        <v>43198</v>
      </c>
      <c r="L44" s="40">
        <f t="shared" si="0"/>
        <v>15</v>
      </c>
      <c r="M44" s="13" t="s">
        <v>1347</v>
      </c>
      <c r="N44" s="41" t="s">
        <v>32</v>
      </c>
      <c r="O44" s="22">
        <v>43199</v>
      </c>
      <c r="P44" s="40">
        <f t="shared" si="1"/>
        <v>16</v>
      </c>
      <c r="Q44" s="13"/>
      <c r="R44" s="42" t="s">
        <v>3540</v>
      </c>
      <c r="S44" s="16" t="s">
        <v>4893</v>
      </c>
    </row>
    <row r="45" spans="1:19" ht="67.5" x14ac:dyDescent="0.2">
      <c r="A45" s="16">
        <v>43</v>
      </c>
      <c r="B45" s="22">
        <v>43193</v>
      </c>
      <c r="C45" s="39" t="s">
        <v>125</v>
      </c>
      <c r="D45" s="13" t="s">
        <v>20</v>
      </c>
      <c r="E45" s="13" t="s">
        <v>3541</v>
      </c>
      <c r="F45" s="13" t="s">
        <v>31</v>
      </c>
      <c r="G45" s="13" t="s">
        <v>1358</v>
      </c>
      <c r="H45" s="13" t="s">
        <v>2424</v>
      </c>
      <c r="I45" s="13" t="s">
        <v>28</v>
      </c>
      <c r="J45" s="22">
        <v>43193</v>
      </c>
      <c r="K45" s="22">
        <v>43207</v>
      </c>
      <c r="L45" s="40">
        <f t="shared" si="0"/>
        <v>14</v>
      </c>
      <c r="M45" s="13" t="s">
        <v>3542</v>
      </c>
      <c r="N45" s="41" t="s">
        <v>32</v>
      </c>
      <c r="O45" s="22">
        <v>43237</v>
      </c>
      <c r="P45" s="40">
        <f t="shared" si="1"/>
        <v>44</v>
      </c>
      <c r="Q45" s="13"/>
      <c r="R45" s="42" t="s">
        <v>4894</v>
      </c>
      <c r="S45" s="16" t="s">
        <v>4895</v>
      </c>
    </row>
    <row r="46" spans="1:19" ht="78.75" x14ac:dyDescent="0.2">
      <c r="A46" s="16">
        <v>44</v>
      </c>
      <c r="B46" s="22">
        <v>43195</v>
      </c>
      <c r="C46" s="39" t="s">
        <v>125</v>
      </c>
      <c r="D46" s="13" t="s">
        <v>20</v>
      </c>
      <c r="E46" s="13" t="s">
        <v>3543</v>
      </c>
      <c r="F46" s="13" t="s">
        <v>31</v>
      </c>
      <c r="G46" s="13" t="s">
        <v>3544</v>
      </c>
      <c r="H46" s="13" t="s">
        <v>412</v>
      </c>
      <c r="I46" s="13" t="s">
        <v>28</v>
      </c>
      <c r="J46" s="22">
        <v>43195</v>
      </c>
      <c r="K46" s="22">
        <v>43210</v>
      </c>
      <c r="L46" s="40">
        <f t="shared" si="0"/>
        <v>15</v>
      </c>
      <c r="M46" s="13" t="s">
        <v>1347</v>
      </c>
      <c r="N46" s="41" t="s">
        <v>32</v>
      </c>
      <c r="O46" s="22">
        <v>43207</v>
      </c>
      <c r="P46" s="40">
        <f t="shared" si="1"/>
        <v>12</v>
      </c>
      <c r="Q46" s="13"/>
      <c r="R46" s="42" t="s">
        <v>3545</v>
      </c>
      <c r="S46" s="16"/>
    </row>
    <row r="47" spans="1:19" ht="22.5" x14ac:dyDescent="0.2">
      <c r="A47" s="16">
        <v>45</v>
      </c>
      <c r="B47" s="22">
        <v>43200</v>
      </c>
      <c r="C47" s="39" t="s">
        <v>125</v>
      </c>
      <c r="D47" s="13" t="s">
        <v>30</v>
      </c>
      <c r="E47" s="13" t="s">
        <v>3546</v>
      </c>
      <c r="F47" s="13" t="s">
        <v>27</v>
      </c>
      <c r="G47" s="13" t="s">
        <v>1953</v>
      </c>
      <c r="H47" s="13" t="s">
        <v>1356</v>
      </c>
      <c r="I47" s="13" t="s">
        <v>28</v>
      </c>
      <c r="J47" s="22">
        <v>43200</v>
      </c>
      <c r="K47" s="22">
        <v>43215</v>
      </c>
      <c r="L47" s="40">
        <f t="shared" si="0"/>
        <v>15</v>
      </c>
      <c r="M47" s="13" t="s">
        <v>413</v>
      </c>
      <c r="N47" s="41" t="s">
        <v>32</v>
      </c>
      <c r="O47" s="22">
        <v>43214</v>
      </c>
      <c r="P47" s="40">
        <f t="shared" si="1"/>
        <v>14</v>
      </c>
      <c r="Q47" s="13"/>
      <c r="R47" s="42" t="s">
        <v>3547</v>
      </c>
      <c r="S47" s="16"/>
    </row>
    <row r="48" spans="1:19" ht="22.5" x14ac:dyDescent="0.2">
      <c r="A48" s="16">
        <v>46</v>
      </c>
      <c r="B48" s="22">
        <v>43200</v>
      </c>
      <c r="C48" s="39" t="s">
        <v>125</v>
      </c>
      <c r="D48" s="13" t="s">
        <v>30</v>
      </c>
      <c r="E48" s="13" t="s">
        <v>3548</v>
      </c>
      <c r="F48" s="13" t="s">
        <v>27</v>
      </c>
      <c r="G48" s="13" t="s">
        <v>1953</v>
      </c>
      <c r="H48" s="13" t="s">
        <v>1356</v>
      </c>
      <c r="I48" s="13" t="s">
        <v>28</v>
      </c>
      <c r="J48" s="22">
        <v>43200</v>
      </c>
      <c r="K48" s="22">
        <v>43215</v>
      </c>
      <c r="L48" s="40">
        <f t="shared" si="0"/>
        <v>15</v>
      </c>
      <c r="M48" s="13" t="s">
        <v>413</v>
      </c>
      <c r="N48" s="41" t="s">
        <v>32</v>
      </c>
      <c r="O48" s="22">
        <v>43214</v>
      </c>
      <c r="P48" s="40">
        <f t="shared" si="1"/>
        <v>14</v>
      </c>
      <c r="Q48" s="13"/>
      <c r="R48" s="42" t="s">
        <v>3549</v>
      </c>
      <c r="S48" s="16"/>
    </row>
    <row r="49" spans="1:19" ht="56.25" x14ac:dyDescent="0.2">
      <c r="A49" s="16">
        <v>47</v>
      </c>
      <c r="B49" s="22">
        <v>43200</v>
      </c>
      <c r="C49" s="39" t="s">
        <v>125</v>
      </c>
      <c r="D49" s="13" t="s">
        <v>30</v>
      </c>
      <c r="E49" s="13" t="s">
        <v>3550</v>
      </c>
      <c r="F49" s="13" t="s">
        <v>27</v>
      </c>
      <c r="G49" s="13" t="s">
        <v>1953</v>
      </c>
      <c r="H49" s="13" t="s">
        <v>1356</v>
      </c>
      <c r="I49" s="13" t="s">
        <v>28</v>
      </c>
      <c r="J49" s="22">
        <v>43200</v>
      </c>
      <c r="K49" s="22">
        <v>43215</v>
      </c>
      <c r="L49" s="40">
        <f t="shared" si="0"/>
        <v>15</v>
      </c>
      <c r="M49" s="13" t="s">
        <v>413</v>
      </c>
      <c r="N49" s="41" t="s">
        <v>32</v>
      </c>
      <c r="O49" s="22">
        <v>43206</v>
      </c>
      <c r="P49" s="40">
        <f t="shared" si="1"/>
        <v>6</v>
      </c>
      <c r="Q49" s="13"/>
      <c r="R49" s="42" t="s">
        <v>3551</v>
      </c>
      <c r="S49" s="16"/>
    </row>
    <row r="50" spans="1:19" ht="78.75" x14ac:dyDescent="0.2">
      <c r="A50" s="16">
        <v>48</v>
      </c>
      <c r="B50" s="22">
        <v>43202</v>
      </c>
      <c r="C50" s="39" t="s">
        <v>125</v>
      </c>
      <c r="D50" s="13" t="s">
        <v>20</v>
      </c>
      <c r="E50" s="13" t="s">
        <v>3552</v>
      </c>
      <c r="F50" s="13" t="s">
        <v>31</v>
      </c>
      <c r="G50" s="13" t="s">
        <v>3553</v>
      </c>
      <c r="H50" s="13" t="s">
        <v>412</v>
      </c>
      <c r="I50" s="13" t="s">
        <v>28</v>
      </c>
      <c r="J50" s="22">
        <v>43202</v>
      </c>
      <c r="K50" s="22">
        <v>43217</v>
      </c>
      <c r="L50" s="40">
        <f t="shared" si="0"/>
        <v>15</v>
      </c>
      <c r="M50" s="13" t="s">
        <v>413</v>
      </c>
      <c r="N50" s="41" t="s">
        <v>32</v>
      </c>
      <c r="O50" s="22">
        <v>43214</v>
      </c>
      <c r="P50" s="40">
        <f t="shared" si="1"/>
        <v>12</v>
      </c>
      <c r="Q50" s="13"/>
      <c r="R50" s="42" t="s">
        <v>3554</v>
      </c>
      <c r="S50" s="16"/>
    </row>
    <row r="51" spans="1:19" ht="33.75" x14ac:dyDescent="0.2">
      <c r="A51" s="16">
        <v>49</v>
      </c>
      <c r="B51" s="22">
        <v>43203</v>
      </c>
      <c r="C51" s="39" t="s">
        <v>125</v>
      </c>
      <c r="D51" s="13" t="s">
        <v>20</v>
      </c>
      <c r="E51" s="13" t="s">
        <v>3555</v>
      </c>
      <c r="F51" s="13" t="s">
        <v>31</v>
      </c>
      <c r="G51" s="13" t="s">
        <v>1354</v>
      </c>
      <c r="H51" s="13" t="s">
        <v>1355</v>
      </c>
      <c r="I51" s="13" t="s">
        <v>28</v>
      </c>
      <c r="J51" s="22">
        <v>43203</v>
      </c>
      <c r="K51" s="22">
        <v>43218</v>
      </c>
      <c r="L51" s="40">
        <f t="shared" si="0"/>
        <v>15</v>
      </c>
      <c r="M51" s="13" t="s">
        <v>413</v>
      </c>
      <c r="N51" s="41" t="s">
        <v>32</v>
      </c>
      <c r="O51" s="22">
        <v>43206</v>
      </c>
      <c r="P51" s="40">
        <f t="shared" si="1"/>
        <v>3</v>
      </c>
      <c r="Q51" s="13"/>
      <c r="R51" s="42" t="s">
        <v>3556</v>
      </c>
      <c r="S51" s="16"/>
    </row>
    <row r="52" spans="1:19" ht="101.25" x14ac:dyDescent="0.2">
      <c r="A52" s="16">
        <v>50</v>
      </c>
      <c r="B52" s="22">
        <v>43203</v>
      </c>
      <c r="C52" s="39" t="s">
        <v>125</v>
      </c>
      <c r="D52" s="13" t="s">
        <v>20</v>
      </c>
      <c r="E52" s="16" t="s">
        <v>3557</v>
      </c>
      <c r="F52" s="22" t="s">
        <v>31</v>
      </c>
      <c r="G52" s="39" t="s">
        <v>3558</v>
      </c>
      <c r="H52" s="13" t="s">
        <v>3559</v>
      </c>
      <c r="I52" s="16" t="s">
        <v>28</v>
      </c>
      <c r="J52" s="22">
        <v>43203</v>
      </c>
      <c r="K52" s="22">
        <v>43218</v>
      </c>
      <c r="L52" s="40">
        <f t="shared" si="0"/>
        <v>15</v>
      </c>
      <c r="M52" s="13" t="s">
        <v>413</v>
      </c>
      <c r="N52" s="20" t="s">
        <v>32</v>
      </c>
      <c r="O52" s="22">
        <v>43214</v>
      </c>
      <c r="P52" s="40">
        <f t="shared" si="1"/>
        <v>11</v>
      </c>
      <c r="Q52" s="13"/>
      <c r="R52" s="42" t="s">
        <v>3560</v>
      </c>
      <c r="S52" s="16"/>
    </row>
    <row r="53" spans="1:19" ht="22.5" x14ac:dyDescent="0.2">
      <c r="A53" s="16">
        <v>51</v>
      </c>
      <c r="B53" s="22">
        <v>43208</v>
      </c>
      <c r="C53" s="39" t="s">
        <v>125</v>
      </c>
      <c r="D53" s="13" t="s">
        <v>30</v>
      </c>
      <c r="E53" s="16" t="s">
        <v>3561</v>
      </c>
      <c r="F53" s="22" t="s">
        <v>27</v>
      </c>
      <c r="G53" s="39" t="s">
        <v>3562</v>
      </c>
      <c r="H53" s="13" t="s">
        <v>1356</v>
      </c>
      <c r="I53" s="16" t="s">
        <v>28</v>
      </c>
      <c r="J53" s="22">
        <v>43208</v>
      </c>
      <c r="K53" s="22">
        <v>43223</v>
      </c>
      <c r="L53" s="40">
        <f t="shared" si="0"/>
        <v>15</v>
      </c>
      <c r="M53" s="13" t="s">
        <v>413</v>
      </c>
      <c r="N53" s="20" t="s">
        <v>32</v>
      </c>
      <c r="O53" s="22">
        <v>43214</v>
      </c>
      <c r="P53" s="40">
        <f t="shared" si="1"/>
        <v>6</v>
      </c>
      <c r="Q53" s="13"/>
      <c r="R53" s="42" t="s">
        <v>3563</v>
      </c>
      <c r="S53" s="16"/>
    </row>
    <row r="54" spans="1:19" ht="45" x14ac:dyDescent="0.2">
      <c r="A54" s="16">
        <v>52</v>
      </c>
      <c r="B54" s="22">
        <v>43208</v>
      </c>
      <c r="C54" s="39" t="s">
        <v>125</v>
      </c>
      <c r="D54" s="13" t="s">
        <v>20</v>
      </c>
      <c r="E54" s="16" t="s">
        <v>3564</v>
      </c>
      <c r="F54" s="22" t="s">
        <v>31</v>
      </c>
      <c r="G54" s="39" t="s">
        <v>3565</v>
      </c>
      <c r="H54" s="13" t="s">
        <v>1355</v>
      </c>
      <c r="I54" s="16" t="s">
        <v>28</v>
      </c>
      <c r="J54" s="22">
        <v>43208</v>
      </c>
      <c r="K54" s="22">
        <v>43223</v>
      </c>
      <c r="L54" s="40">
        <f t="shared" si="0"/>
        <v>15</v>
      </c>
      <c r="M54" s="13" t="s">
        <v>413</v>
      </c>
      <c r="N54" s="20" t="s">
        <v>32</v>
      </c>
      <c r="O54" s="22">
        <v>43213</v>
      </c>
      <c r="P54" s="40">
        <f t="shared" si="1"/>
        <v>5</v>
      </c>
      <c r="Q54" s="13"/>
      <c r="R54" s="42" t="s">
        <v>3566</v>
      </c>
      <c r="S54" s="16"/>
    </row>
    <row r="55" spans="1:19" ht="56.25" x14ac:dyDescent="0.2">
      <c r="A55" s="16">
        <v>53</v>
      </c>
      <c r="B55" s="22">
        <v>43214</v>
      </c>
      <c r="C55" s="39" t="s">
        <v>125</v>
      </c>
      <c r="D55" s="13" t="s">
        <v>20</v>
      </c>
      <c r="E55" s="16" t="s">
        <v>3567</v>
      </c>
      <c r="F55" s="22" t="s">
        <v>31</v>
      </c>
      <c r="G55" s="39" t="s">
        <v>3568</v>
      </c>
      <c r="H55" s="13" t="s">
        <v>1355</v>
      </c>
      <c r="I55" s="16" t="s">
        <v>28</v>
      </c>
      <c r="J55" s="22">
        <v>43214</v>
      </c>
      <c r="K55" s="22">
        <v>43229</v>
      </c>
      <c r="L55" s="40">
        <f t="shared" si="0"/>
        <v>15</v>
      </c>
      <c r="M55" s="13" t="s">
        <v>413</v>
      </c>
      <c r="N55" s="20" t="s">
        <v>32</v>
      </c>
      <c r="O55" s="22">
        <v>43220</v>
      </c>
      <c r="P55" s="40">
        <f t="shared" si="1"/>
        <v>6</v>
      </c>
      <c r="Q55" s="13"/>
      <c r="R55" s="42" t="s">
        <v>3569</v>
      </c>
      <c r="S55" s="16"/>
    </row>
    <row r="56" spans="1:19" ht="22.5" x14ac:dyDescent="0.2">
      <c r="A56" s="16">
        <v>54</v>
      </c>
      <c r="B56" s="22">
        <v>43216</v>
      </c>
      <c r="C56" s="39" t="s">
        <v>125</v>
      </c>
      <c r="D56" s="13" t="s">
        <v>30</v>
      </c>
      <c r="E56" s="16" t="s">
        <v>4896</v>
      </c>
      <c r="F56" s="22" t="s">
        <v>27</v>
      </c>
      <c r="G56" s="39" t="s">
        <v>1953</v>
      </c>
      <c r="H56" s="13" t="s">
        <v>1356</v>
      </c>
      <c r="I56" s="16" t="s">
        <v>28</v>
      </c>
      <c r="J56" s="22">
        <v>43216</v>
      </c>
      <c r="K56" s="22">
        <v>43231</v>
      </c>
      <c r="L56" s="40">
        <f t="shared" si="0"/>
        <v>15</v>
      </c>
      <c r="M56" s="13" t="s">
        <v>413</v>
      </c>
      <c r="N56" s="20" t="s">
        <v>32</v>
      </c>
      <c r="O56" s="22">
        <v>43229</v>
      </c>
      <c r="P56" s="40">
        <f t="shared" si="1"/>
        <v>13</v>
      </c>
      <c r="Q56" s="13"/>
      <c r="R56" s="42" t="s">
        <v>4897</v>
      </c>
      <c r="S56" s="16"/>
    </row>
    <row r="57" spans="1:19" ht="45" x14ac:dyDescent="0.2">
      <c r="A57" s="16">
        <v>55</v>
      </c>
      <c r="B57" s="22">
        <v>43216</v>
      </c>
      <c r="C57" s="39" t="s">
        <v>125</v>
      </c>
      <c r="D57" s="13" t="s">
        <v>30</v>
      </c>
      <c r="E57" s="16" t="s">
        <v>3570</v>
      </c>
      <c r="F57" s="22" t="s">
        <v>27</v>
      </c>
      <c r="G57" s="39" t="s">
        <v>3570</v>
      </c>
      <c r="H57" s="13" t="s">
        <v>3571</v>
      </c>
      <c r="I57" s="16" t="s">
        <v>28</v>
      </c>
      <c r="J57" s="22">
        <v>43216</v>
      </c>
      <c r="K57" s="22">
        <v>43231</v>
      </c>
      <c r="L57" s="40">
        <f t="shared" si="0"/>
        <v>15</v>
      </c>
      <c r="M57" s="13" t="s">
        <v>413</v>
      </c>
      <c r="N57" s="20" t="s">
        <v>32</v>
      </c>
      <c r="O57" s="22">
        <v>43217</v>
      </c>
      <c r="P57" s="40">
        <f t="shared" si="1"/>
        <v>1</v>
      </c>
      <c r="Q57" s="13"/>
      <c r="R57" s="42" t="s">
        <v>3572</v>
      </c>
      <c r="S57" s="16"/>
    </row>
    <row r="58" spans="1:19" ht="45" x14ac:dyDescent="0.2">
      <c r="A58" s="16">
        <v>56</v>
      </c>
      <c r="B58" s="22">
        <v>43216</v>
      </c>
      <c r="C58" s="39" t="s">
        <v>125</v>
      </c>
      <c r="D58" s="13" t="s">
        <v>30</v>
      </c>
      <c r="E58" s="16" t="s">
        <v>3573</v>
      </c>
      <c r="F58" s="22" t="s">
        <v>27</v>
      </c>
      <c r="G58" s="39" t="s">
        <v>3573</v>
      </c>
      <c r="H58" s="13" t="s">
        <v>3571</v>
      </c>
      <c r="I58" s="16" t="s">
        <v>28</v>
      </c>
      <c r="J58" s="22">
        <v>43216</v>
      </c>
      <c r="K58" s="22">
        <v>43231</v>
      </c>
      <c r="L58" s="40">
        <f t="shared" si="0"/>
        <v>15</v>
      </c>
      <c r="M58" s="13" t="s">
        <v>413</v>
      </c>
      <c r="N58" s="20" t="s">
        <v>32</v>
      </c>
      <c r="O58" s="22">
        <v>43217</v>
      </c>
      <c r="P58" s="40">
        <f t="shared" si="1"/>
        <v>1</v>
      </c>
      <c r="Q58" s="13"/>
      <c r="R58" s="42" t="s">
        <v>3572</v>
      </c>
      <c r="S58" s="16"/>
    </row>
    <row r="59" spans="1:19" ht="45" x14ac:dyDescent="0.2">
      <c r="A59" s="16">
        <v>57</v>
      </c>
      <c r="B59" s="22">
        <v>43217</v>
      </c>
      <c r="C59" s="39" t="s">
        <v>125</v>
      </c>
      <c r="D59" s="13" t="s">
        <v>20</v>
      </c>
      <c r="E59" s="16" t="s">
        <v>3574</v>
      </c>
      <c r="F59" s="22" t="s">
        <v>31</v>
      </c>
      <c r="G59" s="39" t="s">
        <v>3575</v>
      </c>
      <c r="H59" s="13" t="s">
        <v>1355</v>
      </c>
      <c r="I59" s="16" t="s">
        <v>28</v>
      </c>
      <c r="J59" s="22">
        <v>43217</v>
      </c>
      <c r="K59" s="22">
        <v>43231</v>
      </c>
      <c r="L59" s="40">
        <f t="shared" si="0"/>
        <v>14</v>
      </c>
      <c r="M59" s="13" t="s">
        <v>413</v>
      </c>
      <c r="N59" s="20" t="s">
        <v>32</v>
      </c>
      <c r="O59" s="22">
        <v>43220</v>
      </c>
      <c r="P59" s="40">
        <f t="shared" si="1"/>
        <v>3</v>
      </c>
      <c r="Q59" s="13"/>
      <c r="R59" s="42" t="s">
        <v>3576</v>
      </c>
      <c r="S59" s="16"/>
    </row>
    <row r="60" spans="1:19" ht="45" x14ac:dyDescent="0.2">
      <c r="A60" s="16">
        <v>58</v>
      </c>
      <c r="B60" s="22">
        <v>43223</v>
      </c>
      <c r="C60" s="39" t="s">
        <v>3759</v>
      </c>
      <c r="D60" s="13" t="s">
        <v>20</v>
      </c>
      <c r="E60" s="16" t="s">
        <v>4898</v>
      </c>
      <c r="F60" s="22" t="s">
        <v>31</v>
      </c>
      <c r="G60" s="39" t="s">
        <v>4899</v>
      </c>
      <c r="H60" s="13" t="s">
        <v>1355</v>
      </c>
      <c r="I60" s="16" t="s">
        <v>28</v>
      </c>
      <c r="J60" s="22">
        <v>43223</v>
      </c>
      <c r="K60" s="22">
        <v>43238</v>
      </c>
      <c r="L60" s="40">
        <f t="shared" si="0"/>
        <v>15</v>
      </c>
      <c r="M60" s="13" t="s">
        <v>413</v>
      </c>
      <c r="N60" s="20" t="s">
        <v>32</v>
      </c>
      <c r="O60" s="22">
        <v>43235</v>
      </c>
      <c r="P60" s="40">
        <f t="shared" si="1"/>
        <v>12</v>
      </c>
      <c r="Q60" s="13"/>
      <c r="R60" s="42" t="s">
        <v>4900</v>
      </c>
      <c r="S60" s="16"/>
    </row>
    <row r="61" spans="1:19" ht="22.5" x14ac:dyDescent="0.2">
      <c r="A61" s="16">
        <v>59</v>
      </c>
      <c r="B61" s="22">
        <v>43224</v>
      </c>
      <c r="C61" s="39" t="s">
        <v>3759</v>
      </c>
      <c r="D61" s="13" t="s">
        <v>30</v>
      </c>
      <c r="E61" s="16" t="s">
        <v>4901</v>
      </c>
      <c r="F61" s="22" t="s">
        <v>27</v>
      </c>
      <c r="G61" s="39" t="s">
        <v>1953</v>
      </c>
      <c r="H61" s="13" t="s">
        <v>1356</v>
      </c>
      <c r="I61" s="16" t="s">
        <v>28</v>
      </c>
      <c r="J61" s="22">
        <v>43224</v>
      </c>
      <c r="K61" s="22">
        <v>43239</v>
      </c>
      <c r="L61" s="40">
        <f t="shared" si="0"/>
        <v>15</v>
      </c>
      <c r="M61" s="13" t="s">
        <v>3542</v>
      </c>
      <c r="N61" s="20" t="s">
        <v>32</v>
      </c>
      <c r="O61" s="22">
        <v>43245</v>
      </c>
      <c r="P61" s="40">
        <f t="shared" si="1"/>
        <v>21</v>
      </c>
      <c r="Q61" s="13"/>
      <c r="R61" s="42" t="s">
        <v>4902</v>
      </c>
      <c r="S61" s="16"/>
    </row>
    <row r="62" spans="1:19" ht="22.5" x14ac:dyDescent="0.2">
      <c r="A62" s="16">
        <v>60</v>
      </c>
      <c r="B62" s="22">
        <v>43224</v>
      </c>
      <c r="C62" s="39" t="s">
        <v>3759</v>
      </c>
      <c r="D62" s="13" t="s">
        <v>30</v>
      </c>
      <c r="E62" s="16" t="s">
        <v>4903</v>
      </c>
      <c r="F62" s="22" t="s">
        <v>27</v>
      </c>
      <c r="G62" s="39" t="s">
        <v>1953</v>
      </c>
      <c r="H62" s="13" t="s">
        <v>1356</v>
      </c>
      <c r="I62" s="16" t="s">
        <v>28</v>
      </c>
      <c r="J62" s="22">
        <v>43224</v>
      </c>
      <c r="K62" s="22">
        <v>43239</v>
      </c>
      <c r="L62" s="40">
        <f t="shared" si="0"/>
        <v>15</v>
      </c>
      <c r="M62" s="13" t="s">
        <v>3542</v>
      </c>
      <c r="N62" s="20" t="s">
        <v>32</v>
      </c>
      <c r="O62" s="22">
        <v>43245</v>
      </c>
      <c r="P62" s="40">
        <f t="shared" si="1"/>
        <v>21</v>
      </c>
      <c r="Q62" s="13"/>
      <c r="R62" s="42" t="s">
        <v>4904</v>
      </c>
      <c r="S62" s="16"/>
    </row>
    <row r="63" spans="1:19" ht="45" x14ac:dyDescent="0.2">
      <c r="A63" s="16">
        <v>61</v>
      </c>
      <c r="B63" s="22">
        <v>43228</v>
      </c>
      <c r="C63" s="39" t="s">
        <v>3759</v>
      </c>
      <c r="D63" s="13" t="s">
        <v>20</v>
      </c>
      <c r="E63" s="16" t="s">
        <v>4905</v>
      </c>
      <c r="F63" s="22" t="s">
        <v>31</v>
      </c>
      <c r="G63" s="39" t="s">
        <v>4906</v>
      </c>
      <c r="H63" s="13" t="s">
        <v>1355</v>
      </c>
      <c r="I63" s="16" t="s">
        <v>28</v>
      </c>
      <c r="J63" s="22">
        <v>43228</v>
      </c>
      <c r="K63" s="22">
        <v>43243</v>
      </c>
      <c r="L63" s="40">
        <f t="shared" si="0"/>
        <v>15</v>
      </c>
      <c r="M63" s="13" t="s">
        <v>3542</v>
      </c>
      <c r="N63" s="20" t="s">
        <v>32</v>
      </c>
      <c r="O63" s="22">
        <v>43235</v>
      </c>
      <c r="P63" s="40">
        <f t="shared" si="1"/>
        <v>7</v>
      </c>
      <c r="Q63" s="13"/>
      <c r="R63" s="42" t="s">
        <v>4907</v>
      </c>
      <c r="S63" s="16"/>
    </row>
    <row r="64" spans="1:19" ht="45" x14ac:dyDescent="0.2">
      <c r="A64" s="16">
        <v>62</v>
      </c>
      <c r="B64" s="22">
        <v>43231</v>
      </c>
      <c r="C64" s="39" t="s">
        <v>3759</v>
      </c>
      <c r="D64" s="13" t="s">
        <v>20</v>
      </c>
      <c r="E64" s="16" t="s">
        <v>4908</v>
      </c>
      <c r="F64" s="22" t="s">
        <v>31</v>
      </c>
      <c r="G64" s="39" t="s">
        <v>4909</v>
      </c>
      <c r="H64" s="13" t="s">
        <v>1355</v>
      </c>
      <c r="I64" s="16" t="s">
        <v>28</v>
      </c>
      <c r="J64" s="22">
        <v>43231</v>
      </c>
      <c r="K64" s="22">
        <v>43245</v>
      </c>
      <c r="L64" s="40">
        <f t="shared" si="0"/>
        <v>14</v>
      </c>
      <c r="M64" s="13" t="s">
        <v>3542</v>
      </c>
      <c r="N64" s="20" t="s">
        <v>32</v>
      </c>
      <c r="O64" s="22">
        <v>43235</v>
      </c>
      <c r="P64" s="40">
        <f t="shared" si="1"/>
        <v>4</v>
      </c>
      <c r="Q64" s="13"/>
      <c r="R64" s="42" t="s">
        <v>4910</v>
      </c>
      <c r="S64" s="16"/>
    </row>
    <row r="65" spans="1:19" ht="45" x14ac:dyDescent="0.2">
      <c r="A65" s="16">
        <v>63</v>
      </c>
      <c r="B65" s="22">
        <v>43232</v>
      </c>
      <c r="C65" s="39" t="s">
        <v>3759</v>
      </c>
      <c r="D65" s="13" t="s">
        <v>20</v>
      </c>
      <c r="E65" s="16" t="s">
        <v>4911</v>
      </c>
      <c r="F65" s="22" t="s">
        <v>31</v>
      </c>
      <c r="G65" s="39" t="s">
        <v>4912</v>
      </c>
      <c r="H65" s="13" t="s">
        <v>1355</v>
      </c>
      <c r="I65" s="16" t="s">
        <v>28</v>
      </c>
      <c r="J65" s="22">
        <v>43232</v>
      </c>
      <c r="K65" s="22">
        <v>43246</v>
      </c>
      <c r="L65" s="40">
        <f t="shared" si="0"/>
        <v>14</v>
      </c>
      <c r="M65" s="13" t="s">
        <v>3542</v>
      </c>
      <c r="N65" s="20" t="s">
        <v>32</v>
      </c>
      <c r="O65" s="22">
        <v>43235</v>
      </c>
      <c r="P65" s="40">
        <f t="shared" si="1"/>
        <v>3</v>
      </c>
      <c r="Q65" s="13"/>
      <c r="R65" s="42" t="s">
        <v>4913</v>
      </c>
      <c r="S65" s="16"/>
    </row>
    <row r="66" spans="1:19" ht="45" x14ac:dyDescent="0.2">
      <c r="A66" s="16">
        <v>64</v>
      </c>
      <c r="B66" s="22">
        <v>43236</v>
      </c>
      <c r="C66" s="39" t="s">
        <v>3759</v>
      </c>
      <c r="D66" s="13" t="s">
        <v>20</v>
      </c>
      <c r="E66" s="16" t="s">
        <v>4914</v>
      </c>
      <c r="F66" s="22" t="s">
        <v>31</v>
      </c>
      <c r="G66" s="39" t="s">
        <v>4915</v>
      </c>
      <c r="H66" s="13" t="s">
        <v>412</v>
      </c>
      <c r="I66" s="16" t="s">
        <v>28</v>
      </c>
      <c r="J66" s="22">
        <v>43236</v>
      </c>
      <c r="K66" s="22">
        <v>43250</v>
      </c>
      <c r="L66" s="40">
        <f t="shared" si="0"/>
        <v>14</v>
      </c>
      <c r="M66" s="13" t="s">
        <v>3542</v>
      </c>
      <c r="N66" s="20" t="s">
        <v>32</v>
      </c>
      <c r="O66" s="22">
        <v>43242</v>
      </c>
      <c r="P66" s="40">
        <f t="shared" si="1"/>
        <v>6</v>
      </c>
      <c r="Q66" s="13"/>
      <c r="R66" s="42" t="s">
        <v>4916</v>
      </c>
      <c r="S66" s="16"/>
    </row>
    <row r="67" spans="1:19" ht="33.75" x14ac:dyDescent="0.2">
      <c r="A67" s="16">
        <v>65</v>
      </c>
      <c r="B67" s="22">
        <v>43236</v>
      </c>
      <c r="C67" s="39" t="s">
        <v>3759</v>
      </c>
      <c r="D67" s="13" t="s">
        <v>20</v>
      </c>
      <c r="E67" s="16" t="s">
        <v>4917</v>
      </c>
      <c r="F67" s="22" t="s">
        <v>31</v>
      </c>
      <c r="G67" s="39" t="s">
        <v>4918</v>
      </c>
      <c r="H67" s="13" t="s">
        <v>1355</v>
      </c>
      <c r="I67" s="16" t="s">
        <v>28</v>
      </c>
      <c r="J67" s="22">
        <v>43236</v>
      </c>
      <c r="K67" s="22">
        <v>43252</v>
      </c>
      <c r="L67" s="40">
        <f t="shared" si="0"/>
        <v>16</v>
      </c>
      <c r="M67" s="13" t="s">
        <v>3542</v>
      </c>
      <c r="N67" s="20" t="s">
        <v>32</v>
      </c>
      <c r="O67" s="22">
        <v>43250</v>
      </c>
      <c r="P67" s="40">
        <f t="shared" si="1"/>
        <v>14</v>
      </c>
      <c r="Q67" s="13"/>
      <c r="R67" s="42" t="s">
        <v>4919</v>
      </c>
      <c r="S67" s="16"/>
    </row>
    <row r="68" spans="1:19" ht="22.5" x14ac:dyDescent="0.2">
      <c r="A68" s="16">
        <v>66</v>
      </c>
      <c r="B68" s="22">
        <v>43237</v>
      </c>
      <c r="C68" s="39" t="s">
        <v>3759</v>
      </c>
      <c r="D68" s="13" t="s">
        <v>30</v>
      </c>
      <c r="E68" s="16" t="s">
        <v>4920</v>
      </c>
      <c r="F68" s="22" t="s">
        <v>27</v>
      </c>
      <c r="G68" s="39" t="s">
        <v>3562</v>
      </c>
      <c r="H68" s="13" t="s">
        <v>1356</v>
      </c>
      <c r="I68" s="16" t="s">
        <v>28</v>
      </c>
      <c r="J68" s="22">
        <v>43237</v>
      </c>
      <c r="K68" s="22">
        <v>43252</v>
      </c>
      <c r="L68" s="40">
        <f t="shared" ref="L68:L75" si="2">+K68-J68</f>
        <v>15</v>
      </c>
      <c r="M68" s="13" t="s">
        <v>3542</v>
      </c>
      <c r="N68" s="20" t="s">
        <v>32</v>
      </c>
      <c r="O68" s="22">
        <v>43245</v>
      </c>
      <c r="P68" s="40">
        <f t="shared" ref="P68:P75" si="3">+O68-J68</f>
        <v>8</v>
      </c>
      <c r="Q68" s="13"/>
      <c r="R68" s="42" t="s">
        <v>4921</v>
      </c>
      <c r="S68" s="16"/>
    </row>
    <row r="69" spans="1:19" ht="22.5" x14ac:dyDescent="0.2">
      <c r="A69" s="16">
        <v>67</v>
      </c>
      <c r="B69" s="22">
        <v>43237</v>
      </c>
      <c r="C69" s="39" t="s">
        <v>3759</v>
      </c>
      <c r="D69" s="13" t="s">
        <v>30</v>
      </c>
      <c r="E69" s="16" t="s">
        <v>4922</v>
      </c>
      <c r="F69" s="22" t="s">
        <v>27</v>
      </c>
      <c r="G69" s="39" t="s">
        <v>1953</v>
      </c>
      <c r="H69" s="13" t="s">
        <v>1356</v>
      </c>
      <c r="I69" s="16" t="s">
        <v>28</v>
      </c>
      <c r="J69" s="22">
        <v>43237</v>
      </c>
      <c r="K69" s="22">
        <v>43252</v>
      </c>
      <c r="L69" s="40">
        <f t="shared" si="2"/>
        <v>15</v>
      </c>
      <c r="M69" s="13" t="s">
        <v>3542</v>
      </c>
      <c r="N69" s="20" t="s">
        <v>32</v>
      </c>
      <c r="O69" s="22">
        <v>43245</v>
      </c>
      <c r="P69" s="40">
        <f t="shared" si="3"/>
        <v>8</v>
      </c>
      <c r="Q69" s="13"/>
      <c r="R69" s="42" t="s">
        <v>4923</v>
      </c>
      <c r="S69" s="16"/>
    </row>
    <row r="70" spans="1:19" ht="45" x14ac:dyDescent="0.2">
      <c r="A70" s="16">
        <v>68</v>
      </c>
      <c r="B70" s="22">
        <v>43237</v>
      </c>
      <c r="C70" s="39" t="s">
        <v>3759</v>
      </c>
      <c r="D70" s="13" t="s">
        <v>30</v>
      </c>
      <c r="E70" s="16" t="s">
        <v>4924</v>
      </c>
      <c r="F70" s="22" t="s">
        <v>27</v>
      </c>
      <c r="G70" s="39" t="s">
        <v>1953</v>
      </c>
      <c r="H70" s="13" t="s">
        <v>1356</v>
      </c>
      <c r="I70" s="16" t="s">
        <v>28</v>
      </c>
      <c r="J70" s="22">
        <v>43237</v>
      </c>
      <c r="K70" s="22">
        <v>43252</v>
      </c>
      <c r="L70" s="40">
        <f t="shared" si="2"/>
        <v>15</v>
      </c>
      <c r="M70" s="13" t="s">
        <v>3542</v>
      </c>
      <c r="N70" s="20" t="s">
        <v>32</v>
      </c>
      <c r="O70" s="22">
        <v>43245</v>
      </c>
      <c r="P70" s="40">
        <f t="shared" si="3"/>
        <v>8</v>
      </c>
      <c r="Q70" s="13"/>
      <c r="R70" s="42" t="s">
        <v>4925</v>
      </c>
      <c r="S70" s="16"/>
    </row>
    <row r="71" spans="1:19" ht="22.5" x14ac:dyDescent="0.2">
      <c r="A71" s="16">
        <v>69</v>
      </c>
      <c r="B71" s="22">
        <v>43237</v>
      </c>
      <c r="C71" s="39" t="s">
        <v>3759</v>
      </c>
      <c r="D71" s="13" t="s">
        <v>30</v>
      </c>
      <c r="E71" s="16" t="s">
        <v>4926</v>
      </c>
      <c r="F71" s="22" t="s">
        <v>27</v>
      </c>
      <c r="G71" s="39" t="s">
        <v>116</v>
      </c>
      <c r="H71" s="13" t="s">
        <v>1356</v>
      </c>
      <c r="I71" s="16" t="s">
        <v>28</v>
      </c>
      <c r="J71" s="22">
        <v>43237</v>
      </c>
      <c r="K71" s="22">
        <v>43252</v>
      </c>
      <c r="L71" s="40">
        <f t="shared" si="2"/>
        <v>15</v>
      </c>
      <c r="M71" s="13" t="s">
        <v>3542</v>
      </c>
      <c r="N71" s="20" t="s">
        <v>32</v>
      </c>
      <c r="O71" s="22">
        <v>43245</v>
      </c>
      <c r="P71" s="40">
        <f t="shared" si="3"/>
        <v>8</v>
      </c>
      <c r="Q71" s="13"/>
      <c r="R71" s="42" t="s">
        <v>4927</v>
      </c>
      <c r="S71" s="16"/>
    </row>
    <row r="72" spans="1:19" ht="22.5" x14ac:dyDescent="0.2">
      <c r="A72" s="16">
        <v>70</v>
      </c>
      <c r="B72" s="22">
        <v>43237</v>
      </c>
      <c r="C72" s="39" t="s">
        <v>3759</v>
      </c>
      <c r="D72" s="13" t="s">
        <v>30</v>
      </c>
      <c r="E72" s="16" t="s">
        <v>4928</v>
      </c>
      <c r="F72" s="22" t="s">
        <v>27</v>
      </c>
      <c r="G72" s="39" t="s">
        <v>1953</v>
      </c>
      <c r="H72" s="13" t="s">
        <v>1356</v>
      </c>
      <c r="I72" s="16" t="s">
        <v>28</v>
      </c>
      <c r="J72" s="22">
        <v>43237</v>
      </c>
      <c r="K72" s="22">
        <v>43252</v>
      </c>
      <c r="L72" s="40">
        <f t="shared" si="2"/>
        <v>15</v>
      </c>
      <c r="M72" s="13" t="s">
        <v>3542</v>
      </c>
      <c r="N72" s="20" t="s">
        <v>32</v>
      </c>
      <c r="O72" s="22">
        <v>43245</v>
      </c>
      <c r="P72" s="40">
        <f t="shared" si="3"/>
        <v>8</v>
      </c>
      <c r="Q72" s="13"/>
      <c r="R72" s="42" t="s">
        <v>4929</v>
      </c>
      <c r="S72" s="16"/>
    </row>
    <row r="73" spans="1:19" ht="45" x14ac:dyDescent="0.2">
      <c r="A73" s="16">
        <v>71</v>
      </c>
      <c r="B73" s="22">
        <v>43238</v>
      </c>
      <c r="C73" s="39" t="s">
        <v>3759</v>
      </c>
      <c r="D73" s="13" t="s">
        <v>20</v>
      </c>
      <c r="E73" s="16" t="s">
        <v>4930</v>
      </c>
      <c r="F73" s="22" t="s">
        <v>31</v>
      </c>
      <c r="G73" s="39" t="s">
        <v>4931</v>
      </c>
      <c r="H73" s="13" t="s">
        <v>1355</v>
      </c>
      <c r="I73" s="16" t="s">
        <v>28</v>
      </c>
      <c r="J73" s="22">
        <v>43238</v>
      </c>
      <c r="K73" s="22">
        <v>43253</v>
      </c>
      <c r="L73" s="40">
        <f t="shared" si="2"/>
        <v>15</v>
      </c>
      <c r="M73" s="13" t="s">
        <v>3542</v>
      </c>
      <c r="N73" s="20" t="s">
        <v>32</v>
      </c>
      <c r="O73" s="22">
        <v>43248</v>
      </c>
      <c r="P73" s="40">
        <f t="shared" si="3"/>
        <v>10</v>
      </c>
      <c r="Q73" s="13"/>
      <c r="R73" s="42" t="s">
        <v>4932</v>
      </c>
      <c r="S73" s="16"/>
    </row>
    <row r="74" spans="1:19" ht="45" x14ac:dyDescent="0.2">
      <c r="A74" s="16">
        <v>72</v>
      </c>
      <c r="B74" s="22">
        <v>43244</v>
      </c>
      <c r="C74" s="39" t="s">
        <v>3759</v>
      </c>
      <c r="D74" s="13" t="s">
        <v>20</v>
      </c>
      <c r="E74" s="16" t="s">
        <v>4933</v>
      </c>
      <c r="F74" s="22" t="s">
        <v>31</v>
      </c>
      <c r="G74" s="39" t="s">
        <v>4934</v>
      </c>
      <c r="H74" s="13" t="s">
        <v>1355</v>
      </c>
      <c r="I74" s="16" t="s">
        <v>28</v>
      </c>
      <c r="J74" s="22">
        <v>43244</v>
      </c>
      <c r="K74" s="22">
        <v>43259</v>
      </c>
      <c r="L74" s="40">
        <f t="shared" si="2"/>
        <v>15</v>
      </c>
      <c r="M74" s="13" t="s">
        <v>3542</v>
      </c>
      <c r="N74" s="20" t="s">
        <v>32</v>
      </c>
      <c r="O74" s="22">
        <v>43248</v>
      </c>
      <c r="P74" s="40">
        <f t="shared" si="3"/>
        <v>4</v>
      </c>
      <c r="Q74" s="13"/>
      <c r="R74" s="42" t="s">
        <v>4935</v>
      </c>
      <c r="S74" s="16"/>
    </row>
    <row r="75" spans="1:19" ht="56.25" x14ac:dyDescent="0.2">
      <c r="A75" s="16">
        <v>73</v>
      </c>
      <c r="B75" s="22">
        <v>43249</v>
      </c>
      <c r="C75" s="39" t="s">
        <v>3759</v>
      </c>
      <c r="D75" s="13" t="s">
        <v>20</v>
      </c>
      <c r="E75" s="16" t="s">
        <v>4936</v>
      </c>
      <c r="F75" s="22" t="s">
        <v>31</v>
      </c>
      <c r="G75" s="39" t="s">
        <v>4937</v>
      </c>
      <c r="H75" s="13" t="s">
        <v>1355</v>
      </c>
      <c r="I75" s="16" t="s">
        <v>28</v>
      </c>
      <c r="J75" s="22">
        <v>43249</v>
      </c>
      <c r="K75" s="22">
        <v>43260</v>
      </c>
      <c r="L75" s="40">
        <f t="shared" si="2"/>
        <v>11</v>
      </c>
      <c r="M75" s="13" t="s">
        <v>3542</v>
      </c>
      <c r="N75" s="20" t="s">
        <v>32</v>
      </c>
      <c r="O75" s="22">
        <v>43249</v>
      </c>
      <c r="P75" s="40">
        <f t="shared" si="3"/>
        <v>0</v>
      </c>
      <c r="Q75" s="13"/>
      <c r="R75" s="42" t="s">
        <v>4938</v>
      </c>
      <c r="S75" s="16"/>
    </row>
  </sheetData>
  <mergeCells count="2">
    <mergeCell ref="A1:B1"/>
    <mergeCell ref="C1:R1"/>
  </mergeCells>
  <conditionalFormatting sqref="P3:P75">
    <cfRule type="cellIs" dxfId="110" priority="32" stopIfTrue="1" operator="greaterThan">
      <formula>L3</formula>
    </cfRule>
    <cfRule type="cellIs" dxfId="109" priority="33" stopIfTrue="1" operator="lessThanOrEqual">
      <formula>L3</formula>
    </cfRule>
  </conditionalFormatting>
  <conditionalFormatting sqref="N3:N59">
    <cfRule type="cellIs" dxfId="108" priority="6" stopIfTrue="1" operator="equal">
      <formula>$AG$6</formula>
    </cfRule>
    <cfRule type="cellIs" dxfId="107" priority="7" stopIfTrue="1" operator="equal">
      <formula>$AG$5</formula>
    </cfRule>
    <cfRule type="cellIs" dxfId="106" priority="8" stopIfTrue="1" operator="equal">
      <formula>$AG$4</formula>
    </cfRule>
  </conditionalFormatting>
  <conditionalFormatting sqref="N60:N75">
    <cfRule type="cellIs" dxfId="105" priority="1" stopIfTrue="1" operator="equal">
      <formula>$AG$6</formula>
    </cfRule>
    <cfRule type="cellIs" dxfId="104" priority="2" stopIfTrue="1" operator="equal">
      <formula>$AG$5</formula>
    </cfRule>
    <cfRule type="cellIs" dxfId="103" priority="3" stopIfTrue="1" operator="equal">
      <formula>$AG$4</formula>
    </cfRule>
  </conditionalFormatting>
  <dataValidations count="6">
    <dataValidation type="list" allowBlank="1" showInputMessage="1" showErrorMessage="1" sqref="WVU980431:WVU980484 N3:N33 WLY980431:WLY980484 WCC980431:WCC980484 VSG980431:VSG980484 VIK980431:VIK980484 UYO980431:UYO980484 UOS980431:UOS980484 UEW980431:UEW980484 TVA980431:TVA980484 TLE980431:TLE980484 TBI980431:TBI980484 SRM980431:SRM980484 SHQ980431:SHQ980484 RXU980431:RXU980484 RNY980431:RNY980484 REC980431:REC980484 QUG980431:QUG980484 QKK980431:QKK980484 QAO980431:QAO980484 PQS980431:PQS980484 PGW980431:PGW980484 OXA980431:OXA980484 ONE980431:ONE980484 ODI980431:ODI980484 NTM980431:NTM980484 NJQ980431:NJQ980484 MZU980431:MZU980484 MPY980431:MPY980484 MGC980431:MGC980484 LWG980431:LWG980484 LMK980431:LMK980484 LCO980431:LCO980484 KSS980431:KSS980484 KIW980431:KIW980484 JZA980431:JZA980484 JPE980431:JPE980484 JFI980431:JFI980484 IVM980431:IVM980484 ILQ980431:ILQ980484 IBU980431:IBU980484 HRY980431:HRY980484 HIC980431:HIC980484 GYG980431:GYG980484 GOK980431:GOK980484 GEO980431:GEO980484 FUS980431:FUS980484 FKW980431:FKW980484 FBA980431:FBA980484 ERE980431:ERE980484 EHI980431:EHI980484 DXM980431:DXM980484 DNQ980431:DNQ980484 DDU980431:DDU980484 CTY980431:CTY980484 CKC980431:CKC980484 CAG980431:CAG980484 BQK980431:BQK980484 BGO980431:BGO980484 AWS980431:AWS980484 AMW980431:AMW980484 ADA980431:ADA980484 TE980431:TE980484 JI980431:JI980484 N980431:N980484 WVU914895:WVU914948 WLY914895:WLY914948 WCC914895:WCC914948 VSG914895:VSG914948 VIK914895:VIK914948 UYO914895:UYO914948 UOS914895:UOS914948 UEW914895:UEW914948 TVA914895:TVA914948 TLE914895:TLE914948 TBI914895:TBI914948 SRM914895:SRM914948 SHQ914895:SHQ914948 RXU914895:RXU914948 RNY914895:RNY914948 REC914895:REC914948 QUG914895:QUG914948 QKK914895:QKK914948 QAO914895:QAO914948 PQS914895:PQS914948 PGW914895:PGW914948 OXA914895:OXA914948 ONE914895:ONE914948 ODI914895:ODI914948 NTM914895:NTM914948 NJQ914895:NJQ914948 MZU914895:MZU914948 MPY914895:MPY914948 MGC914895:MGC914948 LWG914895:LWG914948 LMK914895:LMK914948 LCO914895:LCO914948 KSS914895:KSS914948 KIW914895:KIW914948 JZA914895:JZA914948 JPE914895:JPE914948 JFI914895:JFI914948 IVM914895:IVM914948 ILQ914895:ILQ914948 IBU914895:IBU914948 HRY914895:HRY914948 HIC914895:HIC914948 GYG914895:GYG914948 GOK914895:GOK914948 GEO914895:GEO914948 FUS914895:FUS914948 FKW914895:FKW914948 FBA914895:FBA914948 ERE914895:ERE914948 EHI914895:EHI914948 DXM914895:DXM914948 DNQ914895:DNQ914948 DDU914895:DDU914948 CTY914895:CTY914948 CKC914895:CKC914948 CAG914895:CAG914948 BQK914895:BQK914948 BGO914895:BGO914948 AWS914895:AWS914948 AMW914895:AMW914948 ADA914895:ADA914948 TE914895:TE914948 JI914895:JI914948 N914895:N914948 WVU849359:WVU849412 WLY849359:WLY849412 WCC849359:WCC849412 VSG849359:VSG849412 VIK849359:VIK849412 UYO849359:UYO849412 UOS849359:UOS849412 UEW849359:UEW849412 TVA849359:TVA849412 TLE849359:TLE849412 TBI849359:TBI849412 SRM849359:SRM849412 SHQ849359:SHQ849412 RXU849359:RXU849412 RNY849359:RNY849412 REC849359:REC849412 QUG849359:QUG849412 QKK849359:QKK849412 QAO849359:QAO849412 PQS849359:PQS849412 PGW849359:PGW849412 OXA849359:OXA849412 ONE849359:ONE849412 ODI849359:ODI849412 NTM849359:NTM849412 NJQ849359:NJQ849412 MZU849359:MZU849412 MPY849359:MPY849412 MGC849359:MGC849412 LWG849359:LWG849412 LMK849359:LMK849412 LCO849359:LCO849412 KSS849359:KSS849412 KIW849359:KIW849412 JZA849359:JZA849412 JPE849359:JPE849412 JFI849359:JFI849412 IVM849359:IVM849412 ILQ849359:ILQ849412 IBU849359:IBU849412 HRY849359:HRY849412 HIC849359:HIC849412 GYG849359:GYG849412 GOK849359:GOK849412 GEO849359:GEO849412 FUS849359:FUS849412 FKW849359:FKW849412 FBA849359:FBA849412 ERE849359:ERE849412 EHI849359:EHI849412 DXM849359:DXM849412 DNQ849359:DNQ849412 DDU849359:DDU849412 CTY849359:CTY849412 CKC849359:CKC849412 CAG849359:CAG849412 BQK849359:BQK849412 BGO849359:BGO849412 AWS849359:AWS849412 AMW849359:AMW849412 ADA849359:ADA849412 TE849359:TE849412 JI849359:JI849412 N849359:N849412 WVU783823:WVU783876 WLY783823:WLY783876 WCC783823:WCC783876 VSG783823:VSG783876 VIK783823:VIK783876 UYO783823:UYO783876 UOS783823:UOS783876 UEW783823:UEW783876 TVA783823:TVA783876 TLE783823:TLE783876 TBI783823:TBI783876 SRM783823:SRM783876 SHQ783823:SHQ783876 RXU783823:RXU783876 RNY783823:RNY783876 REC783823:REC783876 QUG783823:QUG783876 QKK783823:QKK783876 QAO783823:QAO783876 PQS783823:PQS783876 PGW783823:PGW783876 OXA783823:OXA783876 ONE783823:ONE783876 ODI783823:ODI783876 NTM783823:NTM783876 NJQ783823:NJQ783876 MZU783823:MZU783876 MPY783823:MPY783876 MGC783823:MGC783876 LWG783823:LWG783876 LMK783823:LMK783876 LCO783823:LCO783876 KSS783823:KSS783876 KIW783823:KIW783876 JZA783823:JZA783876 JPE783823:JPE783876 JFI783823:JFI783876 IVM783823:IVM783876 ILQ783823:ILQ783876 IBU783823:IBU783876 HRY783823:HRY783876 HIC783823:HIC783876 GYG783823:GYG783876 GOK783823:GOK783876 GEO783823:GEO783876 FUS783823:FUS783876 FKW783823:FKW783876 FBA783823:FBA783876 ERE783823:ERE783876 EHI783823:EHI783876 DXM783823:DXM783876 DNQ783823:DNQ783876 DDU783823:DDU783876 CTY783823:CTY783876 CKC783823:CKC783876 CAG783823:CAG783876 BQK783823:BQK783876 BGO783823:BGO783876 AWS783823:AWS783876 AMW783823:AMW783876 ADA783823:ADA783876 TE783823:TE783876 JI783823:JI783876 N783823:N783876 WVU718287:WVU718340 WLY718287:WLY718340 WCC718287:WCC718340 VSG718287:VSG718340 VIK718287:VIK718340 UYO718287:UYO718340 UOS718287:UOS718340 UEW718287:UEW718340 TVA718287:TVA718340 TLE718287:TLE718340 TBI718287:TBI718340 SRM718287:SRM718340 SHQ718287:SHQ718340 RXU718287:RXU718340 RNY718287:RNY718340 REC718287:REC718340 QUG718287:QUG718340 QKK718287:QKK718340 QAO718287:QAO718340 PQS718287:PQS718340 PGW718287:PGW718340 OXA718287:OXA718340 ONE718287:ONE718340 ODI718287:ODI718340 NTM718287:NTM718340 NJQ718287:NJQ718340 MZU718287:MZU718340 MPY718287:MPY718340 MGC718287:MGC718340 LWG718287:LWG718340 LMK718287:LMK718340 LCO718287:LCO718340 KSS718287:KSS718340 KIW718287:KIW718340 JZA718287:JZA718340 JPE718287:JPE718340 JFI718287:JFI718340 IVM718287:IVM718340 ILQ718287:ILQ718340 IBU718287:IBU718340 HRY718287:HRY718340 HIC718287:HIC718340 GYG718287:GYG718340 GOK718287:GOK718340 GEO718287:GEO718340 FUS718287:FUS718340 FKW718287:FKW718340 FBA718287:FBA718340 ERE718287:ERE718340 EHI718287:EHI718340 DXM718287:DXM718340 DNQ718287:DNQ718340 DDU718287:DDU718340 CTY718287:CTY718340 CKC718287:CKC718340 CAG718287:CAG718340 BQK718287:BQK718340 BGO718287:BGO718340 AWS718287:AWS718340 AMW718287:AMW718340 ADA718287:ADA718340 TE718287:TE718340 JI718287:JI718340 N718287:N718340 WVU652751:WVU652804 WLY652751:WLY652804 WCC652751:WCC652804 VSG652751:VSG652804 VIK652751:VIK652804 UYO652751:UYO652804 UOS652751:UOS652804 UEW652751:UEW652804 TVA652751:TVA652804 TLE652751:TLE652804 TBI652751:TBI652804 SRM652751:SRM652804 SHQ652751:SHQ652804 RXU652751:RXU652804 RNY652751:RNY652804 REC652751:REC652804 QUG652751:QUG652804 QKK652751:QKK652804 QAO652751:QAO652804 PQS652751:PQS652804 PGW652751:PGW652804 OXA652751:OXA652804 ONE652751:ONE652804 ODI652751:ODI652804 NTM652751:NTM652804 NJQ652751:NJQ652804 MZU652751:MZU652804 MPY652751:MPY652804 MGC652751:MGC652804 LWG652751:LWG652804 LMK652751:LMK652804 LCO652751:LCO652804 KSS652751:KSS652804 KIW652751:KIW652804 JZA652751:JZA652804 JPE652751:JPE652804 JFI652751:JFI652804 IVM652751:IVM652804 ILQ652751:ILQ652804 IBU652751:IBU652804 HRY652751:HRY652804 HIC652751:HIC652804 GYG652751:GYG652804 GOK652751:GOK652804 GEO652751:GEO652804 FUS652751:FUS652804 FKW652751:FKW652804 FBA652751:FBA652804 ERE652751:ERE652804 EHI652751:EHI652804 DXM652751:DXM652804 DNQ652751:DNQ652804 DDU652751:DDU652804 CTY652751:CTY652804 CKC652751:CKC652804 CAG652751:CAG652804 BQK652751:BQK652804 BGO652751:BGO652804 AWS652751:AWS652804 AMW652751:AMW652804 ADA652751:ADA652804 TE652751:TE652804 JI652751:JI652804 N652751:N652804 WVU587215:WVU587268 WLY587215:WLY587268 WCC587215:WCC587268 VSG587215:VSG587268 VIK587215:VIK587268 UYO587215:UYO587268 UOS587215:UOS587268 UEW587215:UEW587268 TVA587215:TVA587268 TLE587215:TLE587268 TBI587215:TBI587268 SRM587215:SRM587268 SHQ587215:SHQ587268 RXU587215:RXU587268 RNY587215:RNY587268 REC587215:REC587268 QUG587215:QUG587268 QKK587215:QKK587268 QAO587215:QAO587268 PQS587215:PQS587268 PGW587215:PGW587268 OXA587215:OXA587268 ONE587215:ONE587268 ODI587215:ODI587268 NTM587215:NTM587268 NJQ587215:NJQ587268 MZU587215:MZU587268 MPY587215:MPY587268 MGC587215:MGC587268 LWG587215:LWG587268 LMK587215:LMK587268 LCO587215:LCO587268 KSS587215:KSS587268 KIW587215:KIW587268 JZA587215:JZA587268 JPE587215:JPE587268 JFI587215:JFI587268 IVM587215:IVM587268 ILQ587215:ILQ587268 IBU587215:IBU587268 HRY587215:HRY587268 HIC587215:HIC587268 GYG587215:GYG587268 GOK587215:GOK587268 GEO587215:GEO587268 FUS587215:FUS587268 FKW587215:FKW587268 FBA587215:FBA587268 ERE587215:ERE587268 EHI587215:EHI587268 DXM587215:DXM587268 DNQ587215:DNQ587268 DDU587215:DDU587268 CTY587215:CTY587268 CKC587215:CKC587268 CAG587215:CAG587268 BQK587215:BQK587268 BGO587215:BGO587268 AWS587215:AWS587268 AMW587215:AMW587268 ADA587215:ADA587268 TE587215:TE587268 JI587215:JI587268 N587215:N587268 WVU521679:WVU521732 WLY521679:WLY521732 WCC521679:WCC521732 VSG521679:VSG521732 VIK521679:VIK521732 UYO521679:UYO521732 UOS521679:UOS521732 UEW521679:UEW521732 TVA521679:TVA521732 TLE521679:TLE521732 TBI521679:TBI521732 SRM521679:SRM521732 SHQ521679:SHQ521732 RXU521679:RXU521732 RNY521679:RNY521732 REC521679:REC521732 QUG521679:QUG521732 QKK521679:QKK521732 QAO521679:QAO521732 PQS521679:PQS521732 PGW521679:PGW521732 OXA521679:OXA521732 ONE521679:ONE521732 ODI521679:ODI521732 NTM521679:NTM521732 NJQ521679:NJQ521732 MZU521679:MZU521732 MPY521679:MPY521732 MGC521679:MGC521732 LWG521679:LWG521732 LMK521679:LMK521732 LCO521679:LCO521732 KSS521679:KSS521732 KIW521679:KIW521732 JZA521679:JZA521732 JPE521679:JPE521732 JFI521679:JFI521732 IVM521679:IVM521732 ILQ521679:ILQ521732 IBU521679:IBU521732 HRY521679:HRY521732 HIC521679:HIC521732 GYG521679:GYG521732 GOK521679:GOK521732 GEO521679:GEO521732 FUS521679:FUS521732 FKW521679:FKW521732 FBA521679:FBA521732 ERE521679:ERE521732 EHI521679:EHI521732 DXM521679:DXM521732 DNQ521679:DNQ521732 DDU521679:DDU521732 CTY521679:CTY521732 CKC521679:CKC521732 CAG521679:CAG521732 BQK521679:BQK521732 BGO521679:BGO521732 AWS521679:AWS521732 AMW521679:AMW521732 ADA521679:ADA521732 TE521679:TE521732 JI521679:JI521732 N521679:N521732 WVU456143:WVU456196 WLY456143:WLY456196 WCC456143:WCC456196 VSG456143:VSG456196 VIK456143:VIK456196 UYO456143:UYO456196 UOS456143:UOS456196 UEW456143:UEW456196 TVA456143:TVA456196 TLE456143:TLE456196 TBI456143:TBI456196 SRM456143:SRM456196 SHQ456143:SHQ456196 RXU456143:RXU456196 RNY456143:RNY456196 REC456143:REC456196 QUG456143:QUG456196 QKK456143:QKK456196 QAO456143:QAO456196 PQS456143:PQS456196 PGW456143:PGW456196 OXA456143:OXA456196 ONE456143:ONE456196 ODI456143:ODI456196 NTM456143:NTM456196 NJQ456143:NJQ456196 MZU456143:MZU456196 MPY456143:MPY456196 MGC456143:MGC456196 LWG456143:LWG456196 LMK456143:LMK456196 LCO456143:LCO456196 KSS456143:KSS456196 KIW456143:KIW456196 JZA456143:JZA456196 JPE456143:JPE456196 JFI456143:JFI456196 IVM456143:IVM456196 ILQ456143:ILQ456196 IBU456143:IBU456196 HRY456143:HRY456196 HIC456143:HIC456196 GYG456143:GYG456196 GOK456143:GOK456196 GEO456143:GEO456196 FUS456143:FUS456196 FKW456143:FKW456196 FBA456143:FBA456196 ERE456143:ERE456196 EHI456143:EHI456196 DXM456143:DXM456196 DNQ456143:DNQ456196 DDU456143:DDU456196 CTY456143:CTY456196 CKC456143:CKC456196 CAG456143:CAG456196 BQK456143:BQK456196 BGO456143:BGO456196 AWS456143:AWS456196 AMW456143:AMW456196 ADA456143:ADA456196 TE456143:TE456196 JI456143:JI456196 N456143:N456196 WVU390607:WVU390660 WLY390607:WLY390660 WCC390607:WCC390660 VSG390607:VSG390660 VIK390607:VIK390660 UYO390607:UYO390660 UOS390607:UOS390660 UEW390607:UEW390660 TVA390607:TVA390660 TLE390607:TLE390660 TBI390607:TBI390660 SRM390607:SRM390660 SHQ390607:SHQ390660 RXU390607:RXU390660 RNY390607:RNY390660 REC390607:REC390660 QUG390607:QUG390660 QKK390607:QKK390660 QAO390607:QAO390660 PQS390607:PQS390660 PGW390607:PGW390660 OXA390607:OXA390660 ONE390607:ONE390660 ODI390607:ODI390660 NTM390607:NTM390660 NJQ390607:NJQ390660 MZU390607:MZU390660 MPY390607:MPY390660 MGC390607:MGC390660 LWG390607:LWG390660 LMK390607:LMK390660 LCO390607:LCO390660 KSS390607:KSS390660 KIW390607:KIW390660 JZA390607:JZA390660 JPE390607:JPE390660 JFI390607:JFI390660 IVM390607:IVM390660 ILQ390607:ILQ390660 IBU390607:IBU390660 HRY390607:HRY390660 HIC390607:HIC390660 GYG390607:GYG390660 GOK390607:GOK390660 GEO390607:GEO390660 FUS390607:FUS390660 FKW390607:FKW390660 FBA390607:FBA390660 ERE390607:ERE390660 EHI390607:EHI390660 DXM390607:DXM390660 DNQ390607:DNQ390660 DDU390607:DDU390660 CTY390607:CTY390660 CKC390607:CKC390660 CAG390607:CAG390660 BQK390607:BQK390660 BGO390607:BGO390660 AWS390607:AWS390660 AMW390607:AMW390660 ADA390607:ADA390660 TE390607:TE390660 JI390607:JI390660 N390607:N390660 WVU325071:WVU325124 WLY325071:WLY325124 WCC325071:WCC325124 VSG325071:VSG325124 VIK325071:VIK325124 UYO325071:UYO325124 UOS325071:UOS325124 UEW325071:UEW325124 TVA325071:TVA325124 TLE325071:TLE325124 TBI325071:TBI325124 SRM325071:SRM325124 SHQ325071:SHQ325124 RXU325071:RXU325124 RNY325071:RNY325124 REC325071:REC325124 QUG325071:QUG325124 QKK325071:QKK325124 QAO325071:QAO325124 PQS325071:PQS325124 PGW325071:PGW325124 OXA325071:OXA325124 ONE325071:ONE325124 ODI325071:ODI325124 NTM325071:NTM325124 NJQ325071:NJQ325124 MZU325071:MZU325124 MPY325071:MPY325124 MGC325071:MGC325124 LWG325071:LWG325124 LMK325071:LMK325124 LCO325071:LCO325124 KSS325071:KSS325124 KIW325071:KIW325124 JZA325071:JZA325124 JPE325071:JPE325124 JFI325071:JFI325124 IVM325071:IVM325124 ILQ325071:ILQ325124 IBU325071:IBU325124 HRY325071:HRY325124 HIC325071:HIC325124 GYG325071:GYG325124 GOK325071:GOK325124 GEO325071:GEO325124 FUS325071:FUS325124 FKW325071:FKW325124 FBA325071:FBA325124 ERE325071:ERE325124 EHI325071:EHI325124 DXM325071:DXM325124 DNQ325071:DNQ325124 DDU325071:DDU325124 CTY325071:CTY325124 CKC325071:CKC325124 CAG325071:CAG325124 BQK325071:BQK325124 BGO325071:BGO325124 AWS325071:AWS325124 AMW325071:AMW325124 ADA325071:ADA325124 TE325071:TE325124 JI325071:JI325124 N325071:N325124 WVU259535:WVU259588 WLY259535:WLY259588 WCC259535:WCC259588 VSG259535:VSG259588 VIK259535:VIK259588 UYO259535:UYO259588 UOS259535:UOS259588 UEW259535:UEW259588 TVA259535:TVA259588 TLE259535:TLE259588 TBI259535:TBI259588 SRM259535:SRM259588 SHQ259535:SHQ259588 RXU259535:RXU259588 RNY259535:RNY259588 REC259535:REC259588 QUG259535:QUG259588 QKK259535:QKK259588 QAO259535:QAO259588 PQS259535:PQS259588 PGW259535:PGW259588 OXA259535:OXA259588 ONE259535:ONE259588 ODI259535:ODI259588 NTM259535:NTM259588 NJQ259535:NJQ259588 MZU259535:MZU259588 MPY259535:MPY259588 MGC259535:MGC259588 LWG259535:LWG259588 LMK259535:LMK259588 LCO259535:LCO259588 KSS259535:KSS259588 KIW259535:KIW259588 JZA259535:JZA259588 JPE259535:JPE259588 JFI259535:JFI259588 IVM259535:IVM259588 ILQ259535:ILQ259588 IBU259535:IBU259588 HRY259535:HRY259588 HIC259535:HIC259588 GYG259535:GYG259588 GOK259535:GOK259588 GEO259535:GEO259588 FUS259535:FUS259588 FKW259535:FKW259588 FBA259535:FBA259588 ERE259535:ERE259588 EHI259535:EHI259588 DXM259535:DXM259588 DNQ259535:DNQ259588 DDU259535:DDU259588 CTY259535:CTY259588 CKC259535:CKC259588 CAG259535:CAG259588 BQK259535:BQK259588 BGO259535:BGO259588 AWS259535:AWS259588 AMW259535:AMW259588 ADA259535:ADA259588 TE259535:TE259588 JI259535:JI259588 N259535:N259588 WVU193999:WVU194052 WLY193999:WLY194052 WCC193999:WCC194052 VSG193999:VSG194052 VIK193999:VIK194052 UYO193999:UYO194052 UOS193999:UOS194052 UEW193999:UEW194052 TVA193999:TVA194052 TLE193999:TLE194052 TBI193999:TBI194052 SRM193999:SRM194052 SHQ193999:SHQ194052 RXU193999:RXU194052 RNY193999:RNY194052 REC193999:REC194052 QUG193999:QUG194052 QKK193999:QKK194052 QAO193999:QAO194052 PQS193999:PQS194052 PGW193999:PGW194052 OXA193999:OXA194052 ONE193999:ONE194052 ODI193999:ODI194052 NTM193999:NTM194052 NJQ193999:NJQ194052 MZU193999:MZU194052 MPY193999:MPY194052 MGC193999:MGC194052 LWG193999:LWG194052 LMK193999:LMK194052 LCO193999:LCO194052 KSS193999:KSS194052 KIW193999:KIW194052 JZA193999:JZA194052 JPE193999:JPE194052 JFI193999:JFI194052 IVM193999:IVM194052 ILQ193999:ILQ194052 IBU193999:IBU194052 HRY193999:HRY194052 HIC193999:HIC194052 GYG193999:GYG194052 GOK193999:GOK194052 GEO193999:GEO194052 FUS193999:FUS194052 FKW193999:FKW194052 FBA193999:FBA194052 ERE193999:ERE194052 EHI193999:EHI194052 DXM193999:DXM194052 DNQ193999:DNQ194052 DDU193999:DDU194052 CTY193999:CTY194052 CKC193999:CKC194052 CAG193999:CAG194052 BQK193999:BQK194052 BGO193999:BGO194052 AWS193999:AWS194052 AMW193999:AMW194052 ADA193999:ADA194052 TE193999:TE194052 JI193999:JI194052 N193999:N194052 WVU128463:WVU128516 WLY128463:WLY128516 WCC128463:WCC128516 VSG128463:VSG128516 VIK128463:VIK128516 UYO128463:UYO128516 UOS128463:UOS128516 UEW128463:UEW128516 TVA128463:TVA128516 TLE128463:TLE128516 TBI128463:TBI128516 SRM128463:SRM128516 SHQ128463:SHQ128516 RXU128463:RXU128516 RNY128463:RNY128516 REC128463:REC128516 QUG128463:QUG128516 QKK128463:QKK128516 QAO128463:QAO128516 PQS128463:PQS128516 PGW128463:PGW128516 OXA128463:OXA128516 ONE128463:ONE128516 ODI128463:ODI128516 NTM128463:NTM128516 NJQ128463:NJQ128516 MZU128463:MZU128516 MPY128463:MPY128516 MGC128463:MGC128516 LWG128463:LWG128516 LMK128463:LMK128516 LCO128463:LCO128516 KSS128463:KSS128516 KIW128463:KIW128516 JZA128463:JZA128516 JPE128463:JPE128516 JFI128463:JFI128516 IVM128463:IVM128516 ILQ128463:ILQ128516 IBU128463:IBU128516 HRY128463:HRY128516 HIC128463:HIC128516 GYG128463:GYG128516 GOK128463:GOK128516 GEO128463:GEO128516 FUS128463:FUS128516 FKW128463:FKW128516 FBA128463:FBA128516 ERE128463:ERE128516 EHI128463:EHI128516 DXM128463:DXM128516 DNQ128463:DNQ128516 DDU128463:DDU128516 CTY128463:CTY128516 CKC128463:CKC128516 CAG128463:CAG128516 BQK128463:BQK128516 BGO128463:BGO128516 AWS128463:AWS128516 AMW128463:AMW128516 ADA128463:ADA128516 TE128463:TE128516 JI128463:JI128516 N128463:N128516 WVU62927:WVU62980 WLY62927:WLY62980 WCC62927:WCC62980 VSG62927:VSG62980 VIK62927:VIK62980 UYO62927:UYO62980 UOS62927:UOS62980 UEW62927:UEW62980 TVA62927:TVA62980 TLE62927:TLE62980 TBI62927:TBI62980 SRM62927:SRM62980 SHQ62927:SHQ62980 RXU62927:RXU62980 RNY62927:RNY62980 REC62927:REC62980 QUG62927:QUG62980 QKK62927:QKK62980 QAO62927:QAO62980 PQS62927:PQS62980 PGW62927:PGW62980 OXA62927:OXA62980 ONE62927:ONE62980 ODI62927:ODI62980 NTM62927:NTM62980 NJQ62927:NJQ62980 MZU62927:MZU62980 MPY62927:MPY62980 MGC62927:MGC62980 LWG62927:LWG62980 LMK62927:LMK62980 LCO62927:LCO62980 KSS62927:KSS62980 KIW62927:KIW62980 JZA62927:JZA62980 JPE62927:JPE62980 JFI62927:JFI62980 IVM62927:IVM62980 ILQ62927:ILQ62980 IBU62927:IBU62980 HRY62927:HRY62980 HIC62927:HIC62980 GYG62927:GYG62980 GOK62927:GOK62980 GEO62927:GEO62980 FUS62927:FUS62980 FKW62927:FKW62980 FBA62927:FBA62980 ERE62927:ERE62980 EHI62927:EHI62980 DXM62927:DXM62980 DNQ62927:DNQ62980 DDU62927:DDU62980 CTY62927:CTY62980 CKC62927:CKC62980 CAG62927:CAG62980 BQK62927:BQK62980 BGO62927:BGO62980 AWS62927:AWS62980 AMW62927:AMW62980 ADA62927:ADA62980 TE62927:TE62980 JI62927:JI62980 N62927:N62980 WVU3:WVU16 WLY3:WLY16 WCC3:WCC16 VSG3:VSG16 VIK3:VIK16 UYO3:UYO16 UOS3:UOS16 UEW3:UEW16 TVA3:TVA16 TLE3:TLE16 TBI3:TBI16 SRM3:SRM16 SHQ3:SHQ16 RXU3:RXU16 RNY3:RNY16 REC3:REC16 QUG3:QUG16 QKK3:QKK16 QAO3:QAO16 PQS3:PQS16 PGW3:PGW16 OXA3:OXA16 ONE3:ONE16 ODI3:ODI16 NTM3:NTM16 NJQ3:NJQ16 MZU3:MZU16 MPY3:MPY16 MGC3:MGC16 LWG3:LWG16 LMK3:LMK16 LCO3:LCO16 KSS3:KSS16 KIW3:KIW16 JZA3:JZA16 JPE3:JPE16 JFI3:JFI16 IVM3:IVM16 ILQ3:ILQ16 IBU3:IBU16 HRY3:HRY16 HIC3:HIC16 GYG3:GYG16 GOK3:GOK16 GEO3:GEO16 FUS3:FUS16 FKW3:FKW16 FBA3:FBA16 ERE3:ERE16 EHI3:EHI16 DXM3:DXM16 DNQ3:DNQ16 DDU3:DDU16 CTY3:CTY16 CKC3:CKC16 CAG3:CAG16 BQK3:BQK16 BGO3:BGO16 AWS3:AWS16 AMW3:AMW16 ADA3:ADA16 TE3:TE16 JI3:JI16">
      <formula1>$AG$3:$AG$6</formula1>
    </dataValidation>
    <dataValidation type="list" allowBlank="1" showInputMessage="1" showErrorMessage="1" sqref="WVP980431:WVP980484 I3:I33 WLT980431:WLT980484 WBX980431:WBX980484 VSB980431:VSB980484 VIF980431:VIF980484 UYJ980431:UYJ980484 UON980431:UON980484 UER980431:UER980484 TUV980431:TUV980484 TKZ980431:TKZ980484 TBD980431:TBD980484 SRH980431:SRH980484 SHL980431:SHL980484 RXP980431:RXP980484 RNT980431:RNT980484 RDX980431:RDX980484 QUB980431:QUB980484 QKF980431:QKF980484 QAJ980431:QAJ980484 PQN980431:PQN980484 PGR980431:PGR980484 OWV980431:OWV980484 OMZ980431:OMZ980484 ODD980431:ODD980484 NTH980431:NTH980484 NJL980431:NJL980484 MZP980431:MZP980484 MPT980431:MPT980484 MFX980431:MFX980484 LWB980431:LWB980484 LMF980431:LMF980484 LCJ980431:LCJ980484 KSN980431:KSN980484 KIR980431:KIR980484 JYV980431:JYV980484 JOZ980431:JOZ980484 JFD980431:JFD980484 IVH980431:IVH980484 ILL980431:ILL980484 IBP980431:IBP980484 HRT980431:HRT980484 HHX980431:HHX980484 GYB980431:GYB980484 GOF980431:GOF980484 GEJ980431:GEJ980484 FUN980431:FUN980484 FKR980431:FKR980484 FAV980431:FAV980484 EQZ980431:EQZ980484 EHD980431:EHD980484 DXH980431:DXH980484 DNL980431:DNL980484 DDP980431:DDP980484 CTT980431:CTT980484 CJX980431:CJX980484 CAB980431:CAB980484 BQF980431:BQF980484 BGJ980431:BGJ980484 AWN980431:AWN980484 AMR980431:AMR980484 ACV980431:ACV980484 SZ980431:SZ980484 JD980431:JD980484 I980431:I980484 WVP914895:WVP914948 WLT914895:WLT914948 WBX914895:WBX914948 VSB914895:VSB914948 VIF914895:VIF914948 UYJ914895:UYJ914948 UON914895:UON914948 UER914895:UER914948 TUV914895:TUV914948 TKZ914895:TKZ914948 TBD914895:TBD914948 SRH914895:SRH914948 SHL914895:SHL914948 RXP914895:RXP914948 RNT914895:RNT914948 RDX914895:RDX914948 QUB914895:QUB914948 QKF914895:QKF914948 QAJ914895:QAJ914948 PQN914895:PQN914948 PGR914895:PGR914948 OWV914895:OWV914948 OMZ914895:OMZ914948 ODD914895:ODD914948 NTH914895:NTH914948 NJL914895:NJL914948 MZP914895:MZP914948 MPT914895:MPT914948 MFX914895:MFX914948 LWB914895:LWB914948 LMF914895:LMF914948 LCJ914895:LCJ914948 KSN914895:KSN914948 KIR914895:KIR914948 JYV914895:JYV914948 JOZ914895:JOZ914948 JFD914895:JFD914948 IVH914895:IVH914948 ILL914895:ILL914948 IBP914895:IBP914948 HRT914895:HRT914948 HHX914895:HHX914948 GYB914895:GYB914948 GOF914895:GOF914948 GEJ914895:GEJ914948 FUN914895:FUN914948 FKR914895:FKR914948 FAV914895:FAV914948 EQZ914895:EQZ914948 EHD914895:EHD914948 DXH914895:DXH914948 DNL914895:DNL914948 DDP914895:DDP914948 CTT914895:CTT914948 CJX914895:CJX914948 CAB914895:CAB914948 BQF914895:BQF914948 BGJ914895:BGJ914948 AWN914895:AWN914948 AMR914895:AMR914948 ACV914895:ACV914948 SZ914895:SZ914948 JD914895:JD914948 I914895:I914948 WVP849359:WVP849412 WLT849359:WLT849412 WBX849359:WBX849412 VSB849359:VSB849412 VIF849359:VIF849412 UYJ849359:UYJ849412 UON849359:UON849412 UER849359:UER849412 TUV849359:TUV849412 TKZ849359:TKZ849412 TBD849359:TBD849412 SRH849359:SRH849412 SHL849359:SHL849412 RXP849359:RXP849412 RNT849359:RNT849412 RDX849359:RDX849412 QUB849359:QUB849412 QKF849359:QKF849412 QAJ849359:QAJ849412 PQN849359:PQN849412 PGR849359:PGR849412 OWV849359:OWV849412 OMZ849359:OMZ849412 ODD849359:ODD849412 NTH849359:NTH849412 NJL849359:NJL849412 MZP849359:MZP849412 MPT849359:MPT849412 MFX849359:MFX849412 LWB849359:LWB849412 LMF849359:LMF849412 LCJ849359:LCJ849412 KSN849359:KSN849412 KIR849359:KIR849412 JYV849359:JYV849412 JOZ849359:JOZ849412 JFD849359:JFD849412 IVH849359:IVH849412 ILL849359:ILL849412 IBP849359:IBP849412 HRT849359:HRT849412 HHX849359:HHX849412 GYB849359:GYB849412 GOF849359:GOF849412 GEJ849359:GEJ849412 FUN849359:FUN849412 FKR849359:FKR849412 FAV849359:FAV849412 EQZ849359:EQZ849412 EHD849359:EHD849412 DXH849359:DXH849412 DNL849359:DNL849412 DDP849359:DDP849412 CTT849359:CTT849412 CJX849359:CJX849412 CAB849359:CAB849412 BQF849359:BQF849412 BGJ849359:BGJ849412 AWN849359:AWN849412 AMR849359:AMR849412 ACV849359:ACV849412 SZ849359:SZ849412 JD849359:JD849412 I849359:I849412 WVP783823:WVP783876 WLT783823:WLT783876 WBX783823:WBX783876 VSB783823:VSB783876 VIF783823:VIF783876 UYJ783823:UYJ783876 UON783823:UON783876 UER783823:UER783876 TUV783823:TUV783876 TKZ783823:TKZ783876 TBD783823:TBD783876 SRH783823:SRH783876 SHL783823:SHL783876 RXP783823:RXP783876 RNT783823:RNT783876 RDX783823:RDX783876 QUB783823:QUB783876 QKF783823:QKF783876 QAJ783823:QAJ783876 PQN783823:PQN783876 PGR783823:PGR783876 OWV783823:OWV783876 OMZ783823:OMZ783876 ODD783823:ODD783876 NTH783823:NTH783876 NJL783823:NJL783876 MZP783823:MZP783876 MPT783823:MPT783876 MFX783823:MFX783876 LWB783823:LWB783876 LMF783823:LMF783876 LCJ783823:LCJ783876 KSN783823:KSN783876 KIR783823:KIR783876 JYV783823:JYV783876 JOZ783823:JOZ783876 JFD783823:JFD783876 IVH783823:IVH783876 ILL783823:ILL783876 IBP783823:IBP783876 HRT783823:HRT783876 HHX783823:HHX783876 GYB783823:GYB783876 GOF783823:GOF783876 GEJ783823:GEJ783876 FUN783823:FUN783876 FKR783823:FKR783876 FAV783823:FAV783876 EQZ783823:EQZ783876 EHD783823:EHD783876 DXH783823:DXH783876 DNL783823:DNL783876 DDP783823:DDP783876 CTT783823:CTT783876 CJX783823:CJX783876 CAB783823:CAB783876 BQF783823:BQF783876 BGJ783823:BGJ783876 AWN783823:AWN783876 AMR783823:AMR783876 ACV783823:ACV783876 SZ783823:SZ783876 JD783823:JD783876 I783823:I783876 WVP718287:WVP718340 WLT718287:WLT718340 WBX718287:WBX718340 VSB718287:VSB718340 VIF718287:VIF718340 UYJ718287:UYJ718340 UON718287:UON718340 UER718287:UER718340 TUV718287:TUV718340 TKZ718287:TKZ718340 TBD718287:TBD718340 SRH718287:SRH718340 SHL718287:SHL718340 RXP718287:RXP718340 RNT718287:RNT718340 RDX718287:RDX718340 QUB718287:QUB718340 QKF718287:QKF718340 QAJ718287:QAJ718340 PQN718287:PQN718340 PGR718287:PGR718340 OWV718287:OWV718340 OMZ718287:OMZ718340 ODD718287:ODD718340 NTH718287:NTH718340 NJL718287:NJL718340 MZP718287:MZP718340 MPT718287:MPT718340 MFX718287:MFX718340 LWB718287:LWB718340 LMF718287:LMF718340 LCJ718287:LCJ718340 KSN718287:KSN718340 KIR718287:KIR718340 JYV718287:JYV718340 JOZ718287:JOZ718340 JFD718287:JFD718340 IVH718287:IVH718340 ILL718287:ILL718340 IBP718287:IBP718340 HRT718287:HRT718340 HHX718287:HHX718340 GYB718287:GYB718340 GOF718287:GOF718340 GEJ718287:GEJ718340 FUN718287:FUN718340 FKR718287:FKR718340 FAV718287:FAV718340 EQZ718287:EQZ718340 EHD718287:EHD718340 DXH718287:DXH718340 DNL718287:DNL718340 DDP718287:DDP718340 CTT718287:CTT718340 CJX718287:CJX718340 CAB718287:CAB718340 BQF718287:BQF718340 BGJ718287:BGJ718340 AWN718287:AWN718340 AMR718287:AMR718340 ACV718287:ACV718340 SZ718287:SZ718340 JD718287:JD718340 I718287:I718340 WVP652751:WVP652804 WLT652751:WLT652804 WBX652751:WBX652804 VSB652751:VSB652804 VIF652751:VIF652804 UYJ652751:UYJ652804 UON652751:UON652804 UER652751:UER652804 TUV652751:TUV652804 TKZ652751:TKZ652804 TBD652751:TBD652804 SRH652751:SRH652804 SHL652751:SHL652804 RXP652751:RXP652804 RNT652751:RNT652804 RDX652751:RDX652804 QUB652751:QUB652804 QKF652751:QKF652804 QAJ652751:QAJ652804 PQN652751:PQN652804 PGR652751:PGR652804 OWV652751:OWV652804 OMZ652751:OMZ652804 ODD652751:ODD652804 NTH652751:NTH652804 NJL652751:NJL652804 MZP652751:MZP652804 MPT652751:MPT652804 MFX652751:MFX652804 LWB652751:LWB652804 LMF652751:LMF652804 LCJ652751:LCJ652804 KSN652751:KSN652804 KIR652751:KIR652804 JYV652751:JYV652804 JOZ652751:JOZ652804 JFD652751:JFD652804 IVH652751:IVH652804 ILL652751:ILL652804 IBP652751:IBP652804 HRT652751:HRT652804 HHX652751:HHX652804 GYB652751:GYB652804 GOF652751:GOF652804 GEJ652751:GEJ652804 FUN652751:FUN652804 FKR652751:FKR652804 FAV652751:FAV652804 EQZ652751:EQZ652804 EHD652751:EHD652804 DXH652751:DXH652804 DNL652751:DNL652804 DDP652751:DDP652804 CTT652751:CTT652804 CJX652751:CJX652804 CAB652751:CAB652804 BQF652751:BQF652804 BGJ652751:BGJ652804 AWN652751:AWN652804 AMR652751:AMR652804 ACV652751:ACV652804 SZ652751:SZ652804 JD652751:JD652804 I652751:I652804 WVP587215:WVP587268 WLT587215:WLT587268 WBX587215:WBX587268 VSB587215:VSB587268 VIF587215:VIF587268 UYJ587215:UYJ587268 UON587215:UON587268 UER587215:UER587268 TUV587215:TUV587268 TKZ587215:TKZ587268 TBD587215:TBD587268 SRH587215:SRH587268 SHL587215:SHL587268 RXP587215:RXP587268 RNT587215:RNT587268 RDX587215:RDX587268 QUB587215:QUB587268 QKF587215:QKF587268 QAJ587215:QAJ587268 PQN587215:PQN587268 PGR587215:PGR587268 OWV587215:OWV587268 OMZ587215:OMZ587268 ODD587215:ODD587268 NTH587215:NTH587268 NJL587215:NJL587268 MZP587215:MZP587268 MPT587215:MPT587268 MFX587215:MFX587268 LWB587215:LWB587268 LMF587215:LMF587268 LCJ587215:LCJ587268 KSN587215:KSN587268 KIR587215:KIR587268 JYV587215:JYV587268 JOZ587215:JOZ587268 JFD587215:JFD587268 IVH587215:IVH587268 ILL587215:ILL587268 IBP587215:IBP587268 HRT587215:HRT587268 HHX587215:HHX587268 GYB587215:GYB587268 GOF587215:GOF587268 GEJ587215:GEJ587268 FUN587215:FUN587268 FKR587215:FKR587268 FAV587215:FAV587268 EQZ587215:EQZ587268 EHD587215:EHD587268 DXH587215:DXH587268 DNL587215:DNL587268 DDP587215:DDP587268 CTT587215:CTT587268 CJX587215:CJX587268 CAB587215:CAB587268 BQF587215:BQF587268 BGJ587215:BGJ587268 AWN587215:AWN587268 AMR587215:AMR587268 ACV587215:ACV587268 SZ587215:SZ587268 JD587215:JD587268 I587215:I587268 WVP521679:WVP521732 WLT521679:WLT521732 WBX521679:WBX521732 VSB521679:VSB521732 VIF521679:VIF521732 UYJ521679:UYJ521732 UON521679:UON521732 UER521679:UER521732 TUV521679:TUV521732 TKZ521679:TKZ521732 TBD521679:TBD521732 SRH521679:SRH521732 SHL521679:SHL521732 RXP521679:RXP521732 RNT521679:RNT521732 RDX521679:RDX521732 QUB521679:QUB521732 QKF521679:QKF521732 QAJ521679:QAJ521732 PQN521679:PQN521732 PGR521679:PGR521732 OWV521679:OWV521732 OMZ521679:OMZ521732 ODD521679:ODD521732 NTH521679:NTH521732 NJL521679:NJL521732 MZP521679:MZP521732 MPT521679:MPT521732 MFX521679:MFX521732 LWB521679:LWB521732 LMF521679:LMF521732 LCJ521679:LCJ521732 KSN521679:KSN521732 KIR521679:KIR521732 JYV521679:JYV521732 JOZ521679:JOZ521732 JFD521679:JFD521732 IVH521679:IVH521732 ILL521679:ILL521732 IBP521679:IBP521732 HRT521679:HRT521732 HHX521679:HHX521732 GYB521679:GYB521732 GOF521679:GOF521732 GEJ521679:GEJ521732 FUN521679:FUN521732 FKR521679:FKR521732 FAV521679:FAV521732 EQZ521679:EQZ521732 EHD521679:EHD521732 DXH521679:DXH521732 DNL521679:DNL521732 DDP521679:DDP521732 CTT521679:CTT521732 CJX521679:CJX521732 CAB521679:CAB521732 BQF521679:BQF521732 BGJ521679:BGJ521732 AWN521679:AWN521732 AMR521679:AMR521732 ACV521679:ACV521732 SZ521679:SZ521732 JD521679:JD521732 I521679:I521732 WVP456143:WVP456196 WLT456143:WLT456196 WBX456143:WBX456196 VSB456143:VSB456196 VIF456143:VIF456196 UYJ456143:UYJ456196 UON456143:UON456196 UER456143:UER456196 TUV456143:TUV456196 TKZ456143:TKZ456196 TBD456143:TBD456196 SRH456143:SRH456196 SHL456143:SHL456196 RXP456143:RXP456196 RNT456143:RNT456196 RDX456143:RDX456196 QUB456143:QUB456196 QKF456143:QKF456196 QAJ456143:QAJ456196 PQN456143:PQN456196 PGR456143:PGR456196 OWV456143:OWV456196 OMZ456143:OMZ456196 ODD456143:ODD456196 NTH456143:NTH456196 NJL456143:NJL456196 MZP456143:MZP456196 MPT456143:MPT456196 MFX456143:MFX456196 LWB456143:LWB456196 LMF456143:LMF456196 LCJ456143:LCJ456196 KSN456143:KSN456196 KIR456143:KIR456196 JYV456143:JYV456196 JOZ456143:JOZ456196 JFD456143:JFD456196 IVH456143:IVH456196 ILL456143:ILL456196 IBP456143:IBP456196 HRT456143:HRT456196 HHX456143:HHX456196 GYB456143:GYB456196 GOF456143:GOF456196 GEJ456143:GEJ456196 FUN456143:FUN456196 FKR456143:FKR456196 FAV456143:FAV456196 EQZ456143:EQZ456196 EHD456143:EHD456196 DXH456143:DXH456196 DNL456143:DNL456196 DDP456143:DDP456196 CTT456143:CTT456196 CJX456143:CJX456196 CAB456143:CAB456196 BQF456143:BQF456196 BGJ456143:BGJ456196 AWN456143:AWN456196 AMR456143:AMR456196 ACV456143:ACV456196 SZ456143:SZ456196 JD456143:JD456196 I456143:I456196 WVP390607:WVP390660 WLT390607:WLT390660 WBX390607:WBX390660 VSB390607:VSB390660 VIF390607:VIF390660 UYJ390607:UYJ390660 UON390607:UON390660 UER390607:UER390660 TUV390607:TUV390660 TKZ390607:TKZ390660 TBD390607:TBD390660 SRH390607:SRH390660 SHL390607:SHL390660 RXP390607:RXP390660 RNT390607:RNT390660 RDX390607:RDX390660 QUB390607:QUB390660 QKF390607:QKF390660 QAJ390607:QAJ390660 PQN390607:PQN390660 PGR390607:PGR390660 OWV390607:OWV390660 OMZ390607:OMZ390660 ODD390607:ODD390660 NTH390607:NTH390660 NJL390607:NJL390660 MZP390607:MZP390660 MPT390607:MPT390660 MFX390607:MFX390660 LWB390607:LWB390660 LMF390607:LMF390660 LCJ390607:LCJ390660 KSN390607:KSN390660 KIR390607:KIR390660 JYV390607:JYV390660 JOZ390607:JOZ390660 JFD390607:JFD390660 IVH390607:IVH390660 ILL390607:ILL390660 IBP390607:IBP390660 HRT390607:HRT390660 HHX390607:HHX390660 GYB390607:GYB390660 GOF390607:GOF390660 GEJ390607:GEJ390660 FUN390607:FUN390660 FKR390607:FKR390660 FAV390607:FAV390660 EQZ390607:EQZ390660 EHD390607:EHD390660 DXH390607:DXH390660 DNL390607:DNL390660 DDP390607:DDP390660 CTT390607:CTT390660 CJX390607:CJX390660 CAB390607:CAB390660 BQF390607:BQF390660 BGJ390607:BGJ390660 AWN390607:AWN390660 AMR390607:AMR390660 ACV390607:ACV390660 SZ390607:SZ390660 JD390607:JD390660 I390607:I390660 WVP325071:WVP325124 WLT325071:WLT325124 WBX325071:WBX325124 VSB325071:VSB325124 VIF325071:VIF325124 UYJ325071:UYJ325124 UON325071:UON325124 UER325071:UER325124 TUV325071:TUV325124 TKZ325071:TKZ325124 TBD325071:TBD325124 SRH325071:SRH325124 SHL325071:SHL325124 RXP325071:RXP325124 RNT325071:RNT325124 RDX325071:RDX325124 QUB325071:QUB325124 QKF325071:QKF325124 QAJ325071:QAJ325124 PQN325071:PQN325124 PGR325071:PGR325124 OWV325071:OWV325124 OMZ325071:OMZ325124 ODD325071:ODD325124 NTH325071:NTH325124 NJL325071:NJL325124 MZP325071:MZP325124 MPT325071:MPT325124 MFX325071:MFX325124 LWB325071:LWB325124 LMF325071:LMF325124 LCJ325071:LCJ325124 KSN325071:KSN325124 KIR325071:KIR325124 JYV325071:JYV325124 JOZ325071:JOZ325124 JFD325071:JFD325124 IVH325071:IVH325124 ILL325071:ILL325124 IBP325071:IBP325124 HRT325071:HRT325124 HHX325071:HHX325124 GYB325071:GYB325124 GOF325071:GOF325124 GEJ325071:GEJ325124 FUN325071:FUN325124 FKR325071:FKR325124 FAV325071:FAV325124 EQZ325071:EQZ325124 EHD325071:EHD325124 DXH325071:DXH325124 DNL325071:DNL325124 DDP325071:DDP325124 CTT325071:CTT325124 CJX325071:CJX325124 CAB325071:CAB325124 BQF325071:BQF325124 BGJ325071:BGJ325124 AWN325071:AWN325124 AMR325071:AMR325124 ACV325071:ACV325124 SZ325071:SZ325124 JD325071:JD325124 I325071:I325124 WVP259535:WVP259588 WLT259535:WLT259588 WBX259535:WBX259588 VSB259535:VSB259588 VIF259535:VIF259588 UYJ259535:UYJ259588 UON259535:UON259588 UER259535:UER259588 TUV259535:TUV259588 TKZ259535:TKZ259588 TBD259535:TBD259588 SRH259535:SRH259588 SHL259535:SHL259588 RXP259535:RXP259588 RNT259535:RNT259588 RDX259535:RDX259588 QUB259535:QUB259588 QKF259535:QKF259588 QAJ259535:QAJ259588 PQN259535:PQN259588 PGR259535:PGR259588 OWV259535:OWV259588 OMZ259535:OMZ259588 ODD259535:ODD259588 NTH259535:NTH259588 NJL259535:NJL259588 MZP259535:MZP259588 MPT259535:MPT259588 MFX259535:MFX259588 LWB259535:LWB259588 LMF259535:LMF259588 LCJ259535:LCJ259588 KSN259535:KSN259588 KIR259535:KIR259588 JYV259535:JYV259588 JOZ259535:JOZ259588 JFD259535:JFD259588 IVH259535:IVH259588 ILL259535:ILL259588 IBP259535:IBP259588 HRT259535:HRT259588 HHX259535:HHX259588 GYB259535:GYB259588 GOF259535:GOF259588 GEJ259535:GEJ259588 FUN259535:FUN259588 FKR259535:FKR259588 FAV259535:FAV259588 EQZ259535:EQZ259588 EHD259535:EHD259588 DXH259535:DXH259588 DNL259535:DNL259588 DDP259535:DDP259588 CTT259535:CTT259588 CJX259535:CJX259588 CAB259535:CAB259588 BQF259535:BQF259588 BGJ259535:BGJ259588 AWN259535:AWN259588 AMR259535:AMR259588 ACV259535:ACV259588 SZ259535:SZ259588 JD259535:JD259588 I259535:I259588 WVP193999:WVP194052 WLT193999:WLT194052 WBX193999:WBX194052 VSB193999:VSB194052 VIF193999:VIF194052 UYJ193999:UYJ194052 UON193999:UON194052 UER193999:UER194052 TUV193999:TUV194052 TKZ193999:TKZ194052 TBD193999:TBD194052 SRH193999:SRH194052 SHL193999:SHL194052 RXP193999:RXP194052 RNT193999:RNT194052 RDX193999:RDX194052 QUB193999:QUB194052 QKF193999:QKF194052 QAJ193999:QAJ194052 PQN193999:PQN194052 PGR193999:PGR194052 OWV193999:OWV194052 OMZ193999:OMZ194052 ODD193999:ODD194052 NTH193999:NTH194052 NJL193999:NJL194052 MZP193999:MZP194052 MPT193999:MPT194052 MFX193999:MFX194052 LWB193999:LWB194052 LMF193999:LMF194052 LCJ193999:LCJ194052 KSN193999:KSN194052 KIR193999:KIR194052 JYV193999:JYV194052 JOZ193999:JOZ194052 JFD193999:JFD194052 IVH193999:IVH194052 ILL193999:ILL194052 IBP193999:IBP194052 HRT193999:HRT194052 HHX193999:HHX194052 GYB193999:GYB194052 GOF193999:GOF194052 GEJ193999:GEJ194052 FUN193999:FUN194052 FKR193999:FKR194052 FAV193999:FAV194052 EQZ193999:EQZ194052 EHD193999:EHD194052 DXH193999:DXH194052 DNL193999:DNL194052 DDP193999:DDP194052 CTT193999:CTT194052 CJX193999:CJX194052 CAB193999:CAB194052 BQF193999:BQF194052 BGJ193999:BGJ194052 AWN193999:AWN194052 AMR193999:AMR194052 ACV193999:ACV194052 SZ193999:SZ194052 JD193999:JD194052 I193999:I194052 WVP128463:WVP128516 WLT128463:WLT128516 WBX128463:WBX128516 VSB128463:VSB128516 VIF128463:VIF128516 UYJ128463:UYJ128516 UON128463:UON128516 UER128463:UER128516 TUV128463:TUV128516 TKZ128463:TKZ128516 TBD128463:TBD128516 SRH128463:SRH128516 SHL128463:SHL128516 RXP128463:RXP128516 RNT128463:RNT128516 RDX128463:RDX128516 QUB128463:QUB128516 QKF128463:QKF128516 QAJ128463:QAJ128516 PQN128463:PQN128516 PGR128463:PGR128516 OWV128463:OWV128516 OMZ128463:OMZ128516 ODD128463:ODD128516 NTH128463:NTH128516 NJL128463:NJL128516 MZP128463:MZP128516 MPT128463:MPT128516 MFX128463:MFX128516 LWB128463:LWB128516 LMF128463:LMF128516 LCJ128463:LCJ128516 KSN128463:KSN128516 KIR128463:KIR128516 JYV128463:JYV128516 JOZ128463:JOZ128516 JFD128463:JFD128516 IVH128463:IVH128516 ILL128463:ILL128516 IBP128463:IBP128516 HRT128463:HRT128516 HHX128463:HHX128516 GYB128463:GYB128516 GOF128463:GOF128516 GEJ128463:GEJ128516 FUN128463:FUN128516 FKR128463:FKR128516 FAV128463:FAV128516 EQZ128463:EQZ128516 EHD128463:EHD128516 DXH128463:DXH128516 DNL128463:DNL128516 DDP128463:DDP128516 CTT128463:CTT128516 CJX128463:CJX128516 CAB128463:CAB128516 BQF128463:BQF128516 BGJ128463:BGJ128516 AWN128463:AWN128516 AMR128463:AMR128516 ACV128463:ACV128516 SZ128463:SZ128516 JD128463:JD128516 I128463:I128516 WVP62927:WVP62980 WLT62927:WLT62980 WBX62927:WBX62980 VSB62927:VSB62980 VIF62927:VIF62980 UYJ62927:UYJ62980 UON62927:UON62980 UER62927:UER62980 TUV62927:TUV62980 TKZ62927:TKZ62980 TBD62927:TBD62980 SRH62927:SRH62980 SHL62927:SHL62980 RXP62927:RXP62980 RNT62927:RNT62980 RDX62927:RDX62980 QUB62927:QUB62980 QKF62927:QKF62980 QAJ62927:QAJ62980 PQN62927:PQN62980 PGR62927:PGR62980 OWV62927:OWV62980 OMZ62927:OMZ62980 ODD62927:ODD62980 NTH62927:NTH62980 NJL62927:NJL62980 MZP62927:MZP62980 MPT62927:MPT62980 MFX62927:MFX62980 LWB62927:LWB62980 LMF62927:LMF62980 LCJ62927:LCJ62980 KSN62927:KSN62980 KIR62927:KIR62980 JYV62927:JYV62980 JOZ62927:JOZ62980 JFD62927:JFD62980 IVH62927:IVH62980 ILL62927:ILL62980 IBP62927:IBP62980 HRT62927:HRT62980 HHX62927:HHX62980 GYB62927:GYB62980 GOF62927:GOF62980 GEJ62927:GEJ62980 FUN62927:FUN62980 FKR62927:FKR62980 FAV62927:FAV62980 EQZ62927:EQZ62980 EHD62927:EHD62980 DXH62927:DXH62980 DNL62927:DNL62980 DDP62927:DDP62980 CTT62927:CTT62980 CJX62927:CJX62980 CAB62927:CAB62980 BQF62927:BQF62980 BGJ62927:BGJ62980 AWN62927:AWN62980 AMR62927:AMR62980 ACV62927:ACV62980 SZ62927:SZ62980 JD62927:JD62980 I62927:I62980 WVP3:WVP16 WLT3:WLT16 WBX3:WBX16 VSB3:VSB16 VIF3:VIF16 UYJ3:UYJ16 UON3:UON16 UER3:UER16 TUV3:TUV16 TKZ3:TKZ16 TBD3:TBD16 SRH3:SRH16 SHL3:SHL16 RXP3:RXP16 RNT3:RNT16 RDX3:RDX16 QUB3:QUB16 QKF3:QKF16 QAJ3:QAJ16 PQN3:PQN16 PGR3:PGR16 OWV3:OWV16 OMZ3:OMZ16 ODD3:ODD16 NTH3:NTH16 NJL3:NJL16 MZP3:MZP16 MPT3:MPT16 MFX3:MFX16 LWB3:LWB16 LMF3:LMF16 LCJ3:LCJ16 KSN3:KSN16 KIR3:KIR16 JYV3:JYV16 JOZ3:JOZ16 JFD3:JFD16 IVH3:IVH16 ILL3:ILL16 IBP3:IBP16 HRT3:HRT16 HHX3:HHX16 GYB3:GYB16 GOF3:GOF16 GEJ3:GEJ16 FUN3:FUN16 FKR3:FKR16 FAV3:FAV16 EQZ3:EQZ16 EHD3:EHD16 DXH3:DXH16 DNL3:DNL16 DDP3:DDP16 CTT3:CTT16 CJX3:CJX16 CAB3:CAB16 BQF3:BQF16 BGJ3:BGJ16 AWN3:AWN16 AMR3:AMR16 ACV3:ACV16 SZ3:SZ16 JD3:JD16">
      <formula1>$AH$3:$AH$12</formula1>
    </dataValidation>
    <dataValidation type="list" allowBlank="1" showInputMessage="1" showErrorMessage="1" sqref="WVM980431:WVM980484 SW3:SW16 ACS3:ACS16 AMO3:AMO16 AWK3:AWK16 BGG3:BGG16 BQC3:BQC16 BZY3:BZY16 CJU3:CJU16 CTQ3:CTQ16 DDM3:DDM16 DNI3:DNI16 DXE3:DXE16 EHA3:EHA16 EQW3:EQW16 FAS3:FAS16 FKO3:FKO16 FUK3:FUK16 GEG3:GEG16 GOC3:GOC16 GXY3:GXY16 HHU3:HHU16 HRQ3:HRQ16 IBM3:IBM16 ILI3:ILI16 IVE3:IVE16 JFA3:JFA16 JOW3:JOW16 JYS3:JYS16 KIO3:KIO16 KSK3:KSK16 LCG3:LCG16 LMC3:LMC16 LVY3:LVY16 MFU3:MFU16 MPQ3:MPQ16 MZM3:MZM16 NJI3:NJI16 NTE3:NTE16 ODA3:ODA16 OMW3:OMW16 OWS3:OWS16 PGO3:PGO16 PQK3:PQK16 QAG3:QAG16 QKC3:QKC16 QTY3:QTY16 RDU3:RDU16 RNQ3:RNQ16 RXM3:RXM16 SHI3:SHI16 SRE3:SRE16 TBA3:TBA16 TKW3:TKW16 TUS3:TUS16 UEO3:UEO16 UOK3:UOK16 UYG3:UYG16 VIC3:VIC16 VRY3:VRY16 WBU3:WBU16 WLQ3:WLQ16 WVM3:WVM16 F62927:F62980 JA62927:JA62980 SW62927:SW62980 ACS62927:ACS62980 AMO62927:AMO62980 AWK62927:AWK62980 BGG62927:BGG62980 BQC62927:BQC62980 BZY62927:BZY62980 CJU62927:CJU62980 CTQ62927:CTQ62980 DDM62927:DDM62980 DNI62927:DNI62980 DXE62927:DXE62980 EHA62927:EHA62980 EQW62927:EQW62980 FAS62927:FAS62980 FKO62927:FKO62980 FUK62927:FUK62980 GEG62927:GEG62980 GOC62927:GOC62980 GXY62927:GXY62980 HHU62927:HHU62980 HRQ62927:HRQ62980 IBM62927:IBM62980 ILI62927:ILI62980 IVE62927:IVE62980 JFA62927:JFA62980 JOW62927:JOW62980 JYS62927:JYS62980 KIO62927:KIO62980 KSK62927:KSK62980 LCG62927:LCG62980 LMC62927:LMC62980 LVY62927:LVY62980 MFU62927:MFU62980 MPQ62927:MPQ62980 MZM62927:MZM62980 NJI62927:NJI62980 NTE62927:NTE62980 ODA62927:ODA62980 OMW62927:OMW62980 OWS62927:OWS62980 PGO62927:PGO62980 PQK62927:PQK62980 QAG62927:QAG62980 QKC62927:QKC62980 QTY62927:QTY62980 RDU62927:RDU62980 RNQ62927:RNQ62980 RXM62927:RXM62980 SHI62927:SHI62980 SRE62927:SRE62980 TBA62927:TBA62980 TKW62927:TKW62980 TUS62927:TUS62980 UEO62927:UEO62980 UOK62927:UOK62980 UYG62927:UYG62980 VIC62927:VIC62980 VRY62927:VRY62980 WBU62927:WBU62980 WLQ62927:WLQ62980 WVM62927:WVM62980 F128463:F128516 JA128463:JA128516 SW128463:SW128516 ACS128463:ACS128516 AMO128463:AMO128516 AWK128463:AWK128516 BGG128463:BGG128516 BQC128463:BQC128516 BZY128463:BZY128516 CJU128463:CJU128516 CTQ128463:CTQ128516 DDM128463:DDM128516 DNI128463:DNI128516 DXE128463:DXE128516 EHA128463:EHA128516 EQW128463:EQW128516 FAS128463:FAS128516 FKO128463:FKO128516 FUK128463:FUK128516 GEG128463:GEG128516 GOC128463:GOC128516 GXY128463:GXY128516 HHU128463:HHU128516 HRQ128463:HRQ128516 IBM128463:IBM128516 ILI128463:ILI128516 IVE128463:IVE128516 JFA128463:JFA128516 JOW128463:JOW128516 JYS128463:JYS128516 KIO128463:KIO128516 KSK128463:KSK128516 LCG128463:LCG128516 LMC128463:LMC128516 LVY128463:LVY128516 MFU128463:MFU128516 MPQ128463:MPQ128516 MZM128463:MZM128516 NJI128463:NJI128516 NTE128463:NTE128516 ODA128463:ODA128516 OMW128463:OMW128516 OWS128463:OWS128516 PGO128463:PGO128516 PQK128463:PQK128516 QAG128463:QAG128516 QKC128463:QKC128516 QTY128463:QTY128516 RDU128463:RDU128516 RNQ128463:RNQ128516 RXM128463:RXM128516 SHI128463:SHI128516 SRE128463:SRE128516 TBA128463:TBA128516 TKW128463:TKW128516 TUS128463:TUS128516 UEO128463:UEO128516 UOK128463:UOK128516 UYG128463:UYG128516 VIC128463:VIC128516 VRY128463:VRY128516 WBU128463:WBU128516 WLQ128463:WLQ128516 WVM128463:WVM128516 F193999:F194052 JA193999:JA194052 SW193999:SW194052 ACS193999:ACS194052 AMO193999:AMO194052 AWK193999:AWK194052 BGG193999:BGG194052 BQC193999:BQC194052 BZY193999:BZY194052 CJU193999:CJU194052 CTQ193999:CTQ194052 DDM193999:DDM194052 DNI193999:DNI194052 DXE193999:DXE194052 EHA193999:EHA194052 EQW193999:EQW194052 FAS193999:FAS194052 FKO193999:FKO194052 FUK193999:FUK194052 GEG193999:GEG194052 GOC193999:GOC194052 GXY193999:GXY194052 HHU193999:HHU194052 HRQ193999:HRQ194052 IBM193999:IBM194052 ILI193999:ILI194052 IVE193999:IVE194052 JFA193999:JFA194052 JOW193999:JOW194052 JYS193999:JYS194052 KIO193999:KIO194052 KSK193999:KSK194052 LCG193999:LCG194052 LMC193999:LMC194052 LVY193999:LVY194052 MFU193999:MFU194052 MPQ193999:MPQ194052 MZM193999:MZM194052 NJI193999:NJI194052 NTE193999:NTE194052 ODA193999:ODA194052 OMW193999:OMW194052 OWS193999:OWS194052 PGO193999:PGO194052 PQK193999:PQK194052 QAG193999:QAG194052 QKC193999:QKC194052 QTY193999:QTY194052 RDU193999:RDU194052 RNQ193999:RNQ194052 RXM193999:RXM194052 SHI193999:SHI194052 SRE193999:SRE194052 TBA193999:TBA194052 TKW193999:TKW194052 TUS193999:TUS194052 UEO193999:UEO194052 UOK193999:UOK194052 UYG193999:UYG194052 VIC193999:VIC194052 VRY193999:VRY194052 WBU193999:WBU194052 WLQ193999:WLQ194052 WVM193999:WVM194052 F259535:F259588 JA259535:JA259588 SW259535:SW259588 ACS259535:ACS259588 AMO259535:AMO259588 AWK259535:AWK259588 BGG259535:BGG259588 BQC259535:BQC259588 BZY259535:BZY259588 CJU259535:CJU259588 CTQ259535:CTQ259588 DDM259535:DDM259588 DNI259535:DNI259588 DXE259535:DXE259588 EHA259535:EHA259588 EQW259535:EQW259588 FAS259535:FAS259588 FKO259535:FKO259588 FUK259535:FUK259588 GEG259535:GEG259588 GOC259535:GOC259588 GXY259535:GXY259588 HHU259535:HHU259588 HRQ259535:HRQ259588 IBM259535:IBM259588 ILI259535:ILI259588 IVE259535:IVE259588 JFA259535:JFA259588 JOW259535:JOW259588 JYS259535:JYS259588 KIO259535:KIO259588 KSK259535:KSK259588 LCG259535:LCG259588 LMC259535:LMC259588 LVY259535:LVY259588 MFU259535:MFU259588 MPQ259535:MPQ259588 MZM259535:MZM259588 NJI259535:NJI259588 NTE259535:NTE259588 ODA259535:ODA259588 OMW259535:OMW259588 OWS259535:OWS259588 PGO259535:PGO259588 PQK259535:PQK259588 QAG259535:QAG259588 QKC259535:QKC259588 QTY259535:QTY259588 RDU259535:RDU259588 RNQ259535:RNQ259588 RXM259535:RXM259588 SHI259535:SHI259588 SRE259535:SRE259588 TBA259535:TBA259588 TKW259535:TKW259588 TUS259535:TUS259588 UEO259535:UEO259588 UOK259535:UOK259588 UYG259535:UYG259588 VIC259535:VIC259588 VRY259535:VRY259588 WBU259535:WBU259588 WLQ259535:WLQ259588 WVM259535:WVM259588 F325071:F325124 JA325071:JA325124 SW325071:SW325124 ACS325071:ACS325124 AMO325071:AMO325124 AWK325071:AWK325124 BGG325071:BGG325124 BQC325071:BQC325124 BZY325071:BZY325124 CJU325071:CJU325124 CTQ325071:CTQ325124 DDM325071:DDM325124 DNI325071:DNI325124 DXE325071:DXE325124 EHA325071:EHA325124 EQW325071:EQW325124 FAS325071:FAS325124 FKO325071:FKO325124 FUK325071:FUK325124 GEG325071:GEG325124 GOC325071:GOC325124 GXY325071:GXY325124 HHU325071:HHU325124 HRQ325071:HRQ325124 IBM325071:IBM325124 ILI325071:ILI325124 IVE325071:IVE325124 JFA325071:JFA325124 JOW325071:JOW325124 JYS325071:JYS325124 KIO325071:KIO325124 KSK325071:KSK325124 LCG325071:LCG325124 LMC325071:LMC325124 LVY325071:LVY325124 MFU325071:MFU325124 MPQ325071:MPQ325124 MZM325071:MZM325124 NJI325071:NJI325124 NTE325071:NTE325124 ODA325071:ODA325124 OMW325071:OMW325124 OWS325071:OWS325124 PGO325071:PGO325124 PQK325071:PQK325124 QAG325071:QAG325124 QKC325071:QKC325124 QTY325071:QTY325124 RDU325071:RDU325124 RNQ325071:RNQ325124 RXM325071:RXM325124 SHI325071:SHI325124 SRE325071:SRE325124 TBA325071:TBA325124 TKW325071:TKW325124 TUS325071:TUS325124 UEO325071:UEO325124 UOK325071:UOK325124 UYG325071:UYG325124 VIC325071:VIC325124 VRY325071:VRY325124 WBU325071:WBU325124 WLQ325071:WLQ325124 WVM325071:WVM325124 F390607:F390660 JA390607:JA390660 SW390607:SW390660 ACS390607:ACS390660 AMO390607:AMO390660 AWK390607:AWK390660 BGG390607:BGG390660 BQC390607:BQC390660 BZY390607:BZY390660 CJU390607:CJU390660 CTQ390607:CTQ390660 DDM390607:DDM390660 DNI390607:DNI390660 DXE390607:DXE390660 EHA390607:EHA390660 EQW390607:EQW390660 FAS390607:FAS390660 FKO390607:FKO390660 FUK390607:FUK390660 GEG390607:GEG390660 GOC390607:GOC390660 GXY390607:GXY390660 HHU390607:HHU390660 HRQ390607:HRQ390660 IBM390607:IBM390660 ILI390607:ILI390660 IVE390607:IVE390660 JFA390607:JFA390660 JOW390607:JOW390660 JYS390607:JYS390660 KIO390607:KIO390660 KSK390607:KSK390660 LCG390607:LCG390660 LMC390607:LMC390660 LVY390607:LVY390660 MFU390607:MFU390660 MPQ390607:MPQ390660 MZM390607:MZM390660 NJI390607:NJI390660 NTE390607:NTE390660 ODA390607:ODA390660 OMW390607:OMW390660 OWS390607:OWS390660 PGO390607:PGO390660 PQK390607:PQK390660 QAG390607:QAG390660 QKC390607:QKC390660 QTY390607:QTY390660 RDU390607:RDU390660 RNQ390607:RNQ390660 RXM390607:RXM390660 SHI390607:SHI390660 SRE390607:SRE390660 TBA390607:TBA390660 TKW390607:TKW390660 TUS390607:TUS390660 UEO390607:UEO390660 UOK390607:UOK390660 UYG390607:UYG390660 VIC390607:VIC390660 VRY390607:VRY390660 WBU390607:WBU390660 WLQ390607:WLQ390660 WVM390607:WVM390660 F456143:F456196 JA456143:JA456196 SW456143:SW456196 ACS456143:ACS456196 AMO456143:AMO456196 AWK456143:AWK456196 BGG456143:BGG456196 BQC456143:BQC456196 BZY456143:BZY456196 CJU456143:CJU456196 CTQ456143:CTQ456196 DDM456143:DDM456196 DNI456143:DNI456196 DXE456143:DXE456196 EHA456143:EHA456196 EQW456143:EQW456196 FAS456143:FAS456196 FKO456143:FKO456196 FUK456143:FUK456196 GEG456143:GEG456196 GOC456143:GOC456196 GXY456143:GXY456196 HHU456143:HHU456196 HRQ456143:HRQ456196 IBM456143:IBM456196 ILI456143:ILI456196 IVE456143:IVE456196 JFA456143:JFA456196 JOW456143:JOW456196 JYS456143:JYS456196 KIO456143:KIO456196 KSK456143:KSK456196 LCG456143:LCG456196 LMC456143:LMC456196 LVY456143:LVY456196 MFU456143:MFU456196 MPQ456143:MPQ456196 MZM456143:MZM456196 NJI456143:NJI456196 NTE456143:NTE456196 ODA456143:ODA456196 OMW456143:OMW456196 OWS456143:OWS456196 PGO456143:PGO456196 PQK456143:PQK456196 QAG456143:QAG456196 QKC456143:QKC456196 QTY456143:QTY456196 RDU456143:RDU456196 RNQ456143:RNQ456196 RXM456143:RXM456196 SHI456143:SHI456196 SRE456143:SRE456196 TBA456143:TBA456196 TKW456143:TKW456196 TUS456143:TUS456196 UEO456143:UEO456196 UOK456143:UOK456196 UYG456143:UYG456196 VIC456143:VIC456196 VRY456143:VRY456196 WBU456143:WBU456196 WLQ456143:WLQ456196 WVM456143:WVM456196 F521679:F521732 JA521679:JA521732 SW521679:SW521732 ACS521679:ACS521732 AMO521679:AMO521732 AWK521679:AWK521732 BGG521679:BGG521732 BQC521679:BQC521732 BZY521679:BZY521732 CJU521679:CJU521732 CTQ521679:CTQ521732 DDM521679:DDM521732 DNI521679:DNI521732 DXE521679:DXE521732 EHA521679:EHA521732 EQW521679:EQW521732 FAS521679:FAS521732 FKO521679:FKO521732 FUK521679:FUK521732 GEG521679:GEG521732 GOC521679:GOC521732 GXY521679:GXY521732 HHU521679:HHU521732 HRQ521679:HRQ521732 IBM521679:IBM521732 ILI521679:ILI521732 IVE521679:IVE521732 JFA521679:JFA521732 JOW521679:JOW521732 JYS521679:JYS521732 KIO521679:KIO521732 KSK521679:KSK521732 LCG521679:LCG521732 LMC521679:LMC521732 LVY521679:LVY521732 MFU521679:MFU521732 MPQ521679:MPQ521732 MZM521679:MZM521732 NJI521679:NJI521732 NTE521679:NTE521732 ODA521679:ODA521732 OMW521679:OMW521732 OWS521679:OWS521732 PGO521679:PGO521732 PQK521679:PQK521732 QAG521679:QAG521732 QKC521679:QKC521732 QTY521679:QTY521732 RDU521679:RDU521732 RNQ521679:RNQ521732 RXM521679:RXM521732 SHI521679:SHI521732 SRE521679:SRE521732 TBA521679:TBA521732 TKW521679:TKW521732 TUS521679:TUS521732 UEO521679:UEO521732 UOK521679:UOK521732 UYG521679:UYG521732 VIC521679:VIC521732 VRY521679:VRY521732 WBU521679:WBU521732 WLQ521679:WLQ521732 WVM521679:WVM521732 F587215:F587268 JA587215:JA587268 SW587215:SW587268 ACS587215:ACS587268 AMO587215:AMO587268 AWK587215:AWK587268 BGG587215:BGG587268 BQC587215:BQC587268 BZY587215:BZY587268 CJU587215:CJU587268 CTQ587215:CTQ587268 DDM587215:DDM587268 DNI587215:DNI587268 DXE587215:DXE587268 EHA587215:EHA587268 EQW587215:EQW587268 FAS587215:FAS587268 FKO587215:FKO587268 FUK587215:FUK587268 GEG587215:GEG587268 GOC587215:GOC587268 GXY587215:GXY587268 HHU587215:HHU587268 HRQ587215:HRQ587268 IBM587215:IBM587268 ILI587215:ILI587268 IVE587215:IVE587268 JFA587215:JFA587268 JOW587215:JOW587268 JYS587215:JYS587268 KIO587215:KIO587268 KSK587215:KSK587268 LCG587215:LCG587268 LMC587215:LMC587268 LVY587215:LVY587268 MFU587215:MFU587268 MPQ587215:MPQ587268 MZM587215:MZM587268 NJI587215:NJI587268 NTE587215:NTE587268 ODA587215:ODA587268 OMW587215:OMW587268 OWS587215:OWS587268 PGO587215:PGO587268 PQK587215:PQK587268 QAG587215:QAG587268 QKC587215:QKC587268 QTY587215:QTY587268 RDU587215:RDU587268 RNQ587215:RNQ587268 RXM587215:RXM587268 SHI587215:SHI587268 SRE587215:SRE587268 TBA587215:TBA587268 TKW587215:TKW587268 TUS587215:TUS587268 UEO587215:UEO587268 UOK587215:UOK587268 UYG587215:UYG587268 VIC587215:VIC587268 VRY587215:VRY587268 WBU587215:WBU587268 WLQ587215:WLQ587268 WVM587215:WVM587268 F652751:F652804 JA652751:JA652804 SW652751:SW652804 ACS652751:ACS652804 AMO652751:AMO652804 AWK652751:AWK652804 BGG652751:BGG652804 BQC652751:BQC652804 BZY652751:BZY652804 CJU652751:CJU652804 CTQ652751:CTQ652804 DDM652751:DDM652804 DNI652751:DNI652804 DXE652751:DXE652804 EHA652751:EHA652804 EQW652751:EQW652804 FAS652751:FAS652804 FKO652751:FKO652804 FUK652751:FUK652804 GEG652751:GEG652804 GOC652751:GOC652804 GXY652751:GXY652804 HHU652751:HHU652804 HRQ652751:HRQ652804 IBM652751:IBM652804 ILI652751:ILI652804 IVE652751:IVE652804 JFA652751:JFA652804 JOW652751:JOW652804 JYS652751:JYS652804 KIO652751:KIO652804 KSK652751:KSK652804 LCG652751:LCG652804 LMC652751:LMC652804 LVY652751:LVY652804 MFU652751:MFU652804 MPQ652751:MPQ652804 MZM652751:MZM652804 NJI652751:NJI652804 NTE652751:NTE652804 ODA652751:ODA652804 OMW652751:OMW652804 OWS652751:OWS652804 PGO652751:PGO652804 PQK652751:PQK652804 QAG652751:QAG652804 QKC652751:QKC652804 QTY652751:QTY652804 RDU652751:RDU652804 RNQ652751:RNQ652804 RXM652751:RXM652804 SHI652751:SHI652804 SRE652751:SRE652804 TBA652751:TBA652804 TKW652751:TKW652804 TUS652751:TUS652804 UEO652751:UEO652804 UOK652751:UOK652804 UYG652751:UYG652804 VIC652751:VIC652804 VRY652751:VRY652804 WBU652751:WBU652804 WLQ652751:WLQ652804 WVM652751:WVM652804 F718287:F718340 JA718287:JA718340 SW718287:SW718340 ACS718287:ACS718340 AMO718287:AMO718340 AWK718287:AWK718340 BGG718287:BGG718340 BQC718287:BQC718340 BZY718287:BZY718340 CJU718287:CJU718340 CTQ718287:CTQ718340 DDM718287:DDM718340 DNI718287:DNI718340 DXE718287:DXE718340 EHA718287:EHA718340 EQW718287:EQW718340 FAS718287:FAS718340 FKO718287:FKO718340 FUK718287:FUK718340 GEG718287:GEG718340 GOC718287:GOC718340 GXY718287:GXY718340 HHU718287:HHU718340 HRQ718287:HRQ718340 IBM718287:IBM718340 ILI718287:ILI718340 IVE718287:IVE718340 JFA718287:JFA718340 JOW718287:JOW718340 JYS718287:JYS718340 KIO718287:KIO718340 KSK718287:KSK718340 LCG718287:LCG718340 LMC718287:LMC718340 LVY718287:LVY718340 MFU718287:MFU718340 MPQ718287:MPQ718340 MZM718287:MZM718340 NJI718287:NJI718340 NTE718287:NTE718340 ODA718287:ODA718340 OMW718287:OMW718340 OWS718287:OWS718340 PGO718287:PGO718340 PQK718287:PQK718340 QAG718287:QAG718340 QKC718287:QKC718340 QTY718287:QTY718340 RDU718287:RDU718340 RNQ718287:RNQ718340 RXM718287:RXM718340 SHI718287:SHI718340 SRE718287:SRE718340 TBA718287:TBA718340 TKW718287:TKW718340 TUS718287:TUS718340 UEO718287:UEO718340 UOK718287:UOK718340 UYG718287:UYG718340 VIC718287:VIC718340 VRY718287:VRY718340 WBU718287:WBU718340 WLQ718287:WLQ718340 WVM718287:WVM718340 F783823:F783876 JA783823:JA783876 SW783823:SW783876 ACS783823:ACS783876 AMO783823:AMO783876 AWK783823:AWK783876 BGG783823:BGG783876 BQC783823:BQC783876 BZY783823:BZY783876 CJU783823:CJU783876 CTQ783823:CTQ783876 DDM783823:DDM783876 DNI783823:DNI783876 DXE783823:DXE783876 EHA783823:EHA783876 EQW783823:EQW783876 FAS783823:FAS783876 FKO783823:FKO783876 FUK783823:FUK783876 GEG783823:GEG783876 GOC783823:GOC783876 GXY783823:GXY783876 HHU783823:HHU783876 HRQ783823:HRQ783876 IBM783823:IBM783876 ILI783823:ILI783876 IVE783823:IVE783876 JFA783823:JFA783876 JOW783823:JOW783876 JYS783823:JYS783876 KIO783823:KIO783876 KSK783823:KSK783876 LCG783823:LCG783876 LMC783823:LMC783876 LVY783823:LVY783876 MFU783823:MFU783876 MPQ783823:MPQ783876 MZM783823:MZM783876 NJI783823:NJI783876 NTE783823:NTE783876 ODA783823:ODA783876 OMW783823:OMW783876 OWS783823:OWS783876 PGO783823:PGO783876 PQK783823:PQK783876 QAG783823:QAG783876 QKC783823:QKC783876 QTY783823:QTY783876 RDU783823:RDU783876 RNQ783823:RNQ783876 RXM783823:RXM783876 SHI783823:SHI783876 SRE783823:SRE783876 TBA783823:TBA783876 TKW783823:TKW783876 TUS783823:TUS783876 UEO783823:UEO783876 UOK783823:UOK783876 UYG783823:UYG783876 VIC783823:VIC783876 VRY783823:VRY783876 WBU783823:WBU783876 WLQ783823:WLQ783876 WVM783823:WVM783876 F849359:F849412 JA849359:JA849412 SW849359:SW849412 ACS849359:ACS849412 AMO849359:AMO849412 AWK849359:AWK849412 BGG849359:BGG849412 BQC849359:BQC849412 BZY849359:BZY849412 CJU849359:CJU849412 CTQ849359:CTQ849412 DDM849359:DDM849412 DNI849359:DNI849412 DXE849359:DXE849412 EHA849359:EHA849412 EQW849359:EQW849412 FAS849359:FAS849412 FKO849359:FKO849412 FUK849359:FUK849412 GEG849359:GEG849412 GOC849359:GOC849412 GXY849359:GXY849412 HHU849359:HHU849412 HRQ849359:HRQ849412 IBM849359:IBM849412 ILI849359:ILI849412 IVE849359:IVE849412 JFA849359:JFA849412 JOW849359:JOW849412 JYS849359:JYS849412 KIO849359:KIO849412 KSK849359:KSK849412 LCG849359:LCG849412 LMC849359:LMC849412 LVY849359:LVY849412 MFU849359:MFU849412 MPQ849359:MPQ849412 MZM849359:MZM849412 NJI849359:NJI849412 NTE849359:NTE849412 ODA849359:ODA849412 OMW849359:OMW849412 OWS849359:OWS849412 PGO849359:PGO849412 PQK849359:PQK849412 QAG849359:QAG849412 QKC849359:QKC849412 QTY849359:QTY849412 RDU849359:RDU849412 RNQ849359:RNQ849412 RXM849359:RXM849412 SHI849359:SHI849412 SRE849359:SRE849412 TBA849359:TBA849412 TKW849359:TKW849412 TUS849359:TUS849412 UEO849359:UEO849412 UOK849359:UOK849412 UYG849359:UYG849412 VIC849359:VIC849412 VRY849359:VRY849412 WBU849359:WBU849412 WLQ849359:WLQ849412 WVM849359:WVM849412 F914895:F914948 JA914895:JA914948 SW914895:SW914948 ACS914895:ACS914948 AMO914895:AMO914948 AWK914895:AWK914948 BGG914895:BGG914948 BQC914895:BQC914948 BZY914895:BZY914948 CJU914895:CJU914948 CTQ914895:CTQ914948 DDM914895:DDM914948 DNI914895:DNI914948 DXE914895:DXE914948 EHA914895:EHA914948 EQW914895:EQW914948 FAS914895:FAS914948 FKO914895:FKO914948 FUK914895:FUK914948 GEG914895:GEG914948 GOC914895:GOC914948 GXY914895:GXY914948 HHU914895:HHU914948 HRQ914895:HRQ914948 IBM914895:IBM914948 ILI914895:ILI914948 IVE914895:IVE914948 JFA914895:JFA914948 JOW914895:JOW914948 JYS914895:JYS914948 KIO914895:KIO914948 KSK914895:KSK914948 LCG914895:LCG914948 LMC914895:LMC914948 LVY914895:LVY914948 MFU914895:MFU914948 MPQ914895:MPQ914948 MZM914895:MZM914948 NJI914895:NJI914948 NTE914895:NTE914948 ODA914895:ODA914948 OMW914895:OMW914948 OWS914895:OWS914948 PGO914895:PGO914948 PQK914895:PQK914948 QAG914895:QAG914948 QKC914895:QKC914948 QTY914895:QTY914948 RDU914895:RDU914948 RNQ914895:RNQ914948 RXM914895:RXM914948 SHI914895:SHI914948 SRE914895:SRE914948 TBA914895:TBA914948 TKW914895:TKW914948 TUS914895:TUS914948 UEO914895:UEO914948 UOK914895:UOK914948 UYG914895:UYG914948 VIC914895:VIC914948 VRY914895:VRY914948 WBU914895:WBU914948 WLQ914895:WLQ914948 WVM914895:WVM914948 F980431:F980484 JA980431:JA980484 SW980431:SW980484 ACS980431:ACS980484 AMO980431:AMO980484 AWK980431:AWK980484 BGG980431:BGG980484 BQC980431:BQC980484 BZY980431:BZY980484 CJU980431:CJU980484 CTQ980431:CTQ980484 DDM980431:DDM980484 DNI980431:DNI980484 DXE980431:DXE980484 EHA980431:EHA980484 EQW980431:EQW980484 FAS980431:FAS980484 FKO980431:FKO980484 FUK980431:FUK980484 GEG980431:GEG980484 GOC980431:GOC980484 GXY980431:GXY980484 HHU980431:HHU980484 HRQ980431:HRQ980484 IBM980431:IBM980484 ILI980431:ILI980484 IVE980431:IVE980484 JFA980431:JFA980484 JOW980431:JOW980484 JYS980431:JYS980484 KIO980431:KIO980484 KSK980431:KSK980484 LCG980431:LCG980484 LMC980431:LMC980484 LVY980431:LVY980484 MFU980431:MFU980484 MPQ980431:MPQ980484 MZM980431:MZM980484 NJI980431:NJI980484 NTE980431:NTE980484 ODA980431:ODA980484 OMW980431:OMW980484 OWS980431:OWS980484 PGO980431:PGO980484 PQK980431:PQK980484 QAG980431:QAG980484 QKC980431:QKC980484 QTY980431:QTY980484 RDU980431:RDU980484 RNQ980431:RNQ980484 RXM980431:RXM980484 SHI980431:SHI980484 SRE980431:SRE980484 TBA980431:TBA980484 TKW980431:TKW980484 TUS980431:TUS980484 UEO980431:UEO980484 UOK980431:UOK980484 UYG980431:UYG980484 VIC980431:VIC980484 VRY980431:VRY980484 WBU980431:WBU980484 WLQ980431:WLQ980484 JA3:JA16">
      <formula1>$AJ$3:$AJ$16</formula1>
    </dataValidation>
    <dataValidation type="list" allowBlank="1" showInputMessage="1" showErrorMessage="1" sqref="WVK980431:WVK980484 SU3:SU16 ACQ3:ACQ16 AMM3:AMM16 AWI3:AWI16 BGE3:BGE16 BQA3:BQA16 BZW3:BZW16 CJS3:CJS16 CTO3:CTO16 DDK3:DDK16 DNG3:DNG16 DXC3:DXC16 EGY3:EGY16 EQU3:EQU16 FAQ3:FAQ16 FKM3:FKM16 FUI3:FUI16 GEE3:GEE16 GOA3:GOA16 GXW3:GXW16 HHS3:HHS16 HRO3:HRO16 IBK3:IBK16 ILG3:ILG16 IVC3:IVC16 JEY3:JEY16 JOU3:JOU16 JYQ3:JYQ16 KIM3:KIM16 KSI3:KSI16 LCE3:LCE16 LMA3:LMA16 LVW3:LVW16 MFS3:MFS16 MPO3:MPO16 MZK3:MZK16 NJG3:NJG16 NTC3:NTC16 OCY3:OCY16 OMU3:OMU16 OWQ3:OWQ16 PGM3:PGM16 PQI3:PQI16 QAE3:QAE16 QKA3:QKA16 QTW3:QTW16 RDS3:RDS16 RNO3:RNO16 RXK3:RXK16 SHG3:SHG16 SRC3:SRC16 TAY3:TAY16 TKU3:TKU16 TUQ3:TUQ16 UEM3:UEM16 UOI3:UOI16 UYE3:UYE16 VIA3:VIA16 VRW3:VRW16 WBS3:WBS16 WLO3:WLO16 WVK3:WVK16 D62927:D62980 IY62927:IY62980 SU62927:SU62980 ACQ62927:ACQ62980 AMM62927:AMM62980 AWI62927:AWI62980 BGE62927:BGE62980 BQA62927:BQA62980 BZW62927:BZW62980 CJS62927:CJS62980 CTO62927:CTO62980 DDK62927:DDK62980 DNG62927:DNG62980 DXC62927:DXC62980 EGY62927:EGY62980 EQU62927:EQU62980 FAQ62927:FAQ62980 FKM62927:FKM62980 FUI62927:FUI62980 GEE62927:GEE62980 GOA62927:GOA62980 GXW62927:GXW62980 HHS62927:HHS62980 HRO62927:HRO62980 IBK62927:IBK62980 ILG62927:ILG62980 IVC62927:IVC62980 JEY62927:JEY62980 JOU62927:JOU62980 JYQ62927:JYQ62980 KIM62927:KIM62980 KSI62927:KSI62980 LCE62927:LCE62980 LMA62927:LMA62980 LVW62927:LVW62980 MFS62927:MFS62980 MPO62927:MPO62980 MZK62927:MZK62980 NJG62927:NJG62980 NTC62927:NTC62980 OCY62927:OCY62980 OMU62927:OMU62980 OWQ62927:OWQ62980 PGM62927:PGM62980 PQI62927:PQI62980 QAE62927:QAE62980 QKA62927:QKA62980 QTW62927:QTW62980 RDS62927:RDS62980 RNO62927:RNO62980 RXK62927:RXK62980 SHG62927:SHG62980 SRC62927:SRC62980 TAY62927:TAY62980 TKU62927:TKU62980 TUQ62927:TUQ62980 UEM62927:UEM62980 UOI62927:UOI62980 UYE62927:UYE62980 VIA62927:VIA62980 VRW62927:VRW62980 WBS62927:WBS62980 WLO62927:WLO62980 WVK62927:WVK62980 D128463:D128516 IY128463:IY128516 SU128463:SU128516 ACQ128463:ACQ128516 AMM128463:AMM128516 AWI128463:AWI128516 BGE128463:BGE128516 BQA128463:BQA128516 BZW128463:BZW128516 CJS128463:CJS128516 CTO128463:CTO128516 DDK128463:DDK128516 DNG128463:DNG128516 DXC128463:DXC128516 EGY128463:EGY128516 EQU128463:EQU128516 FAQ128463:FAQ128516 FKM128463:FKM128516 FUI128463:FUI128516 GEE128463:GEE128516 GOA128463:GOA128516 GXW128463:GXW128516 HHS128463:HHS128516 HRO128463:HRO128516 IBK128463:IBK128516 ILG128463:ILG128516 IVC128463:IVC128516 JEY128463:JEY128516 JOU128463:JOU128516 JYQ128463:JYQ128516 KIM128463:KIM128516 KSI128463:KSI128516 LCE128463:LCE128516 LMA128463:LMA128516 LVW128463:LVW128516 MFS128463:MFS128516 MPO128463:MPO128516 MZK128463:MZK128516 NJG128463:NJG128516 NTC128463:NTC128516 OCY128463:OCY128516 OMU128463:OMU128516 OWQ128463:OWQ128516 PGM128463:PGM128516 PQI128463:PQI128516 QAE128463:QAE128516 QKA128463:QKA128516 QTW128463:QTW128516 RDS128463:RDS128516 RNO128463:RNO128516 RXK128463:RXK128516 SHG128463:SHG128516 SRC128463:SRC128516 TAY128463:TAY128516 TKU128463:TKU128516 TUQ128463:TUQ128516 UEM128463:UEM128516 UOI128463:UOI128516 UYE128463:UYE128516 VIA128463:VIA128516 VRW128463:VRW128516 WBS128463:WBS128516 WLO128463:WLO128516 WVK128463:WVK128516 D193999:D194052 IY193999:IY194052 SU193999:SU194052 ACQ193999:ACQ194052 AMM193999:AMM194052 AWI193999:AWI194052 BGE193999:BGE194052 BQA193999:BQA194052 BZW193999:BZW194052 CJS193999:CJS194052 CTO193999:CTO194052 DDK193999:DDK194052 DNG193999:DNG194052 DXC193999:DXC194052 EGY193999:EGY194052 EQU193999:EQU194052 FAQ193999:FAQ194052 FKM193999:FKM194052 FUI193999:FUI194052 GEE193999:GEE194052 GOA193999:GOA194052 GXW193999:GXW194052 HHS193999:HHS194052 HRO193999:HRO194052 IBK193999:IBK194052 ILG193999:ILG194052 IVC193999:IVC194052 JEY193999:JEY194052 JOU193999:JOU194052 JYQ193999:JYQ194052 KIM193999:KIM194052 KSI193999:KSI194052 LCE193999:LCE194052 LMA193999:LMA194052 LVW193999:LVW194052 MFS193999:MFS194052 MPO193999:MPO194052 MZK193999:MZK194052 NJG193999:NJG194052 NTC193999:NTC194052 OCY193999:OCY194052 OMU193999:OMU194052 OWQ193999:OWQ194052 PGM193999:PGM194052 PQI193999:PQI194052 QAE193999:QAE194052 QKA193999:QKA194052 QTW193999:QTW194052 RDS193999:RDS194052 RNO193999:RNO194052 RXK193999:RXK194052 SHG193999:SHG194052 SRC193999:SRC194052 TAY193999:TAY194052 TKU193999:TKU194052 TUQ193999:TUQ194052 UEM193999:UEM194052 UOI193999:UOI194052 UYE193999:UYE194052 VIA193999:VIA194052 VRW193999:VRW194052 WBS193999:WBS194052 WLO193999:WLO194052 WVK193999:WVK194052 D259535:D259588 IY259535:IY259588 SU259535:SU259588 ACQ259535:ACQ259588 AMM259535:AMM259588 AWI259535:AWI259588 BGE259535:BGE259588 BQA259535:BQA259588 BZW259535:BZW259588 CJS259535:CJS259588 CTO259535:CTO259588 DDK259535:DDK259588 DNG259535:DNG259588 DXC259535:DXC259588 EGY259535:EGY259588 EQU259535:EQU259588 FAQ259535:FAQ259588 FKM259535:FKM259588 FUI259535:FUI259588 GEE259535:GEE259588 GOA259535:GOA259588 GXW259535:GXW259588 HHS259535:HHS259588 HRO259535:HRO259588 IBK259535:IBK259588 ILG259535:ILG259588 IVC259535:IVC259588 JEY259535:JEY259588 JOU259535:JOU259588 JYQ259535:JYQ259588 KIM259535:KIM259588 KSI259535:KSI259588 LCE259535:LCE259588 LMA259535:LMA259588 LVW259535:LVW259588 MFS259535:MFS259588 MPO259535:MPO259588 MZK259535:MZK259588 NJG259535:NJG259588 NTC259535:NTC259588 OCY259535:OCY259588 OMU259535:OMU259588 OWQ259535:OWQ259588 PGM259535:PGM259588 PQI259535:PQI259588 QAE259535:QAE259588 QKA259535:QKA259588 QTW259535:QTW259588 RDS259535:RDS259588 RNO259535:RNO259588 RXK259535:RXK259588 SHG259535:SHG259588 SRC259535:SRC259588 TAY259535:TAY259588 TKU259535:TKU259588 TUQ259535:TUQ259588 UEM259535:UEM259588 UOI259535:UOI259588 UYE259535:UYE259588 VIA259535:VIA259588 VRW259535:VRW259588 WBS259535:WBS259588 WLO259535:WLO259588 WVK259535:WVK259588 D325071:D325124 IY325071:IY325124 SU325071:SU325124 ACQ325071:ACQ325124 AMM325071:AMM325124 AWI325071:AWI325124 BGE325071:BGE325124 BQA325071:BQA325124 BZW325071:BZW325124 CJS325071:CJS325124 CTO325071:CTO325124 DDK325071:DDK325124 DNG325071:DNG325124 DXC325071:DXC325124 EGY325071:EGY325124 EQU325071:EQU325124 FAQ325071:FAQ325124 FKM325071:FKM325124 FUI325071:FUI325124 GEE325071:GEE325124 GOA325071:GOA325124 GXW325071:GXW325124 HHS325071:HHS325124 HRO325071:HRO325124 IBK325071:IBK325124 ILG325071:ILG325124 IVC325071:IVC325124 JEY325071:JEY325124 JOU325071:JOU325124 JYQ325071:JYQ325124 KIM325071:KIM325124 KSI325071:KSI325124 LCE325071:LCE325124 LMA325071:LMA325124 LVW325071:LVW325124 MFS325071:MFS325124 MPO325071:MPO325124 MZK325071:MZK325124 NJG325071:NJG325124 NTC325071:NTC325124 OCY325071:OCY325124 OMU325071:OMU325124 OWQ325071:OWQ325124 PGM325071:PGM325124 PQI325071:PQI325124 QAE325071:QAE325124 QKA325071:QKA325124 QTW325071:QTW325124 RDS325071:RDS325124 RNO325071:RNO325124 RXK325071:RXK325124 SHG325071:SHG325124 SRC325071:SRC325124 TAY325071:TAY325124 TKU325071:TKU325124 TUQ325071:TUQ325124 UEM325071:UEM325124 UOI325071:UOI325124 UYE325071:UYE325124 VIA325071:VIA325124 VRW325071:VRW325124 WBS325071:WBS325124 WLO325071:WLO325124 WVK325071:WVK325124 D390607:D390660 IY390607:IY390660 SU390607:SU390660 ACQ390607:ACQ390660 AMM390607:AMM390660 AWI390607:AWI390660 BGE390607:BGE390660 BQA390607:BQA390660 BZW390607:BZW390660 CJS390607:CJS390660 CTO390607:CTO390660 DDK390607:DDK390660 DNG390607:DNG390660 DXC390607:DXC390660 EGY390607:EGY390660 EQU390607:EQU390660 FAQ390607:FAQ390660 FKM390607:FKM390660 FUI390607:FUI390660 GEE390607:GEE390660 GOA390607:GOA390660 GXW390607:GXW390660 HHS390607:HHS390660 HRO390607:HRO390660 IBK390607:IBK390660 ILG390607:ILG390660 IVC390607:IVC390660 JEY390607:JEY390660 JOU390607:JOU390660 JYQ390607:JYQ390660 KIM390607:KIM390660 KSI390607:KSI390660 LCE390607:LCE390660 LMA390607:LMA390660 LVW390607:LVW390660 MFS390607:MFS390660 MPO390607:MPO390660 MZK390607:MZK390660 NJG390607:NJG390660 NTC390607:NTC390660 OCY390607:OCY390660 OMU390607:OMU390660 OWQ390607:OWQ390660 PGM390607:PGM390660 PQI390607:PQI390660 QAE390607:QAE390660 QKA390607:QKA390660 QTW390607:QTW390660 RDS390607:RDS390660 RNO390607:RNO390660 RXK390607:RXK390660 SHG390607:SHG390660 SRC390607:SRC390660 TAY390607:TAY390660 TKU390607:TKU390660 TUQ390607:TUQ390660 UEM390607:UEM390660 UOI390607:UOI390660 UYE390607:UYE390660 VIA390607:VIA390660 VRW390607:VRW390660 WBS390607:WBS390660 WLO390607:WLO390660 WVK390607:WVK390660 D456143:D456196 IY456143:IY456196 SU456143:SU456196 ACQ456143:ACQ456196 AMM456143:AMM456196 AWI456143:AWI456196 BGE456143:BGE456196 BQA456143:BQA456196 BZW456143:BZW456196 CJS456143:CJS456196 CTO456143:CTO456196 DDK456143:DDK456196 DNG456143:DNG456196 DXC456143:DXC456196 EGY456143:EGY456196 EQU456143:EQU456196 FAQ456143:FAQ456196 FKM456143:FKM456196 FUI456143:FUI456196 GEE456143:GEE456196 GOA456143:GOA456196 GXW456143:GXW456196 HHS456143:HHS456196 HRO456143:HRO456196 IBK456143:IBK456196 ILG456143:ILG456196 IVC456143:IVC456196 JEY456143:JEY456196 JOU456143:JOU456196 JYQ456143:JYQ456196 KIM456143:KIM456196 KSI456143:KSI456196 LCE456143:LCE456196 LMA456143:LMA456196 LVW456143:LVW456196 MFS456143:MFS456196 MPO456143:MPO456196 MZK456143:MZK456196 NJG456143:NJG456196 NTC456143:NTC456196 OCY456143:OCY456196 OMU456143:OMU456196 OWQ456143:OWQ456196 PGM456143:PGM456196 PQI456143:PQI456196 QAE456143:QAE456196 QKA456143:QKA456196 QTW456143:QTW456196 RDS456143:RDS456196 RNO456143:RNO456196 RXK456143:RXK456196 SHG456143:SHG456196 SRC456143:SRC456196 TAY456143:TAY456196 TKU456143:TKU456196 TUQ456143:TUQ456196 UEM456143:UEM456196 UOI456143:UOI456196 UYE456143:UYE456196 VIA456143:VIA456196 VRW456143:VRW456196 WBS456143:WBS456196 WLO456143:WLO456196 WVK456143:WVK456196 D521679:D521732 IY521679:IY521732 SU521679:SU521732 ACQ521679:ACQ521732 AMM521679:AMM521732 AWI521679:AWI521732 BGE521679:BGE521732 BQA521679:BQA521732 BZW521679:BZW521732 CJS521679:CJS521732 CTO521679:CTO521732 DDK521679:DDK521732 DNG521679:DNG521732 DXC521679:DXC521732 EGY521679:EGY521732 EQU521679:EQU521732 FAQ521679:FAQ521732 FKM521679:FKM521732 FUI521679:FUI521732 GEE521679:GEE521732 GOA521679:GOA521732 GXW521679:GXW521732 HHS521679:HHS521732 HRO521679:HRO521732 IBK521679:IBK521732 ILG521679:ILG521732 IVC521679:IVC521732 JEY521679:JEY521732 JOU521679:JOU521732 JYQ521679:JYQ521732 KIM521679:KIM521732 KSI521679:KSI521732 LCE521679:LCE521732 LMA521679:LMA521732 LVW521679:LVW521732 MFS521679:MFS521732 MPO521679:MPO521732 MZK521679:MZK521732 NJG521679:NJG521732 NTC521679:NTC521732 OCY521679:OCY521732 OMU521679:OMU521732 OWQ521679:OWQ521732 PGM521679:PGM521732 PQI521679:PQI521732 QAE521679:QAE521732 QKA521679:QKA521732 QTW521679:QTW521732 RDS521679:RDS521732 RNO521679:RNO521732 RXK521679:RXK521732 SHG521679:SHG521732 SRC521679:SRC521732 TAY521679:TAY521732 TKU521679:TKU521732 TUQ521679:TUQ521732 UEM521679:UEM521732 UOI521679:UOI521732 UYE521679:UYE521732 VIA521679:VIA521732 VRW521679:VRW521732 WBS521679:WBS521732 WLO521679:WLO521732 WVK521679:WVK521732 D587215:D587268 IY587215:IY587268 SU587215:SU587268 ACQ587215:ACQ587268 AMM587215:AMM587268 AWI587215:AWI587268 BGE587215:BGE587268 BQA587215:BQA587268 BZW587215:BZW587268 CJS587215:CJS587268 CTO587215:CTO587268 DDK587215:DDK587268 DNG587215:DNG587268 DXC587215:DXC587268 EGY587215:EGY587268 EQU587215:EQU587268 FAQ587215:FAQ587268 FKM587215:FKM587268 FUI587215:FUI587268 GEE587215:GEE587268 GOA587215:GOA587268 GXW587215:GXW587268 HHS587215:HHS587268 HRO587215:HRO587268 IBK587215:IBK587268 ILG587215:ILG587268 IVC587215:IVC587268 JEY587215:JEY587268 JOU587215:JOU587268 JYQ587215:JYQ587268 KIM587215:KIM587268 KSI587215:KSI587268 LCE587215:LCE587268 LMA587215:LMA587268 LVW587215:LVW587268 MFS587215:MFS587268 MPO587215:MPO587268 MZK587215:MZK587268 NJG587215:NJG587268 NTC587215:NTC587268 OCY587215:OCY587268 OMU587215:OMU587268 OWQ587215:OWQ587268 PGM587215:PGM587268 PQI587215:PQI587268 QAE587215:QAE587268 QKA587215:QKA587268 QTW587215:QTW587268 RDS587215:RDS587268 RNO587215:RNO587268 RXK587215:RXK587268 SHG587215:SHG587268 SRC587215:SRC587268 TAY587215:TAY587268 TKU587215:TKU587268 TUQ587215:TUQ587268 UEM587215:UEM587268 UOI587215:UOI587268 UYE587215:UYE587268 VIA587215:VIA587268 VRW587215:VRW587268 WBS587215:WBS587268 WLO587215:WLO587268 WVK587215:WVK587268 D652751:D652804 IY652751:IY652804 SU652751:SU652804 ACQ652751:ACQ652804 AMM652751:AMM652804 AWI652751:AWI652804 BGE652751:BGE652804 BQA652751:BQA652804 BZW652751:BZW652804 CJS652751:CJS652804 CTO652751:CTO652804 DDK652751:DDK652804 DNG652751:DNG652804 DXC652751:DXC652804 EGY652751:EGY652804 EQU652751:EQU652804 FAQ652751:FAQ652804 FKM652751:FKM652804 FUI652751:FUI652804 GEE652751:GEE652804 GOA652751:GOA652804 GXW652751:GXW652804 HHS652751:HHS652804 HRO652751:HRO652804 IBK652751:IBK652804 ILG652751:ILG652804 IVC652751:IVC652804 JEY652751:JEY652804 JOU652751:JOU652804 JYQ652751:JYQ652804 KIM652751:KIM652804 KSI652751:KSI652804 LCE652751:LCE652804 LMA652751:LMA652804 LVW652751:LVW652804 MFS652751:MFS652804 MPO652751:MPO652804 MZK652751:MZK652804 NJG652751:NJG652804 NTC652751:NTC652804 OCY652751:OCY652804 OMU652751:OMU652804 OWQ652751:OWQ652804 PGM652751:PGM652804 PQI652751:PQI652804 QAE652751:QAE652804 QKA652751:QKA652804 QTW652751:QTW652804 RDS652751:RDS652804 RNO652751:RNO652804 RXK652751:RXK652804 SHG652751:SHG652804 SRC652751:SRC652804 TAY652751:TAY652804 TKU652751:TKU652804 TUQ652751:TUQ652804 UEM652751:UEM652804 UOI652751:UOI652804 UYE652751:UYE652804 VIA652751:VIA652804 VRW652751:VRW652804 WBS652751:WBS652804 WLO652751:WLO652804 WVK652751:WVK652804 D718287:D718340 IY718287:IY718340 SU718287:SU718340 ACQ718287:ACQ718340 AMM718287:AMM718340 AWI718287:AWI718340 BGE718287:BGE718340 BQA718287:BQA718340 BZW718287:BZW718340 CJS718287:CJS718340 CTO718287:CTO718340 DDK718287:DDK718340 DNG718287:DNG718340 DXC718287:DXC718340 EGY718287:EGY718340 EQU718287:EQU718340 FAQ718287:FAQ718340 FKM718287:FKM718340 FUI718287:FUI718340 GEE718287:GEE718340 GOA718287:GOA718340 GXW718287:GXW718340 HHS718287:HHS718340 HRO718287:HRO718340 IBK718287:IBK718340 ILG718287:ILG718340 IVC718287:IVC718340 JEY718287:JEY718340 JOU718287:JOU718340 JYQ718287:JYQ718340 KIM718287:KIM718340 KSI718287:KSI718340 LCE718287:LCE718340 LMA718287:LMA718340 LVW718287:LVW718340 MFS718287:MFS718340 MPO718287:MPO718340 MZK718287:MZK718340 NJG718287:NJG718340 NTC718287:NTC718340 OCY718287:OCY718340 OMU718287:OMU718340 OWQ718287:OWQ718340 PGM718287:PGM718340 PQI718287:PQI718340 QAE718287:QAE718340 QKA718287:QKA718340 QTW718287:QTW718340 RDS718287:RDS718340 RNO718287:RNO718340 RXK718287:RXK718340 SHG718287:SHG718340 SRC718287:SRC718340 TAY718287:TAY718340 TKU718287:TKU718340 TUQ718287:TUQ718340 UEM718287:UEM718340 UOI718287:UOI718340 UYE718287:UYE718340 VIA718287:VIA718340 VRW718287:VRW718340 WBS718287:WBS718340 WLO718287:WLO718340 WVK718287:WVK718340 D783823:D783876 IY783823:IY783876 SU783823:SU783876 ACQ783823:ACQ783876 AMM783823:AMM783876 AWI783823:AWI783876 BGE783823:BGE783876 BQA783823:BQA783876 BZW783823:BZW783876 CJS783823:CJS783876 CTO783823:CTO783876 DDK783823:DDK783876 DNG783823:DNG783876 DXC783823:DXC783876 EGY783823:EGY783876 EQU783823:EQU783876 FAQ783823:FAQ783876 FKM783823:FKM783876 FUI783823:FUI783876 GEE783823:GEE783876 GOA783823:GOA783876 GXW783823:GXW783876 HHS783823:HHS783876 HRO783823:HRO783876 IBK783823:IBK783876 ILG783823:ILG783876 IVC783823:IVC783876 JEY783823:JEY783876 JOU783823:JOU783876 JYQ783823:JYQ783876 KIM783823:KIM783876 KSI783823:KSI783876 LCE783823:LCE783876 LMA783823:LMA783876 LVW783823:LVW783876 MFS783823:MFS783876 MPO783823:MPO783876 MZK783823:MZK783876 NJG783823:NJG783876 NTC783823:NTC783876 OCY783823:OCY783876 OMU783823:OMU783876 OWQ783823:OWQ783876 PGM783823:PGM783876 PQI783823:PQI783876 QAE783823:QAE783876 QKA783823:QKA783876 QTW783823:QTW783876 RDS783823:RDS783876 RNO783823:RNO783876 RXK783823:RXK783876 SHG783823:SHG783876 SRC783823:SRC783876 TAY783823:TAY783876 TKU783823:TKU783876 TUQ783823:TUQ783876 UEM783823:UEM783876 UOI783823:UOI783876 UYE783823:UYE783876 VIA783823:VIA783876 VRW783823:VRW783876 WBS783823:WBS783876 WLO783823:WLO783876 WVK783823:WVK783876 D849359:D849412 IY849359:IY849412 SU849359:SU849412 ACQ849359:ACQ849412 AMM849359:AMM849412 AWI849359:AWI849412 BGE849359:BGE849412 BQA849359:BQA849412 BZW849359:BZW849412 CJS849359:CJS849412 CTO849359:CTO849412 DDK849359:DDK849412 DNG849359:DNG849412 DXC849359:DXC849412 EGY849359:EGY849412 EQU849359:EQU849412 FAQ849359:FAQ849412 FKM849359:FKM849412 FUI849359:FUI849412 GEE849359:GEE849412 GOA849359:GOA849412 GXW849359:GXW849412 HHS849359:HHS849412 HRO849359:HRO849412 IBK849359:IBK849412 ILG849359:ILG849412 IVC849359:IVC849412 JEY849359:JEY849412 JOU849359:JOU849412 JYQ849359:JYQ849412 KIM849359:KIM849412 KSI849359:KSI849412 LCE849359:LCE849412 LMA849359:LMA849412 LVW849359:LVW849412 MFS849359:MFS849412 MPO849359:MPO849412 MZK849359:MZK849412 NJG849359:NJG849412 NTC849359:NTC849412 OCY849359:OCY849412 OMU849359:OMU849412 OWQ849359:OWQ849412 PGM849359:PGM849412 PQI849359:PQI849412 QAE849359:QAE849412 QKA849359:QKA849412 QTW849359:QTW849412 RDS849359:RDS849412 RNO849359:RNO849412 RXK849359:RXK849412 SHG849359:SHG849412 SRC849359:SRC849412 TAY849359:TAY849412 TKU849359:TKU849412 TUQ849359:TUQ849412 UEM849359:UEM849412 UOI849359:UOI849412 UYE849359:UYE849412 VIA849359:VIA849412 VRW849359:VRW849412 WBS849359:WBS849412 WLO849359:WLO849412 WVK849359:WVK849412 D914895:D914948 IY914895:IY914948 SU914895:SU914948 ACQ914895:ACQ914948 AMM914895:AMM914948 AWI914895:AWI914948 BGE914895:BGE914948 BQA914895:BQA914948 BZW914895:BZW914948 CJS914895:CJS914948 CTO914895:CTO914948 DDK914895:DDK914948 DNG914895:DNG914948 DXC914895:DXC914948 EGY914895:EGY914948 EQU914895:EQU914948 FAQ914895:FAQ914948 FKM914895:FKM914948 FUI914895:FUI914948 GEE914895:GEE914948 GOA914895:GOA914948 GXW914895:GXW914948 HHS914895:HHS914948 HRO914895:HRO914948 IBK914895:IBK914948 ILG914895:ILG914948 IVC914895:IVC914948 JEY914895:JEY914948 JOU914895:JOU914948 JYQ914895:JYQ914948 KIM914895:KIM914948 KSI914895:KSI914948 LCE914895:LCE914948 LMA914895:LMA914948 LVW914895:LVW914948 MFS914895:MFS914948 MPO914895:MPO914948 MZK914895:MZK914948 NJG914895:NJG914948 NTC914895:NTC914948 OCY914895:OCY914948 OMU914895:OMU914948 OWQ914895:OWQ914948 PGM914895:PGM914948 PQI914895:PQI914948 QAE914895:QAE914948 QKA914895:QKA914948 QTW914895:QTW914948 RDS914895:RDS914948 RNO914895:RNO914948 RXK914895:RXK914948 SHG914895:SHG914948 SRC914895:SRC914948 TAY914895:TAY914948 TKU914895:TKU914948 TUQ914895:TUQ914948 UEM914895:UEM914948 UOI914895:UOI914948 UYE914895:UYE914948 VIA914895:VIA914948 VRW914895:VRW914948 WBS914895:WBS914948 WLO914895:WLO914948 WVK914895:WVK914948 D980431:D980484 IY980431:IY980484 SU980431:SU980484 ACQ980431:ACQ980484 AMM980431:AMM980484 AWI980431:AWI980484 BGE980431:BGE980484 BQA980431:BQA980484 BZW980431:BZW980484 CJS980431:CJS980484 CTO980431:CTO980484 DDK980431:DDK980484 DNG980431:DNG980484 DXC980431:DXC980484 EGY980431:EGY980484 EQU980431:EQU980484 FAQ980431:FAQ980484 FKM980431:FKM980484 FUI980431:FUI980484 GEE980431:GEE980484 GOA980431:GOA980484 GXW980431:GXW980484 HHS980431:HHS980484 HRO980431:HRO980484 IBK980431:IBK980484 ILG980431:ILG980484 IVC980431:IVC980484 JEY980431:JEY980484 JOU980431:JOU980484 JYQ980431:JYQ980484 KIM980431:KIM980484 KSI980431:KSI980484 LCE980431:LCE980484 LMA980431:LMA980484 LVW980431:LVW980484 MFS980431:MFS980484 MPO980431:MPO980484 MZK980431:MZK980484 NJG980431:NJG980484 NTC980431:NTC980484 OCY980431:OCY980484 OMU980431:OMU980484 OWQ980431:OWQ980484 PGM980431:PGM980484 PQI980431:PQI980484 QAE980431:QAE980484 QKA980431:QKA980484 QTW980431:QTW980484 RDS980431:RDS980484 RNO980431:RNO980484 RXK980431:RXK980484 SHG980431:SHG980484 SRC980431:SRC980484 TAY980431:TAY980484 TKU980431:TKU980484 TUQ980431:TUQ980484 UEM980431:UEM980484 UOI980431:UOI980484 UYE980431:UYE980484 VIA980431:VIA980484 VRW980431:VRW980484 WBS980431:WBS980484 WLO980431:WLO980484 IY3:IY16">
      <formula1>$AI$3:$AI$16</formula1>
    </dataValidation>
    <dataValidation type="list" allowBlank="1" showInputMessage="1" showErrorMessage="1" sqref="D3:D33">
      <formula1>$AI$3:$AI$20</formula1>
    </dataValidation>
    <dataValidation type="list" allowBlank="1" showInputMessage="1" showErrorMessage="1" sqref="F3:F33">
      <formula1>$AJ$3:$AJ$25</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3"/>
  <sheetViews>
    <sheetView tabSelected="1" zoomScale="80" zoomScaleNormal="80" workbookViewId="0">
      <selection activeCell="F22" sqref="F22"/>
    </sheetView>
  </sheetViews>
  <sheetFormatPr baseColWidth="10" defaultColWidth="11.42578125" defaultRowHeight="11.25" x14ac:dyDescent="0.2"/>
  <cols>
    <col min="1" max="1" width="5.28515625" style="6" customWidth="1"/>
    <col min="2" max="2" width="11.28515625" style="6" customWidth="1"/>
    <col min="3" max="3" width="13.5703125" style="6" customWidth="1"/>
    <col min="4" max="4" width="21.7109375" style="6" customWidth="1"/>
    <col min="5" max="5" width="23.5703125" style="6" customWidth="1"/>
    <col min="6" max="6" width="30.42578125" style="6" customWidth="1"/>
    <col min="7" max="7" width="26.28515625" style="6" customWidth="1"/>
    <col min="8" max="8" width="18.42578125" style="6" customWidth="1"/>
    <col min="9" max="9" width="21.140625" style="6" customWidth="1"/>
    <col min="10" max="10" width="11" style="6" bestFit="1" customWidth="1"/>
    <col min="11" max="12" width="14.42578125" style="6" customWidth="1"/>
    <col min="13" max="13" width="12" style="6" bestFit="1" customWidth="1"/>
    <col min="14" max="14" width="12.42578125" style="6" customWidth="1"/>
    <col min="15" max="16" width="15.85546875" style="6" customWidth="1"/>
    <col min="17" max="17" width="32.5703125" style="6" customWidth="1"/>
    <col min="18" max="18" width="19.140625" style="6" customWidth="1"/>
    <col min="19" max="19" width="58.28515625" style="6" customWidth="1"/>
    <col min="20" max="16384" width="11.42578125" style="181"/>
  </cols>
  <sheetData>
    <row r="1" spans="1:19" ht="99" customHeight="1" thickBot="1" x14ac:dyDescent="0.25">
      <c r="A1" s="189"/>
      <c r="B1" s="189"/>
      <c r="C1" s="190" t="s">
        <v>39</v>
      </c>
      <c r="D1" s="190"/>
      <c r="E1" s="190"/>
      <c r="F1" s="190"/>
      <c r="G1" s="190"/>
      <c r="H1" s="190"/>
      <c r="I1" s="190"/>
      <c r="J1" s="190"/>
      <c r="K1" s="190"/>
      <c r="L1" s="190"/>
      <c r="M1" s="190"/>
      <c r="N1" s="190"/>
      <c r="O1" s="190"/>
      <c r="P1" s="190"/>
      <c r="Q1" s="190"/>
      <c r="R1" s="190"/>
      <c r="S1" s="7"/>
    </row>
    <row r="2" spans="1:19" ht="33.75" x14ac:dyDescent="0.2">
      <c r="A2" s="3" t="s">
        <v>0</v>
      </c>
      <c r="B2" s="1" t="s">
        <v>1</v>
      </c>
      <c r="C2" s="1" t="s">
        <v>6</v>
      </c>
      <c r="D2" s="1" t="s">
        <v>7</v>
      </c>
      <c r="E2" s="1" t="s">
        <v>2</v>
      </c>
      <c r="F2" s="1" t="s">
        <v>8</v>
      </c>
      <c r="G2" s="1" t="s">
        <v>9</v>
      </c>
      <c r="H2" s="1" t="s">
        <v>10</v>
      </c>
      <c r="I2" s="1" t="s">
        <v>11</v>
      </c>
      <c r="J2" s="1" t="s">
        <v>12</v>
      </c>
      <c r="K2" s="1" t="s">
        <v>13</v>
      </c>
      <c r="L2" s="1" t="s">
        <v>14</v>
      </c>
      <c r="M2" s="1" t="s">
        <v>3</v>
      </c>
      <c r="N2" s="1" t="s">
        <v>15</v>
      </c>
      <c r="O2" s="1" t="s">
        <v>16</v>
      </c>
      <c r="P2" s="1" t="s">
        <v>17</v>
      </c>
      <c r="Q2" s="1" t="s">
        <v>18</v>
      </c>
      <c r="R2" s="1" t="s">
        <v>19</v>
      </c>
      <c r="S2" s="183" t="s">
        <v>4</v>
      </c>
    </row>
    <row r="3" spans="1:19" s="182" customFormat="1" ht="45" x14ac:dyDescent="0.2">
      <c r="A3" s="2">
        <v>1</v>
      </c>
      <c r="B3" s="12">
        <v>43146</v>
      </c>
      <c r="C3" s="10" t="s">
        <v>3285</v>
      </c>
      <c r="D3" s="9" t="s">
        <v>35</v>
      </c>
      <c r="E3" s="9" t="s">
        <v>2321</v>
      </c>
      <c r="F3" s="9" t="s">
        <v>57</v>
      </c>
      <c r="G3" s="9" t="s">
        <v>2322</v>
      </c>
      <c r="H3" s="9" t="s">
        <v>2323</v>
      </c>
      <c r="I3" s="9" t="s">
        <v>28</v>
      </c>
      <c r="J3" s="12">
        <v>43146</v>
      </c>
      <c r="K3" s="12">
        <v>43161</v>
      </c>
      <c r="L3" s="18">
        <f>+K3-J3</f>
        <v>15</v>
      </c>
      <c r="M3" s="9" t="s">
        <v>72</v>
      </c>
      <c r="N3" s="8" t="s">
        <v>32</v>
      </c>
      <c r="O3" s="12">
        <v>43168</v>
      </c>
      <c r="P3" s="19">
        <f>+O3-J3</f>
        <v>22</v>
      </c>
      <c r="Q3" s="9" t="s">
        <v>3424</v>
      </c>
      <c r="R3" s="11" t="s">
        <v>73</v>
      </c>
      <c r="S3" s="9" t="s">
        <v>2007</v>
      </c>
    </row>
    <row r="4" spans="1:19" s="182" customFormat="1" ht="45" x14ac:dyDescent="0.2">
      <c r="A4" s="2">
        <v>2</v>
      </c>
      <c r="B4" s="12">
        <v>43146</v>
      </c>
      <c r="C4" s="10" t="s">
        <v>3285</v>
      </c>
      <c r="D4" s="9" t="s">
        <v>20</v>
      </c>
      <c r="E4" s="9" t="s">
        <v>2324</v>
      </c>
      <c r="F4" s="9" t="s">
        <v>27</v>
      </c>
      <c r="G4" s="9" t="s">
        <v>2325</v>
      </c>
      <c r="H4" s="9" t="s">
        <v>2326</v>
      </c>
      <c r="I4" s="9" t="s">
        <v>28</v>
      </c>
      <c r="J4" s="12">
        <v>43146</v>
      </c>
      <c r="K4" s="12">
        <v>43161</v>
      </c>
      <c r="L4" s="18">
        <f t="shared" ref="L4:L13" si="0">+K4-J4</f>
        <v>15</v>
      </c>
      <c r="M4" s="9" t="s">
        <v>122</v>
      </c>
      <c r="N4" s="8" t="s">
        <v>32</v>
      </c>
      <c r="O4" s="12">
        <v>43168</v>
      </c>
      <c r="P4" s="19">
        <f t="shared" ref="P4:P13" si="1">+O4-J4</f>
        <v>22</v>
      </c>
      <c r="Q4" s="9" t="s">
        <v>3425</v>
      </c>
      <c r="R4" s="11" t="s">
        <v>73</v>
      </c>
      <c r="S4" s="9" t="s">
        <v>2007</v>
      </c>
    </row>
    <row r="5" spans="1:19" s="182" customFormat="1" ht="45" x14ac:dyDescent="0.2">
      <c r="A5" s="2">
        <v>3</v>
      </c>
      <c r="B5" s="12">
        <v>43146</v>
      </c>
      <c r="C5" s="10" t="s">
        <v>3285</v>
      </c>
      <c r="D5" s="9" t="s">
        <v>20</v>
      </c>
      <c r="E5" s="9" t="s">
        <v>2327</v>
      </c>
      <c r="F5" s="9" t="s">
        <v>27</v>
      </c>
      <c r="G5" s="9" t="s">
        <v>2325</v>
      </c>
      <c r="H5" s="9" t="s">
        <v>2326</v>
      </c>
      <c r="I5" s="9" t="s">
        <v>28</v>
      </c>
      <c r="J5" s="12">
        <v>43146</v>
      </c>
      <c r="K5" s="12">
        <v>43161</v>
      </c>
      <c r="L5" s="18">
        <f t="shared" si="0"/>
        <v>15</v>
      </c>
      <c r="M5" s="9" t="s">
        <v>122</v>
      </c>
      <c r="N5" s="8" t="s">
        <v>32</v>
      </c>
      <c r="O5" s="12">
        <v>43168</v>
      </c>
      <c r="P5" s="19">
        <f t="shared" si="1"/>
        <v>22</v>
      </c>
      <c r="Q5" s="9" t="s">
        <v>3425</v>
      </c>
      <c r="R5" s="11" t="s">
        <v>73</v>
      </c>
      <c r="S5" s="9" t="s">
        <v>2007</v>
      </c>
    </row>
    <row r="6" spans="1:19" s="182" customFormat="1" ht="33.75" x14ac:dyDescent="0.2">
      <c r="A6" s="2">
        <v>4</v>
      </c>
      <c r="B6" s="12">
        <v>43146</v>
      </c>
      <c r="C6" s="10" t="s">
        <v>3285</v>
      </c>
      <c r="D6" s="9" t="s">
        <v>20</v>
      </c>
      <c r="E6" s="9" t="s">
        <v>2328</v>
      </c>
      <c r="F6" s="9" t="s">
        <v>57</v>
      </c>
      <c r="G6" s="9" t="s">
        <v>3426</v>
      </c>
      <c r="H6" s="9" t="s">
        <v>2329</v>
      </c>
      <c r="I6" s="9" t="s">
        <v>28</v>
      </c>
      <c r="J6" s="12">
        <v>43146</v>
      </c>
      <c r="K6" s="12">
        <v>43161</v>
      </c>
      <c r="L6" s="18">
        <f t="shared" si="0"/>
        <v>15</v>
      </c>
      <c r="M6" s="9" t="s">
        <v>72</v>
      </c>
      <c r="N6" s="8" t="s">
        <v>32</v>
      </c>
      <c r="O6" s="12">
        <v>43168</v>
      </c>
      <c r="P6" s="19">
        <f t="shared" si="1"/>
        <v>22</v>
      </c>
      <c r="Q6" s="9" t="s">
        <v>3427</v>
      </c>
      <c r="R6" s="11" t="s">
        <v>73</v>
      </c>
      <c r="S6" s="9" t="s">
        <v>2007</v>
      </c>
    </row>
    <row r="7" spans="1:19" s="182" customFormat="1" ht="22.5" x14ac:dyDescent="0.2">
      <c r="A7" s="76">
        <v>5</v>
      </c>
      <c r="B7" s="12">
        <v>43168</v>
      </c>
      <c r="C7" s="10" t="s">
        <v>2463</v>
      </c>
      <c r="D7" s="9" t="s">
        <v>20</v>
      </c>
      <c r="E7" s="9" t="s">
        <v>4033</v>
      </c>
      <c r="F7" s="9" t="s">
        <v>27</v>
      </c>
      <c r="G7" s="9" t="s">
        <v>2325</v>
      </c>
      <c r="H7" s="9" t="s">
        <v>3429</v>
      </c>
      <c r="I7" s="9" t="s">
        <v>28</v>
      </c>
      <c r="J7" s="12">
        <v>43168</v>
      </c>
      <c r="K7" s="12">
        <v>43182</v>
      </c>
      <c r="L7" s="18">
        <f t="shared" si="0"/>
        <v>14</v>
      </c>
      <c r="M7" s="9" t="s">
        <v>72</v>
      </c>
      <c r="N7" s="8" t="s">
        <v>32</v>
      </c>
      <c r="O7" s="12">
        <v>43182</v>
      </c>
      <c r="P7" s="19">
        <f t="shared" si="1"/>
        <v>14</v>
      </c>
      <c r="Q7" s="9" t="s">
        <v>3428</v>
      </c>
      <c r="R7" s="11" t="s">
        <v>73</v>
      </c>
      <c r="S7" s="9" t="s">
        <v>2007</v>
      </c>
    </row>
    <row r="8" spans="1:19" s="182" customFormat="1" ht="22.5" x14ac:dyDescent="0.2">
      <c r="A8" s="76">
        <v>6</v>
      </c>
      <c r="B8" s="12">
        <v>43168</v>
      </c>
      <c r="C8" s="10" t="s">
        <v>2463</v>
      </c>
      <c r="D8" s="9" t="s">
        <v>20</v>
      </c>
      <c r="E8" s="9" t="s">
        <v>4033</v>
      </c>
      <c r="F8" s="9" t="s">
        <v>27</v>
      </c>
      <c r="G8" s="9" t="s">
        <v>2325</v>
      </c>
      <c r="H8" s="9" t="s">
        <v>3429</v>
      </c>
      <c r="I8" s="9" t="s">
        <v>28</v>
      </c>
      <c r="J8" s="12">
        <v>43168</v>
      </c>
      <c r="K8" s="12">
        <v>43182</v>
      </c>
      <c r="L8" s="18">
        <f t="shared" si="0"/>
        <v>14</v>
      </c>
      <c r="M8" s="9" t="s">
        <v>72</v>
      </c>
      <c r="N8" s="8" t="s">
        <v>32</v>
      </c>
      <c r="O8" s="12">
        <v>43182</v>
      </c>
      <c r="P8" s="19">
        <f t="shared" si="1"/>
        <v>14</v>
      </c>
      <c r="Q8" s="9" t="s">
        <v>3428</v>
      </c>
      <c r="R8" s="11" t="s">
        <v>73</v>
      </c>
      <c r="S8" s="9" t="s">
        <v>2007</v>
      </c>
    </row>
    <row r="9" spans="1:19" s="182" customFormat="1" ht="45" x14ac:dyDescent="0.2">
      <c r="A9" s="76">
        <v>7</v>
      </c>
      <c r="B9" s="12">
        <v>43201</v>
      </c>
      <c r="C9" s="10" t="s">
        <v>3581</v>
      </c>
      <c r="D9" s="12" t="s">
        <v>20</v>
      </c>
      <c r="E9" s="12" t="s">
        <v>4034</v>
      </c>
      <c r="F9" s="12" t="s">
        <v>27</v>
      </c>
      <c r="G9" s="12" t="s">
        <v>4034</v>
      </c>
      <c r="H9" s="12" t="s">
        <v>4035</v>
      </c>
      <c r="I9" s="12" t="s">
        <v>28</v>
      </c>
      <c r="J9" s="12">
        <v>43201</v>
      </c>
      <c r="K9" s="12">
        <v>43216</v>
      </c>
      <c r="L9" s="18">
        <f t="shared" si="0"/>
        <v>15</v>
      </c>
      <c r="M9" s="12" t="s">
        <v>72</v>
      </c>
      <c r="N9" s="170" t="s">
        <v>32</v>
      </c>
      <c r="O9" s="12">
        <v>43252</v>
      </c>
      <c r="P9" s="19">
        <f t="shared" si="1"/>
        <v>51</v>
      </c>
      <c r="Q9" s="12" t="s">
        <v>6616</v>
      </c>
      <c r="R9" s="12" t="s">
        <v>73</v>
      </c>
      <c r="S9" s="12" t="s">
        <v>6617</v>
      </c>
    </row>
    <row r="10" spans="1:19" s="182" customFormat="1" ht="56.25" x14ac:dyDescent="0.2">
      <c r="A10" s="76">
        <v>8</v>
      </c>
      <c r="B10" s="12">
        <v>43217</v>
      </c>
      <c r="C10" s="10" t="s">
        <v>3581</v>
      </c>
      <c r="D10" s="12" t="s">
        <v>20</v>
      </c>
      <c r="E10" s="12" t="s">
        <v>6618</v>
      </c>
      <c r="F10" s="12" t="s">
        <v>27</v>
      </c>
      <c r="G10" s="12" t="s">
        <v>6618</v>
      </c>
      <c r="H10" s="12" t="s">
        <v>6618</v>
      </c>
      <c r="I10" s="12" t="s">
        <v>28</v>
      </c>
      <c r="J10" s="12">
        <v>43217</v>
      </c>
      <c r="K10" s="12">
        <v>43232</v>
      </c>
      <c r="L10" s="18">
        <f t="shared" si="0"/>
        <v>15</v>
      </c>
      <c r="M10" s="12" t="s">
        <v>72</v>
      </c>
      <c r="N10" s="170" t="s">
        <v>32</v>
      </c>
      <c r="O10" s="12">
        <v>43252</v>
      </c>
      <c r="P10" s="19">
        <f t="shared" si="1"/>
        <v>35</v>
      </c>
      <c r="Q10" s="12" t="s">
        <v>6616</v>
      </c>
      <c r="R10" s="12" t="s">
        <v>73</v>
      </c>
      <c r="S10" s="12" t="s">
        <v>6617</v>
      </c>
    </row>
    <row r="11" spans="1:19" x14ac:dyDescent="0.2">
      <c r="A11" s="76"/>
      <c r="B11" s="12"/>
      <c r="C11" s="10"/>
      <c r="D11" s="12"/>
      <c r="E11" s="12"/>
      <c r="F11" s="12"/>
      <c r="G11" s="12"/>
      <c r="H11" s="12"/>
      <c r="I11" s="12"/>
      <c r="J11" s="12"/>
      <c r="K11" s="12"/>
      <c r="L11" s="18"/>
      <c r="M11" s="12"/>
      <c r="N11" s="170"/>
      <c r="O11" s="12"/>
      <c r="P11" s="19"/>
      <c r="Q11" s="12"/>
      <c r="R11" s="12"/>
      <c r="S11" s="12"/>
    </row>
    <row r="12" spans="1:19" x14ac:dyDescent="0.2">
      <c r="A12" s="76"/>
      <c r="B12" s="12"/>
      <c r="C12" s="10"/>
      <c r="D12" s="12"/>
      <c r="E12" s="12"/>
      <c r="F12" s="12"/>
      <c r="G12" s="12"/>
      <c r="H12" s="12"/>
      <c r="I12" s="12"/>
      <c r="J12" s="12"/>
      <c r="K12" s="12"/>
      <c r="L12" s="18"/>
      <c r="M12" s="12"/>
      <c r="N12" s="170"/>
      <c r="O12" s="12"/>
      <c r="P12" s="19"/>
      <c r="Q12" s="12"/>
      <c r="R12" s="12"/>
      <c r="S12" s="12"/>
    </row>
    <row r="13" spans="1:19" x14ac:dyDescent="0.2">
      <c r="A13" s="76"/>
      <c r="B13" s="12"/>
      <c r="C13" s="10"/>
      <c r="D13" s="12"/>
      <c r="E13" s="12"/>
      <c r="F13" s="12"/>
      <c r="G13" s="12"/>
      <c r="H13" s="12"/>
      <c r="I13" s="12"/>
      <c r="J13" s="12"/>
      <c r="K13" s="12"/>
      <c r="L13" s="18"/>
      <c r="M13" s="12"/>
      <c r="N13" s="170"/>
      <c r="O13" s="12"/>
      <c r="P13" s="19"/>
      <c r="Q13" s="12"/>
      <c r="R13" s="12"/>
      <c r="S13" s="12"/>
    </row>
  </sheetData>
  <mergeCells count="2">
    <mergeCell ref="A1:B1"/>
    <mergeCell ref="C1:R1"/>
  </mergeCells>
  <conditionalFormatting sqref="P3:P13">
    <cfRule type="cellIs" dxfId="7" priority="9" stopIfTrue="1" operator="greaterThan">
      <formula>L3</formula>
    </cfRule>
    <cfRule type="cellIs" dxfId="6" priority="10" stopIfTrue="1" operator="lessThanOrEqual">
      <formula>L3</formula>
    </cfRule>
  </conditionalFormatting>
  <conditionalFormatting sqref="N3:N10">
    <cfRule type="cellIs" dxfId="5" priority="6" stopIfTrue="1" operator="equal">
      <formula>$N$3</formula>
    </cfRule>
    <cfRule type="cellIs" dxfId="4" priority="7" stopIfTrue="1" operator="equal">
      <formula>$N$3</formula>
    </cfRule>
    <cfRule type="cellIs" dxfId="3" priority="8" stopIfTrue="1" operator="equal">
      <formula>$AJ$5</formula>
    </cfRule>
  </conditionalFormatting>
  <conditionalFormatting sqref="N11:N13">
    <cfRule type="cellIs" dxfId="2" priority="3" stopIfTrue="1" operator="equal">
      <formula>$N$3</formula>
    </cfRule>
    <cfRule type="cellIs" dxfId="1" priority="4" stopIfTrue="1" operator="equal">
      <formula>$N$3</formula>
    </cfRule>
    <cfRule type="cellIs" dxfId="0" priority="5" stopIfTrue="1" operator="equal">
      <formula>$AJ$5</formula>
    </cfRule>
  </conditionalFormatting>
  <dataValidations count="1">
    <dataValidation type="list" allowBlank="1" showInputMessage="1" showErrorMessage="1" sqref="D3:D8 N3:N8 I3:I8 F3:F8">
      <formula1>#REF!</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46"/>
  <sheetViews>
    <sheetView zoomScale="80" zoomScaleNormal="80" workbookViewId="0">
      <selection activeCell="AA23" sqref="AA23"/>
    </sheetView>
  </sheetViews>
  <sheetFormatPr baseColWidth="10" defaultRowHeight="15" x14ac:dyDescent="0.25"/>
  <cols>
    <col min="2" max="2" width="60.7109375" customWidth="1"/>
    <col min="3" max="20" width="4.42578125" customWidth="1"/>
    <col min="21" max="21" width="4.7109375" customWidth="1"/>
    <col min="22" max="22" width="4.42578125" customWidth="1"/>
    <col min="23" max="23" width="7.28515625" customWidth="1"/>
    <col min="24" max="24" width="10.85546875" customWidth="1"/>
    <col min="26" max="26" width="22.7109375" customWidth="1"/>
    <col min="28" max="28" width="16.140625" customWidth="1"/>
    <col min="30" max="30" width="13.28515625" customWidth="1"/>
  </cols>
  <sheetData>
    <row r="2" spans="2:30" ht="15.75" thickBot="1" x14ac:dyDescent="0.3"/>
    <row r="3" spans="2:30" ht="15.75" thickBot="1" x14ac:dyDescent="0.3">
      <c r="B3" s="191" t="s">
        <v>6619</v>
      </c>
      <c r="C3" s="191"/>
      <c r="D3" s="191"/>
      <c r="E3" s="191"/>
      <c r="F3" s="191"/>
      <c r="G3" s="191"/>
      <c r="H3" s="191"/>
      <c r="I3" s="191"/>
      <c r="J3" s="191"/>
      <c r="K3" s="191"/>
      <c r="L3" s="191"/>
      <c r="M3" s="191"/>
      <c r="N3" s="191"/>
      <c r="O3" s="191"/>
      <c r="P3" s="191"/>
      <c r="Q3" s="191"/>
      <c r="R3" s="191"/>
      <c r="S3" s="191"/>
      <c r="T3" s="191"/>
      <c r="U3" s="191"/>
      <c r="V3" s="191"/>
      <c r="W3" s="191"/>
      <c r="Z3" s="192" t="s">
        <v>6620</v>
      </c>
      <c r="AA3" s="193"/>
      <c r="AB3" s="193"/>
      <c r="AC3" s="193"/>
      <c r="AD3" s="194"/>
    </row>
    <row r="4" spans="2:30" ht="30.75" thickBot="1" x14ac:dyDescent="0.3">
      <c r="B4" s="141" t="s">
        <v>1187</v>
      </c>
      <c r="C4" s="143">
        <v>1</v>
      </c>
      <c r="D4" s="143">
        <v>2</v>
      </c>
      <c r="E4" s="143">
        <v>3</v>
      </c>
      <c r="F4" s="143">
        <v>4</v>
      </c>
      <c r="G4" s="143">
        <v>5</v>
      </c>
      <c r="H4" s="143">
        <v>6</v>
      </c>
      <c r="I4" s="143">
        <v>7</v>
      </c>
      <c r="J4" s="143">
        <v>8</v>
      </c>
      <c r="K4" s="143">
        <v>9</v>
      </c>
      <c r="L4" s="143">
        <v>10</v>
      </c>
      <c r="M4" s="143">
        <v>11</v>
      </c>
      <c r="N4" s="143">
        <v>12</v>
      </c>
      <c r="O4" s="143">
        <v>13</v>
      </c>
      <c r="P4" s="143">
        <v>14</v>
      </c>
      <c r="Q4" s="143">
        <v>15</v>
      </c>
      <c r="R4" s="143">
        <v>16</v>
      </c>
      <c r="S4" s="143">
        <v>17</v>
      </c>
      <c r="T4" s="143">
        <v>18</v>
      </c>
      <c r="U4" s="143">
        <v>19</v>
      </c>
      <c r="V4" s="143">
        <v>20</v>
      </c>
      <c r="W4" s="141" t="s">
        <v>1192</v>
      </c>
      <c r="X4" s="153"/>
      <c r="Z4" s="149" t="s">
        <v>1187</v>
      </c>
      <c r="AA4" s="150" t="s">
        <v>1188</v>
      </c>
      <c r="AB4" s="151" t="s">
        <v>1189</v>
      </c>
      <c r="AC4" s="150" t="s">
        <v>1190</v>
      </c>
      <c r="AD4" s="152" t="s">
        <v>1191</v>
      </c>
    </row>
    <row r="5" spans="2:30" x14ac:dyDescent="0.25">
      <c r="B5" s="125" t="s">
        <v>1194</v>
      </c>
      <c r="C5" s="126">
        <v>66</v>
      </c>
      <c r="D5" s="126">
        <v>55</v>
      </c>
      <c r="E5" s="126">
        <v>21</v>
      </c>
      <c r="F5" s="126">
        <v>60</v>
      </c>
      <c r="G5" s="126">
        <v>32</v>
      </c>
      <c r="H5" s="126">
        <v>41</v>
      </c>
      <c r="I5" s="126">
        <v>36</v>
      </c>
      <c r="J5" s="126">
        <v>81</v>
      </c>
      <c r="K5" s="126">
        <v>76</v>
      </c>
      <c r="L5" s="126">
        <v>101</v>
      </c>
      <c r="M5" s="126">
        <v>77</v>
      </c>
      <c r="N5" s="126">
        <v>53</v>
      </c>
      <c r="O5" s="126">
        <v>25</v>
      </c>
      <c r="P5" s="126">
        <v>28</v>
      </c>
      <c r="Q5" s="126">
        <v>100</v>
      </c>
      <c r="R5" s="126">
        <v>42</v>
      </c>
      <c r="S5" s="126">
        <v>10</v>
      </c>
      <c r="T5" s="126">
        <v>6</v>
      </c>
      <c r="U5" s="126">
        <v>49</v>
      </c>
      <c r="V5" s="126">
        <v>0</v>
      </c>
      <c r="W5" s="127">
        <f t="shared" ref="W5:W23" si="0">+V5+U5+T5+S5+R5+Q5+P5+O5+N5+M5+L5+K5+J5+I5+H5+G5+F5+E5+D5+C5</f>
        <v>959</v>
      </c>
      <c r="X5" s="153"/>
      <c r="Z5" s="146" t="s">
        <v>1193</v>
      </c>
      <c r="AA5" s="147">
        <v>215</v>
      </c>
      <c r="AB5" s="147">
        <v>209</v>
      </c>
      <c r="AC5" s="147">
        <v>6</v>
      </c>
      <c r="AD5" s="148">
        <f>+AB5/AA5</f>
        <v>0.97209302325581393</v>
      </c>
    </row>
    <row r="6" spans="2:30" x14ac:dyDescent="0.25">
      <c r="B6" s="125" t="s">
        <v>1196</v>
      </c>
      <c r="C6" s="126">
        <v>0</v>
      </c>
      <c r="D6" s="126">
        <v>0</v>
      </c>
      <c r="E6" s="126">
        <v>0</v>
      </c>
      <c r="F6" s="126">
        <v>11</v>
      </c>
      <c r="G6" s="126">
        <v>0</v>
      </c>
      <c r="H6" s="126">
        <v>5</v>
      </c>
      <c r="I6" s="126">
        <v>2</v>
      </c>
      <c r="J6" s="126">
        <v>0</v>
      </c>
      <c r="K6" s="126">
        <v>1</v>
      </c>
      <c r="L6" s="126">
        <v>1</v>
      </c>
      <c r="M6" s="126">
        <v>0</v>
      </c>
      <c r="N6" s="126">
        <v>0</v>
      </c>
      <c r="O6" s="126">
        <v>5</v>
      </c>
      <c r="P6" s="126">
        <v>1</v>
      </c>
      <c r="Q6" s="126">
        <v>0</v>
      </c>
      <c r="R6" s="126">
        <v>2</v>
      </c>
      <c r="S6" s="126">
        <v>0</v>
      </c>
      <c r="T6" s="126">
        <v>2</v>
      </c>
      <c r="U6" s="126">
        <v>2</v>
      </c>
      <c r="V6" s="126">
        <v>0</v>
      </c>
      <c r="W6" s="127">
        <f t="shared" si="0"/>
        <v>32</v>
      </c>
      <c r="X6" s="153"/>
      <c r="Z6" s="122" t="s">
        <v>1195</v>
      </c>
      <c r="AA6" s="123">
        <v>83</v>
      </c>
      <c r="AB6" s="123">
        <v>83</v>
      </c>
      <c r="AC6" s="147">
        <v>0</v>
      </c>
      <c r="AD6" s="124">
        <f t="shared" ref="AD6:AD25" si="1">+AB6/AA6</f>
        <v>1</v>
      </c>
    </row>
    <row r="7" spans="2:30" x14ac:dyDescent="0.25">
      <c r="B7" s="125" t="s">
        <v>1198</v>
      </c>
      <c r="C7" s="126">
        <v>145</v>
      </c>
      <c r="D7" s="126">
        <v>24</v>
      </c>
      <c r="E7" s="126">
        <v>41</v>
      </c>
      <c r="F7" s="126">
        <v>60</v>
      </c>
      <c r="G7" s="126">
        <v>43</v>
      </c>
      <c r="H7" s="126">
        <v>77</v>
      </c>
      <c r="I7" s="126">
        <v>92</v>
      </c>
      <c r="J7" s="126">
        <v>80</v>
      </c>
      <c r="K7" s="126">
        <v>36</v>
      </c>
      <c r="L7" s="126">
        <v>60</v>
      </c>
      <c r="M7" s="126">
        <v>68</v>
      </c>
      <c r="N7" s="126">
        <v>41</v>
      </c>
      <c r="O7" s="126">
        <v>37</v>
      </c>
      <c r="P7" s="126">
        <v>35</v>
      </c>
      <c r="Q7" s="126">
        <v>45</v>
      </c>
      <c r="R7" s="126">
        <v>72</v>
      </c>
      <c r="S7" s="126">
        <v>66</v>
      </c>
      <c r="T7" s="126">
        <v>89</v>
      </c>
      <c r="U7" s="126">
        <v>61</v>
      </c>
      <c r="V7" s="126">
        <v>8</v>
      </c>
      <c r="W7" s="127">
        <f t="shared" si="0"/>
        <v>1180</v>
      </c>
      <c r="X7" s="153"/>
      <c r="Z7" s="128" t="s">
        <v>1197</v>
      </c>
      <c r="AA7" s="123">
        <f>+AB7+AC7</f>
        <v>78</v>
      </c>
      <c r="AB7" s="123">
        <v>70</v>
      </c>
      <c r="AC7" s="147">
        <v>8</v>
      </c>
      <c r="AD7" s="124">
        <f t="shared" si="1"/>
        <v>0.89743589743589747</v>
      </c>
    </row>
    <row r="8" spans="2:30" x14ac:dyDescent="0.25">
      <c r="B8" s="125" t="s">
        <v>1200</v>
      </c>
      <c r="C8" s="126">
        <v>0</v>
      </c>
      <c r="D8" s="126">
        <v>0</v>
      </c>
      <c r="E8" s="126">
        <v>1</v>
      </c>
      <c r="F8" s="126">
        <v>0</v>
      </c>
      <c r="G8" s="126">
        <v>0</v>
      </c>
      <c r="H8" s="126">
        <v>1</v>
      </c>
      <c r="I8" s="126">
        <v>2</v>
      </c>
      <c r="J8" s="126">
        <v>0</v>
      </c>
      <c r="K8" s="126">
        <v>0</v>
      </c>
      <c r="L8" s="126">
        <v>1</v>
      </c>
      <c r="M8" s="126">
        <v>0</v>
      </c>
      <c r="N8" s="126">
        <v>0</v>
      </c>
      <c r="O8" s="126">
        <v>0</v>
      </c>
      <c r="P8" s="126">
        <v>2</v>
      </c>
      <c r="Q8" s="126">
        <v>0</v>
      </c>
      <c r="R8" s="126">
        <v>0</v>
      </c>
      <c r="S8" s="126">
        <v>0</v>
      </c>
      <c r="T8" s="126">
        <v>0</v>
      </c>
      <c r="U8" s="126">
        <v>1</v>
      </c>
      <c r="V8" s="126">
        <v>0</v>
      </c>
      <c r="W8" s="127">
        <f t="shared" si="0"/>
        <v>8</v>
      </c>
      <c r="X8" s="153"/>
      <c r="Z8" s="128" t="s">
        <v>1199</v>
      </c>
      <c r="AA8" s="123">
        <f t="shared" ref="AA8:AA24" si="2">+AB8+AC8</f>
        <v>152</v>
      </c>
      <c r="AB8" s="123">
        <v>152</v>
      </c>
      <c r="AC8" s="147">
        <v>0</v>
      </c>
      <c r="AD8" s="124">
        <f t="shared" si="1"/>
        <v>1</v>
      </c>
    </row>
    <row r="9" spans="2:30" x14ac:dyDescent="0.25">
      <c r="B9" s="125" t="s">
        <v>1202</v>
      </c>
      <c r="C9" s="126">
        <v>0</v>
      </c>
      <c r="D9" s="126">
        <v>0</v>
      </c>
      <c r="E9" s="126">
        <v>0</v>
      </c>
      <c r="F9" s="126">
        <v>0</v>
      </c>
      <c r="G9" s="126">
        <v>0</v>
      </c>
      <c r="H9" s="126">
        <v>0</v>
      </c>
      <c r="I9" s="126">
        <v>0</v>
      </c>
      <c r="J9" s="126">
        <v>0</v>
      </c>
      <c r="K9" s="126">
        <v>0</v>
      </c>
      <c r="L9" s="126">
        <v>0</v>
      </c>
      <c r="M9" s="126">
        <v>0</v>
      </c>
      <c r="N9" s="126">
        <v>0</v>
      </c>
      <c r="O9" s="126">
        <v>0</v>
      </c>
      <c r="P9" s="126">
        <v>0</v>
      </c>
      <c r="Q9" s="126">
        <v>0</v>
      </c>
      <c r="R9" s="126">
        <v>0</v>
      </c>
      <c r="S9" s="126">
        <v>0</v>
      </c>
      <c r="T9" s="126">
        <v>0</v>
      </c>
      <c r="U9" s="126">
        <v>1</v>
      </c>
      <c r="V9" s="126">
        <v>0</v>
      </c>
      <c r="W9" s="127">
        <f t="shared" si="0"/>
        <v>1</v>
      </c>
      <c r="X9" s="153"/>
      <c r="Z9" s="128" t="s">
        <v>1201</v>
      </c>
      <c r="AA9" s="123">
        <f t="shared" si="2"/>
        <v>110</v>
      </c>
      <c r="AB9" s="123">
        <v>100</v>
      </c>
      <c r="AC9" s="147">
        <v>10</v>
      </c>
      <c r="AD9" s="124">
        <f t="shared" si="1"/>
        <v>0.90909090909090906</v>
      </c>
    </row>
    <row r="10" spans="2:30" x14ac:dyDescent="0.25">
      <c r="B10" s="125" t="s">
        <v>1204</v>
      </c>
      <c r="C10" s="126">
        <v>0</v>
      </c>
      <c r="D10" s="126">
        <v>0</v>
      </c>
      <c r="E10" s="126">
        <v>0</v>
      </c>
      <c r="F10" s="126">
        <v>0</v>
      </c>
      <c r="G10" s="126">
        <v>0</v>
      </c>
      <c r="H10" s="126">
        <v>0</v>
      </c>
      <c r="I10" s="126">
        <v>2</v>
      </c>
      <c r="J10" s="126">
        <v>1</v>
      </c>
      <c r="K10" s="126">
        <v>1</v>
      </c>
      <c r="L10" s="126">
        <v>1</v>
      </c>
      <c r="M10" s="126">
        <v>3</v>
      </c>
      <c r="N10" s="126">
        <v>0</v>
      </c>
      <c r="O10" s="126">
        <v>0</v>
      </c>
      <c r="P10" s="126">
        <v>0</v>
      </c>
      <c r="Q10" s="126">
        <v>2</v>
      </c>
      <c r="R10" s="126">
        <v>2</v>
      </c>
      <c r="S10" s="126">
        <v>0</v>
      </c>
      <c r="T10" s="126">
        <v>1</v>
      </c>
      <c r="U10" s="126">
        <v>0</v>
      </c>
      <c r="V10" s="126">
        <v>0</v>
      </c>
      <c r="W10" s="127">
        <f t="shared" si="0"/>
        <v>13</v>
      </c>
      <c r="X10" s="153"/>
      <c r="Z10" s="122" t="s">
        <v>1203</v>
      </c>
      <c r="AA10" s="123">
        <f t="shared" si="2"/>
        <v>203</v>
      </c>
      <c r="AB10" s="123">
        <v>194</v>
      </c>
      <c r="AC10" s="147">
        <v>9</v>
      </c>
      <c r="AD10" s="124">
        <f t="shared" si="1"/>
        <v>0.95566502463054193</v>
      </c>
    </row>
    <row r="11" spans="2:30" x14ac:dyDescent="0.25">
      <c r="B11" s="125" t="s">
        <v>1206</v>
      </c>
      <c r="C11" s="126">
        <v>1</v>
      </c>
      <c r="D11" s="126">
        <v>0</v>
      </c>
      <c r="E11" s="126">
        <v>0</v>
      </c>
      <c r="F11" s="126">
        <v>0</v>
      </c>
      <c r="G11" s="126">
        <v>0</v>
      </c>
      <c r="H11" s="126">
        <v>3</v>
      </c>
      <c r="I11" s="126">
        <v>3</v>
      </c>
      <c r="J11" s="126">
        <v>0</v>
      </c>
      <c r="K11" s="126">
        <v>1</v>
      </c>
      <c r="L11" s="126">
        <v>10</v>
      </c>
      <c r="M11" s="126">
        <v>3</v>
      </c>
      <c r="N11" s="126">
        <v>0</v>
      </c>
      <c r="O11" s="126">
        <v>0</v>
      </c>
      <c r="P11" s="126">
        <v>3</v>
      </c>
      <c r="Q11" s="126">
        <v>0</v>
      </c>
      <c r="R11" s="126">
        <v>1</v>
      </c>
      <c r="S11" s="126">
        <v>0</v>
      </c>
      <c r="T11" s="126">
        <v>0</v>
      </c>
      <c r="U11" s="126">
        <v>0</v>
      </c>
      <c r="V11" s="126">
        <v>0</v>
      </c>
      <c r="W11" s="127">
        <f t="shared" si="0"/>
        <v>25</v>
      </c>
      <c r="X11" s="153"/>
      <c r="Z11" s="122" t="s">
        <v>1205</v>
      </c>
      <c r="AA11" s="123">
        <f t="shared" si="2"/>
        <v>169</v>
      </c>
      <c r="AB11" s="123">
        <v>156</v>
      </c>
      <c r="AC11" s="147">
        <v>13</v>
      </c>
      <c r="AD11" s="124">
        <f t="shared" si="1"/>
        <v>0.92307692307692313</v>
      </c>
    </row>
    <row r="12" spans="2:30" x14ac:dyDescent="0.25">
      <c r="B12" s="125" t="s">
        <v>1208</v>
      </c>
      <c r="C12" s="126">
        <v>0</v>
      </c>
      <c r="D12" s="126">
        <v>0</v>
      </c>
      <c r="E12" s="126">
        <v>1</v>
      </c>
      <c r="F12" s="126">
        <v>5</v>
      </c>
      <c r="G12" s="126">
        <v>2</v>
      </c>
      <c r="H12" s="126">
        <v>1</v>
      </c>
      <c r="I12" s="126">
        <v>6</v>
      </c>
      <c r="J12" s="126">
        <v>7</v>
      </c>
      <c r="K12" s="126">
        <v>5</v>
      </c>
      <c r="L12" s="126">
        <v>1</v>
      </c>
      <c r="M12" s="126">
        <v>0</v>
      </c>
      <c r="N12" s="126">
        <v>0</v>
      </c>
      <c r="O12" s="126">
        <v>0</v>
      </c>
      <c r="P12" s="126">
        <v>0</v>
      </c>
      <c r="Q12" s="126">
        <v>0</v>
      </c>
      <c r="R12" s="126">
        <v>5</v>
      </c>
      <c r="S12" s="126">
        <v>0</v>
      </c>
      <c r="T12" s="126">
        <v>1</v>
      </c>
      <c r="U12" s="126">
        <v>1</v>
      </c>
      <c r="V12" s="126">
        <v>0</v>
      </c>
      <c r="W12" s="127">
        <f t="shared" si="0"/>
        <v>35</v>
      </c>
      <c r="X12" s="153"/>
      <c r="Z12" s="122" t="s">
        <v>1207</v>
      </c>
      <c r="AA12" s="123">
        <f t="shared" si="2"/>
        <v>181</v>
      </c>
      <c r="AB12" s="123">
        <v>177</v>
      </c>
      <c r="AC12" s="147">
        <v>4</v>
      </c>
      <c r="AD12" s="124">
        <f t="shared" si="1"/>
        <v>0.97790055248618779</v>
      </c>
    </row>
    <row r="13" spans="2:30" x14ac:dyDescent="0.25">
      <c r="B13" s="125" t="s">
        <v>1210</v>
      </c>
      <c r="C13" s="126">
        <v>0</v>
      </c>
      <c r="D13" s="126">
        <v>0</v>
      </c>
      <c r="E13" s="126">
        <v>3</v>
      </c>
      <c r="F13" s="126">
        <v>1</v>
      </c>
      <c r="G13" s="126">
        <v>0</v>
      </c>
      <c r="H13" s="126">
        <v>6</v>
      </c>
      <c r="I13" s="126">
        <v>2</v>
      </c>
      <c r="J13" s="126">
        <v>0</v>
      </c>
      <c r="K13" s="126">
        <v>0</v>
      </c>
      <c r="L13" s="126">
        <v>1</v>
      </c>
      <c r="M13" s="126">
        <v>0</v>
      </c>
      <c r="N13" s="126">
        <v>0</v>
      </c>
      <c r="O13" s="126">
        <v>1</v>
      </c>
      <c r="P13" s="126">
        <v>0</v>
      </c>
      <c r="Q13" s="126">
        <v>0</v>
      </c>
      <c r="R13" s="126">
        <v>1</v>
      </c>
      <c r="S13" s="126">
        <v>0</v>
      </c>
      <c r="T13" s="126">
        <v>0</v>
      </c>
      <c r="U13" s="126">
        <v>6</v>
      </c>
      <c r="V13" s="126">
        <v>0</v>
      </c>
      <c r="W13" s="127">
        <f t="shared" si="0"/>
        <v>21</v>
      </c>
      <c r="X13" s="153"/>
      <c r="Z13" s="122" t="s">
        <v>1209</v>
      </c>
      <c r="AA13" s="123">
        <f t="shared" si="2"/>
        <v>143</v>
      </c>
      <c r="AB13" s="123">
        <v>143</v>
      </c>
      <c r="AC13" s="147">
        <v>0</v>
      </c>
      <c r="AD13" s="124">
        <f t="shared" si="1"/>
        <v>1</v>
      </c>
    </row>
    <row r="14" spans="2:30" x14ac:dyDescent="0.25">
      <c r="B14" s="125" t="s">
        <v>1212</v>
      </c>
      <c r="C14" s="126">
        <v>0</v>
      </c>
      <c r="D14" s="126">
        <v>0</v>
      </c>
      <c r="E14" s="126">
        <v>0</v>
      </c>
      <c r="F14" s="126">
        <v>0</v>
      </c>
      <c r="G14" s="126">
        <v>0</v>
      </c>
      <c r="H14" s="126">
        <v>0</v>
      </c>
      <c r="I14" s="126">
        <v>0</v>
      </c>
      <c r="J14" s="126">
        <v>0</v>
      </c>
      <c r="K14" s="126">
        <v>0</v>
      </c>
      <c r="L14" s="126">
        <v>0</v>
      </c>
      <c r="M14" s="126">
        <v>0</v>
      </c>
      <c r="N14" s="126">
        <v>0</v>
      </c>
      <c r="O14" s="126">
        <v>0</v>
      </c>
      <c r="P14" s="126">
        <v>0</v>
      </c>
      <c r="Q14" s="126">
        <v>0</v>
      </c>
      <c r="R14" s="126">
        <v>0</v>
      </c>
      <c r="S14" s="126">
        <v>0</v>
      </c>
      <c r="T14" s="126">
        <v>0</v>
      </c>
      <c r="U14" s="126">
        <v>1</v>
      </c>
      <c r="V14" s="126">
        <v>0</v>
      </c>
      <c r="W14" s="127">
        <f t="shared" si="0"/>
        <v>1</v>
      </c>
      <c r="X14" s="153"/>
      <c r="Z14" s="122" t="s">
        <v>1211</v>
      </c>
      <c r="AA14" s="123">
        <f t="shared" si="2"/>
        <v>189</v>
      </c>
      <c r="AB14" s="123">
        <v>185</v>
      </c>
      <c r="AC14" s="147">
        <v>4</v>
      </c>
      <c r="AD14" s="124">
        <f t="shared" si="1"/>
        <v>0.97883597883597884</v>
      </c>
    </row>
    <row r="15" spans="2:30" x14ac:dyDescent="0.25">
      <c r="B15" s="125" t="s">
        <v>1214</v>
      </c>
      <c r="C15" s="126">
        <v>0</v>
      </c>
      <c r="D15" s="126">
        <v>0</v>
      </c>
      <c r="E15" s="126">
        <v>3</v>
      </c>
      <c r="F15" s="126">
        <v>0</v>
      </c>
      <c r="G15" s="126">
        <v>2</v>
      </c>
      <c r="H15" s="126">
        <v>12</v>
      </c>
      <c r="I15" s="126">
        <v>4</v>
      </c>
      <c r="J15" s="126">
        <v>5</v>
      </c>
      <c r="K15" s="126">
        <v>1</v>
      </c>
      <c r="L15" s="126">
        <v>0</v>
      </c>
      <c r="M15" s="126">
        <v>2</v>
      </c>
      <c r="N15" s="126">
        <v>0</v>
      </c>
      <c r="O15" s="126">
        <v>1</v>
      </c>
      <c r="P15" s="126">
        <v>0</v>
      </c>
      <c r="Q15" s="126">
        <v>1</v>
      </c>
      <c r="R15" s="126">
        <v>0</v>
      </c>
      <c r="S15" s="126">
        <v>0</v>
      </c>
      <c r="T15" s="126">
        <v>3</v>
      </c>
      <c r="U15" s="126">
        <v>12</v>
      </c>
      <c r="V15" s="126">
        <v>0</v>
      </c>
      <c r="W15" s="127">
        <f t="shared" si="0"/>
        <v>46</v>
      </c>
      <c r="X15" s="153"/>
      <c r="Z15" s="122" t="s">
        <v>1213</v>
      </c>
      <c r="AA15" s="123">
        <f t="shared" si="2"/>
        <v>173</v>
      </c>
      <c r="AB15" s="123">
        <v>160</v>
      </c>
      <c r="AC15" s="147">
        <v>13</v>
      </c>
      <c r="AD15" s="124">
        <f t="shared" si="1"/>
        <v>0.92485549132947975</v>
      </c>
    </row>
    <row r="16" spans="2:30" x14ac:dyDescent="0.25">
      <c r="B16" s="125" t="s">
        <v>1216</v>
      </c>
      <c r="C16" s="126">
        <v>0</v>
      </c>
      <c r="D16" s="126">
        <v>0</v>
      </c>
      <c r="E16" s="126">
        <v>3</v>
      </c>
      <c r="F16" s="126">
        <v>0</v>
      </c>
      <c r="G16" s="126">
        <v>17</v>
      </c>
      <c r="H16" s="126">
        <v>7</v>
      </c>
      <c r="I16" s="126">
        <v>8</v>
      </c>
      <c r="J16" s="126">
        <v>6</v>
      </c>
      <c r="K16" s="126">
        <v>3</v>
      </c>
      <c r="L16" s="126">
        <v>0</v>
      </c>
      <c r="M16" s="126">
        <v>1</v>
      </c>
      <c r="N16" s="126">
        <v>1</v>
      </c>
      <c r="O16" s="126">
        <v>4</v>
      </c>
      <c r="P16" s="126">
        <v>1</v>
      </c>
      <c r="Q16" s="126">
        <v>0</v>
      </c>
      <c r="R16" s="126">
        <v>1</v>
      </c>
      <c r="S16" s="126">
        <v>4</v>
      </c>
      <c r="T16" s="126">
        <v>0</v>
      </c>
      <c r="U16" s="126">
        <v>12</v>
      </c>
      <c r="V16" s="126">
        <v>2</v>
      </c>
      <c r="W16" s="127">
        <f t="shared" si="0"/>
        <v>70</v>
      </c>
      <c r="X16" s="153"/>
      <c r="Z16" s="122" t="s">
        <v>1215</v>
      </c>
      <c r="AA16" s="123">
        <f t="shared" si="2"/>
        <v>120</v>
      </c>
      <c r="AB16" s="129">
        <v>106</v>
      </c>
      <c r="AC16" s="147">
        <v>14</v>
      </c>
      <c r="AD16" s="130">
        <f t="shared" si="1"/>
        <v>0.8833333333333333</v>
      </c>
    </row>
    <row r="17" spans="2:30" x14ac:dyDescent="0.25">
      <c r="B17" s="125" t="s">
        <v>1218</v>
      </c>
      <c r="C17" s="126">
        <v>0</v>
      </c>
      <c r="D17" s="126">
        <v>0</v>
      </c>
      <c r="E17" s="126">
        <v>0</v>
      </c>
      <c r="F17" s="126">
        <v>0</v>
      </c>
      <c r="G17" s="126">
        <v>0</v>
      </c>
      <c r="H17" s="126">
        <v>0</v>
      </c>
      <c r="I17" s="126">
        <v>0</v>
      </c>
      <c r="J17" s="126">
        <v>0</v>
      </c>
      <c r="K17" s="126">
        <v>3</v>
      </c>
      <c r="L17" s="126">
        <v>0</v>
      </c>
      <c r="M17" s="126">
        <v>0</v>
      </c>
      <c r="N17" s="126">
        <v>0</v>
      </c>
      <c r="O17" s="126">
        <v>0</v>
      </c>
      <c r="P17" s="126">
        <v>0</v>
      </c>
      <c r="Q17" s="126">
        <v>0</v>
      </c>
      <c r="R17" s="126">
        <v>0</v>
      </c>
      <c r="S17" s="126">
        <v>0</v>
      </c>
      <c r="T17" s="126">
        <v>0</v>
      </c>
      <c r="U17" s="126">
        <v>1</v>
      </c>
      <c r="V17" s="126">
        <v>0</v>
      </c>
      <c r="W17" s="127">
        <f t="shared" si="0"/>
        <v>4</v>
      </c>
      <c r="X17" s="153"/>
      <c r="Z17" s="122" t="s">
        <v>1217</v>
      </c>
      <c r="AA17" s="123">
        <f t="shared" si="2"/>
        <v>85</v>
      </c>
      <c r="AB17" s="123">
        <v>70</v>
      </c>
      <c r="AC17" s="147">
        <v>15</v>
      </c>
      <c r="AD17" s="124">
        <f t="shared" si="1"/>
        <v>0.82352941176470584</v>
      </c>
    </row>
    <row r="18" spans="2:30" x14ac:dyDescent="0.25">
      <c r="B18" s="125" t="s">
        <v>1220</v>
      </c>
      <c r="C18" s="126">
        <v>0</v>
      </c>
      <c r="D18" s="126">
        <v>0</v>
      </c>
      <c r="E18" s="126">
        <v>0</v>
      </c>
      <c r="F18" s="126">
        <v>0</v>
      </c>
      <c r="G18" s="126">
        <v>0</v>
      </c>
      <c r="H18" s="126">
        <v>0</v>
      </c>
      <c r="I18" s="126">
        <v>0</v>
      </c>
      <c r="J18" s="126">
        <v>0</v>
      </c>
      <c r="K18" s="126">
        <v>0</v>
      </c>
      <c r="L18" s="126">
        <v>0</v>
      </c>
      <c r="M18" s="126">
        <v>0</v>
      </c>
      <c r="N18" s="126">
        <v>0</v>
      </c>
      <c r="O18" s="126">
        <v>0</v>
      </c>
      <c r="P18" s="126">
        <v>0</v>
      </c>
      <c r="Q18" s="126">
        <v>0</v>
      </c>
      <c r="R18" s="126">
        <v>0</v>
      </c>
      <c r="S18" s="126">
        <v>0</v>
      </c>
      <c r="T18" s="126">
        <v>0</v>
      </c>
      <c r="U18" s="126">
        <v>0</v>
      </c>
      <c r="V18" s="126">
        <v>0</v>
      </c>
      <c r="W18" s="127">
        <f t="shared" si="0"/>
        <v>0</v>
      </c>
      <c r="X18" s="153"/>
      <c r="Z18" s="122" t="s">
        <v>1219</v>
      </c>
      <c r="AA18" s="123">
        <f t="shared" si="2"/>
        <v>144</v>
      </c>
      <c r="AB18" s="123">
        <v>72</v>
      </c>
      <c r="AC18" s="147">
        <v>72</v>
      </c>
      <c r="AD18" s="124">
        <f t="shared" si="1"/>
        <v>0.5</v>
      </c>
    </row>
    <row r="19" spans="2:30" x14ac:dyDescent="0.25">
      <c r="B19" s="125" t="s">
        <v>1222</v>
      </c>
      <c r="C19" s="126">
        <v>0</v>
      </c>
      <c r="D19" s="126">
        <v>0</v>
      </c>
      <c r="E19" s="126">
        <v>0</v>
      </c>
      <c r="F19" s="126">
        <v>8</v>
      </c>
      <c r="G19" s="126">
        <v>0</v>
      </c>
      <c r="H19" s="126">
        <v>2</v>
      </c>
      <c r="I19" s="126">
        <v>0</v>
      </c>
      <c r="J19" s="126">
        <v>0</v>
      </c>
      <c r="K19" s="126">
        <v>0</v>
      </c>
      <c r="L19" s="126">
        <v>1</v>
      </c>
      <c r="M19" s="126">
        <v>1</v>
      </c>
      <c r="N19" s="126">
        <v>0</v>
      </c>
      <c r="O19" s="126">
        <v>1</v>
      </c>
      <c r="P19" s="126">
        <v>0</v>
      </c>
      <c r="Q19" s="126">
        <v>0</v>
      </c>
      <c r="R19" s="126">
        <v>0</v>
      </c>
      <c r="S19" s="126">
        <v>0</v>
      </c>
      <c r="T19" s="126">
        <v>0</v>
      </c>
      <c r="U19" s="126">
        <v>0</v>
      </c>
      <c r="V19" s="126">
        <v>0</v>
      </c>
      <c r="W19" s="127">
        <f t="shared" si="0"/>
        <v>13</v>
      </c>
      <c r="X19" s="153"/>
      <c r="Z19" s="122" t="s">
        <v>1221</v>
      </c>
      <c r="AA19" s="123">
        <f t="shared" si="2"/>
        <v>148</v>
      </c>
      <c r="AB19" s="123">
        <v>148</v>
      </c>
      <c r="AC19" s="147">
        <v>0</v>
      </c>
      <c r="AD19" s="124">
        <f t="shared" si="1"/>
        <v>1</v>
      </c>
    </row>
    <row r="20" spans="2:30" x14ac:dyDescent="0.25">
      <c r="B20" s="125" t="s">
        <v>1224</v>
      </c>
      <c r="C20" s="126">
        <v>0</v>
      </c>
      <c r="D20" s="126">
        <v>0</v>
      </c>
      <c r="E20" s="126">
        <v>0</v>
      </c>
      <c r="F20" s="126">
        <v>0</v>
      </c>
      <c r="G20" s="126">
        <v>0</v>
      </c>
      <c r="H20" s="126">
        <v>1</v>
      </c>
      <c r="I20" s="126">
        <v>1</v>
      </c>
      <c r="J20" s="126">
        <v>0</v>
      </c>
      <c r="K20" s="126">
        <v>2</v>
      </c>
      <c r="L20" s="126">
        <v>0</v>
      </c>
      <c r="M20" s="126">
        <v>1</v>
      </c>
      <c r="N20" s="126">
        <v>0</v>
      </c>
      <c r="O20" s="126">
        <v>1</v>
      </c>
      <c r="P20" s="126">
        <v>0</v>
      </c>
      <c r="Q20" s="126">
        <v>0</v>
      </c>
      <c r="R20" s="126">
        <v>0</v>
      </c>
      <c r="S20" s="126">
        <v>0</v>
      </c>
      <c r="T20" s="126">
        <v>0</v>
      </c>
      <c r="U20" s="126">
        <v>0</v>
      </c>
      <c r="V20" s="126">
        <v>0</v>
      </c>
      <c r="W20" s="127">
        <f t="shared" si="0"/>
        <v>6</v>
      </c>
      <c r="X20" s="153"/>
      <c r="Z20" s="122" t="s">
        <v>1223</v>
      </c>
      <c r="AA20" s="123">
        <f t="shared" si="2"/>
        <v>132</v>
      </c>
      <c r="AB20" s="123">
        <v>123</v>
      </c>
      <c r="AC20" s="147">
        <v>9</v>
      </c>
      <c r="AD20" s="124">
        <f t="shared" si="1"/>
        <v>0.93181818181818177</v>
      </c>
    </row>
    <row r="21" spans="2:30" x14ac:dyDescent="0.25">
      <c r="B21" s="125" t="s">
        <v>1226</v>
      </c>
      <c r="C21" s="126">
        <v>0</v>
      </c>
      <c r="D21" s="126">
        <v>0</v>
      </c>
      <c r="E21" s="126">
        <v>0</v>
      </c>
      <c r="F21" s="126">
        <v>0</v>
      </c>
      <c r="G21" s="126">
        <v>0</v>
      </c>
      <c r="H21" s="126">
        <v>0</v>
      </c>
      <c r="I21" s="126">
        <v>0</v>
      </c>
      <c r="J21" s="126">
        <v>0</v>
      </c>
      <c r="K21" s="126">
        <v>0</v>
      </c>
      <c r="L21" s="126">
        <v>1</v>
      </c>
      <c r="M21" s="126">
        <v>4</v>
      </c>
      <c r="N21" s="126">
        <v>0</v>
      </c>
      <c r="O21" s="126">
        <v>0</v>
      </c>
      <c r="P21" s="126">
        <v>0</v>
      </c>
      <c r="Q21" s="126">
        <v>0</v>
      </c>
      <c r="R21" s="126">
        <v>0</v>
      </c>
      <c r="S21" s="126">
        <v>0</v>
      </c>
      <c r="T21" s="126">
        <v>0</v>
      </c>
      <c r="U21" s="126">
        <v>0</v>
      </c>
      <c r="V21" s="126">
        <v>0</v>
      </c>
      <c r="W21" s="127">
        <f t="shared" si="0"/>
        <v>5</v>
      </c>
      <c r="X21" s="153"/>
      <c r="Z21" s="122" t="s">
        <v>1225</v>
      </c>
      <c r="AA21" s="123">
        <f t="shared" si="2"/>
        <v>89</v>
      </c>
      <c r="AB21" s="123">
        <v>66</v>
      </c>
      <c r="AC21" s="147">
        <v>23</v>
      </c>
      <c r="AD21" s="124">
        <f t="shared" si="1"/>
        <v>0.7415730337078652</v>
      </c>
    </row>
    <row r="22" spans="2:30" x14ac:dyDescent="0.25">
      <c r="B22" s="125" t="s">
        <v>1228</v>
      </c>
      <c r="C22" s="126">
        <v>0</v>
      </c>
      <c r="D22" s="126">
        <v>0</v>
      </c>
      <c r="E22" s="126">
        <v>0</v>
      </c>
      <c r="F22" s="126">
        <v>0</v>
      </c>
      <c r="G22" s="126">
        <v>0</v>
      </c>
      <c r="H22" s="126">
        <v>0</v>
      </c>
      <c r="I22" s="126">
        <v>0</v>
      </c>
      <c r="J22" s="126">
        <v>0</v>
      </c>
      <c r="K22" s="126">
        <v>0</v>
      </c>
      <c r="L22" s="126">
        <v>0</v>
      </c>
      <c r="M22" s="126">
        <v>0</v>
      </c>
      <c r="N22" s="126">
        <v>0</v>
      </c>
      <c r="O22" s="126">
        <v>1</v>
      </c>
      <c r="P22" s="126">
        <v>0</v>
      </c>
      <c r="Q22" s="126">
        <v>0</v>
      </c>
      <c r="R22" s="126">
        <v>0</v>
      </c>
      <c r="S22" s="126">
        <v>0</v>
      </c>
      <c r="T22" s="126">
        <v>0</v>
      </c>
      <c r="U22" s="126">
        <v>1</v>
      </c>
      <c r="V22" s="126">
        <v>0</v>
      </c>
      <c r="W22" s="127">
        <f t="shared" si="0"/>
        <v>2</v>
      </c>
      <c r="X22" s="153"/>
      <c r="Z22" s="122" t="s">
        <v>1227</v>
      </c>
      <c r="AA22" s="123">
        <f t="shared" si="2"/>
        <v>110</v>
      </c>
      <c r="AB22" s="123">
        <v>106</v>
      </c>
      <c r="AC22" s="147">
        <v>4</v>
      </c>
      <c r="AD22" s="124">
        <f t="shared" si="1"/>
        <v>0.96363636363636362</v>
      </c>
    </row>
    <row r="23" spans="2:30" x14ac:dyDescent="0.25">
      <c r="B23" s="125" t="s">
        <v>1230</v>
      </c>
      <c r="C23" s="126">
        <v>3</v>
      </c>
      <c r="D23" s="126">
        <v>4</v>
      </c>
      <c r="E23" s="126">
        <v>5</v>
      </c>
      <c r="F23" s="126">
        <v>7</v>
      </c>
      <c r="G23" s="126">
        <v>14</v>
      </c>
      <c r="H23" s="126">
        <v>47</v>
      </c>
      <c r="I23" s="126">
        <v>11</v>
      </c>
      <c r="J23" s="126">
        <v>1</v>
      </c>
      <c r="K23" s="126">
        <v>14</v>
      </c>
      <c r="L23" s="126">
        <v>11</v>
      </c>
      <c r="M23" s="126">
        <v>13</v>
      </c>
      <c r="N23" s="126">
        <v>25</v>
      </c>
      <c r="O23" s="126">
        <v>9</v>
      </c>
      <c r="P23" s="126">
        <v>2</v>
      </c>
      <c r="Q23" s="126">
        <v>0</v>
      </c>
      <c r="R23" s="126">
        <v>6</v>
      </c>
      <c r="S23" s="126">
        <v>9</v>
      </c>
      <c r="T23" s="126">
        <v>8</v>
      </c>
      <c r="U23" s="126">
        <v>27</v>
      </c>
      <c r="V23" s="126">
        <v>1</v>
      </c>
      <c r="W23" s="127">
        <f t="shared" si="0"/>
        <v>217</v>
      </c>
      <c r="X23" s="153"/>
      <c r="Z23" s="122" t="s">
        <v>1229</v>
      </c>
      <c r="AA23" s="123">
        <f t="shared" si="2"/>
        <v>175</v>
      </c>
      <c r="AB23" s="123">
        <v>162</v>
      </c>
      <c r="AC23" s="147">
        <v>13</v>
      </c>
      <c r="AD23" s="124">
        <f t="shared" si="1"/>
        <v>0.92571428571428571</v>
      </c>
    </row>
    <row r="24" spans="2:30" ht="15.75" thickBot="1" x14ac:dyDescent="0.3">
      <c r="B24" s="144"/>
      <c r="C24" s="127">
        <f t="shared" ref="C24:V24" si="3">+C23+C22+C21+C20+C19+C18+C17+C16+C15+C14+C13+C12+C11+C10+C9+C8+C7+C6+C5</f>
        <v>215</v>
      </c>
      <c r="D24" s="127">
        <f t="shared" si="3"/>
        <v>83</v>
      </c>
      <c r="E24" s="142">
        <f t="shared" si="3"/>
        <v>78</v>
      </c>
      <c r="F24" s="142">
        <f t="shared" si="3"/>
        <v>152</v>
      </c>
      <c r="G24" s="142">
        <f t="shared" si="3"/>
        <v>110</v>
      </c>
      <c r="H24" s="142">
        <f t="shared" si="3"/>
        <v>203</v>
      </c>
      <c r="I24" s="142">
        <f t="shared" si="3"/>
        <v>169</v>
      </c>
      <c r="J24" s="142">
        <f t="shared" si="3"/>
        <v>181</v>
      </c>
      <c r="K24" s="142">
        <f t="shared" si="3"/>
        <v>143</v>
      </c>
      <c r="L24" s="142">
        <f t="shared" si="3"/>
        <v>189</v>
      </c>
      <c r="M24" s="142">
        <f t="shared" si="3"/>
        <v>173</v>
      </c>
      <c r="N24" s="142">
        <f t="shared" si="3"/>
        <v>120</v>
      </c>
      <c r="O24" s="142">
        <f t="shared" si="3"/>
        <v>85</v>
      </c>
      <c r="P24" s="142">
        <f t="shared" si="3"/>
        <v>72</v>
      </c>
      <c r="Q24" s="142">
        <f t="shared" si="3"/>
        <v>148</v>
      </c>
      <c r="R24" s="142">
        <f t="shared" si="3"/>
        <v>132</v>
      </c>
      <c r="S24" s="142">
        <f t="shared" si="3"/>
        <v>89</v>
      </c>
      <c r="T24" s="142">
        <f t="shared" si="3"/>
        <v>110</v>
      </c>
      <c r="U24" s="142">
        <f t="shared" si="3"/>
        <v>175</v>
      </c>
      <c r="V24" s="142">
        <f t="shared" si="3"/>
        <v>11</v>
      </c>
      <c r="W24" s="127"/>
      <c r="X24" s="153"/>
      <c r="Z24" s="138" t="s">
        <v>1231</v>
      </c>
      <c r="AA24" s="123">
        <f t="shared" si="2"/>
        <v>11</v>
      </c>
      <c r="AB24" s="139">
        <v>11</v>
      </c>
      <c r="AC24" s="147">
        <v>0</v>
      </c>
      <c r="AD24" s="124">
        <f t="shared" si="1"/>
        <v>1</v>
      </c>
    </row>
    <row r="25" spans="2:30" ht="15.75" thickBot="1" x14ac:dyDescent="0.3">
      <c r="W25" s="132">
        <f>SUM(W5:W24)</f>
        <v>2638</v>
      </c>
      <c r="X25" s="153"/>
      <c r="Z25" s="145" t="s">
        <v>1192</v>
      </c>
      <c r="AA25" s="131">
        <f>SUM(AA5:AA24)</f>
        <v>2710</v>
      </c>
      <c r="AB25" s="131">
        <f>SUM(AB5:AB24)</f>
        <v>2493</v>
      </c>
      <c r="AC25" s="131">
        <f>SUM(AC5:AC24)</f>
        <v>217</v>
      </c>
      <c r="AD25" s="140">
        <f t="shared" si="1"/>
        <v>0.91992619926199259</v>
      </c>
    </row>
    <row r="26" spans="2:30" x14ac:dyDescent="0.25">
      <c r="C26" s="133"/>
    </row>
    <row r="30" spans="2:30" x14ac:dyDescent="0.25">
      <c r="Z30" s="134"/>
      <c r="AA30" s="135"/>
    </row>
    <row r="31" spans="2:30" x14ac:dyDescent="0.25">
      <c r="Z31" s="134"/>
      <c r="AA31" s="135"/>
    </row>
    <row r="32" spans="2:30" x14ac:dyDescent="0.25">
      <c r="Z32" s="134"/>
      <c r="AA32" s="135"/>
    </row>
    <row r="33" spans="26:27" x14ac:dyDescent="0.25">
      <c r="Z33" s="134"/>
      <c r="AA33" s="135"/>
    </row>
    <row r="34" spans="26:27" x14ac:dyDescent="0.25">
      <c r="Z34" s="134"/>
      <c r="AA34" s="135"/>
    </row>
    <row r="35" spans="26:27" x14ac:dyDescent="0.25">
      <c r="Z35" s="134"/>
      <c r="AA35" s="135"/>
    </row>
    <row r="36" spans="26:27" x14ac:dyDescent="0.25">
      <c r="Z36" s="134"/>
      <c r="AA36" s="135"/>
    </row>
    <row r="37" spans="26:27" x14ac:dyDescent="0.25">
      <c r="Z37" s="134"/>
      <c r="AA37" s="135"/>
    </row>
    <row r="38" spans="26:27" x14ac:dyDescent="0.25">
      <c r="Z38" s="134"/>
      <c r="AA38" s="135"/>
    </row>
    <row r="39" spans="26:27" x14ac:dyDescent="0.25">
      <c r="Z39" s="134"/>
      <c r="AA39" s="135"/>
    </row>
    <row r="40" spans="26:27" x14ac:dyDescent="0.25">
      <c r="Z40" s="134"/>
      <c r="AA40" s="135"/>
    </row>
    <row r="41" spans="26:27" x14ac:dyDescent="0.25">
      <c r="Z41" s="134"/>
      <c r="AA41" s="135"/>
    </row>
    <row r="42" spans="26:27" x14ac:dyDescent="0.25">
      <c r="Z42" s="134"/>
      <c r="AA42" s="135"/>
    </row>
    <row r="43" spans="26:27" x14ac:dyDescent="0.25">
      <c r="Z43" s="136"/>
      <c r="AA43" s="137"/>
    </row>
    <row r="44" spans="26:27" x14ac:dyDescent="0.25">
      <c r="Z44" s="134"/>
      <c r="AA44" s="135"/>
    </row>
    <row r="45" spans="26:27" x14ac:dyDescent="0.25">
      <c r="Z45" s="136"/>
      <c r="AA45" s="137"/>
    </row>
    <row r="46" spans="26:27" x14ac:dyDescent="0.25">
      <c r="Z46" s="136"/>
      <c r="AA46" s="137"/>
    </row>
  </sheetData>
  <mergeCells count="2">
    <mergeCell ref="B3:W3"/>
    <mergeCell ref="Z3:A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69"/>
  <sheetViews>
    <sheetView topLeftCell="A66" zoomScale="80" zoomScaleNormal="80" workbookViewId="0">
      <selection activeCell="D88" sqref="D88"/>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20.285156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1" width="11.42578125" style="75"/>
    <col min="32" max="33" width="11.42578125" style="75" customWidth="1"/>
    <col min="34" max="34" width="44.28515625" style="75" customWidth="1"/>
    <col min="35" max="35" width="32.85546875" style="75" customWidth="1"/>
    <col min="36" max="254" width="11.42578125" style="75"/>
    <col min="255" max="255" width="5.28515625" style="75" customWidth="1"/>
    <col min="256" max="256" width="11.28515625" style="75" customWidth="1"/>
    <col min="257" max="257" width="13.5703125" style="75" customWidth="1"/>
    <col min="258" max="258" width="21.7109375" style="75" customWidth="1"/>
    <col min="259" max="259" width="23.5703125" style="75" customWidth="1"/>
    <col min="260" max="260" width="30.42578125" style="75" customWidth="1"/>
    <col min="261" max="261" width="26.28515625" style="75" customWidth="1"/>
    <col min="262" max="262" width="20.28515625" style="75" customWidth="1"/>
    <col min="263" max="263" width="21.140625" style="75" customWidth="1"/>
    <col min="264" max="264" width="11" style="75" bestFit="1" customWidth="1"/>
    <col min="265" max="266" width="14.42578125" style="75" customWidth="1"/>
    <col min="267" max="267" width="12" style="75" bestFit="1" customWidth="1"/>
    <col min="268" max="268" width="12.42578125" style="75" customWidth="1"/>
    <col min="269" max="270" width="15.85546875" style="75" customWidth="1"/>
    <col min="271" max="271" width="32.5703125" style="75" customWidth="1"/>
    <col min="272" max="272" width="19.140625" style="75" customWidth="1"/>
    <col min="273" max="273" width="58.28515625" style="75" customWidth="1"/>
    <col min="274" max="287" width="11.42578125" style="75"/>
    <col min="288" max="291" width="0" style="75" hidden="1" customWidth="1"/>
    <col min="292" max="510" width="11.42578125" style="75"/>
    <col min="511" max="511" width="5.28515625" style="75" customWidth="1"/>
    <col min="512" max="512" width="11.28515625" style="75" customWidth="1"/>
    <col min="513" max="513" width="13.5703125" style="75" customWidth="1"/>
    <col min="514" max="514" width="21.7109375" style="75" customWidth="1"/>
    <col min="515" max="515" width="23.5703125" style="75" customWidth="1"/>
    <col min="516" max="516" width="30.42578125" style="75" customWidth="1"/>
    <col min="517" max="517" width="26.28515625" style="75" customWidth="1"/>
    <col min="518" max="518" width="20.28515625" style="75" customWidth="1"/>
    <col min="519" max="519" width="21.140625" style="75" customWidth="1"/>
    <col min="520" max="520" width="11" style="75" bestFit="1" customWidth="1"/>
    <col min="521" max="522" width="14.42578125" style="75" customWidth="1"/>
    <col min="523" max="523" width="12" style="75" bestFit="1" customWidth="1"/>
    <col min="524" max="524" width="12.42578125" style="75" customWidth="1"/>
    <col min="525" max="526" width="15.85546875" style="75" customWidth="1"/>
    <col min="527" max="527" width="32.5703125" style="75" customWidth="1"/>
    <col min="528" max="528" width="19.140625" style="75" customWidth="1"/>
    <col min="529" max="529" width="58.28515625" style="75" customWidth="1"/>
    <col min="530" max="543" width="11.42578125" style="75"/>
    <col min="544" max="547" width="0" style="75" hidden="1" customWidth="1"/>
    <col min="548" max="766" width="11.42578125" style="75"/>
    <col min="767" max="767" width="5.28515625" style="75" customWidth="1"/>
    <col min="768" max="768" width="11.28515625" style="75" customWidth="1"/>
    <col min="769" max="769" width="13.5703125" style="75" customWidth="1"/>
    <col min="770" max="770" width="21.7109375" style="75" customWidth="1"/>
    <col min="771" max="771" width="23.5703125" style="75" customWidth="1"/>
    <col min="772" max="772" width="30.42578125" style="75" customWidth="1"/>
    <col min="773" max="773" width="26.28515625" style="75" customWidth="1"/>
    <col min="774" max="774" width="20.28515625" style="75" customWidth="1"/>
    <col min="775" max="775" width="21.140625" style="75" customWidth="1"/>
    <col min="776" max="776" width="11" style="75" bestFit="1" customWidth="1"/>
    <col min="777" max="778" width="14.42578125" style="75" customWidth="1"/>
    <col min="779" max="779" width="12" style="75" bestFit="1" customWidth="1"/>
    <col min="780" max="780" width="12.42578125" style="75" customWidth="1"/>
    <col min="781" max="782" width="15.85546875" style="75" customWidth="1"/>
    <col min="783" max="783" width="32.5703125" style="75" customWidth="1"/>
    <col min="784" max="784" width="19.140625" style="75" customWidth="1"/>
    <col min="785" max="785" width="58.28515625" style="75" customWidth="1"/>
    <col min="786" max="799" width="11.42578125" style="75"/>
    <col min="800" max="803" width="0" style="75" hidden="1" customWidth="1"/>
    <col min="804" max="1022" width="11.42578125" style="75"/>
    <col min="1023" max="1023" width="5.28515625" style="75" customWidth="1"/>
    <col min="1024" max="1024" width="11.28515625" style="75" customWidth="1"/>
    <col min="1025" max="1025" width="13.5703125" style="75" customWidth="1"/>
    <col min="1026" max="1026" width="21.7109375" style="75" customWidth="1"/>
    <col min="1027" max="1027" width="23.5703125" style="75" customWidth="1"/>
    <col min="1028" max="1028" width="30.42578125" style="75" customWidth="1"/>
    <col min="1029" max="1029" width="26.28515625" style="75" customWidth="1"/>
    <col min="1030" max="1030" width="20.28515625" style="75" customWidth="1"/>
    <col min="1031" max="1031" width="21.140625" style="75" customWidth="1"/>
    <col min="1032" max="1032" width="11" style="75" bestFit="1" customWidth="1"/>
    <col min="1033" max="1034" width="14.42578125" style="75" customWidth="1"/>
    <col min="1035" max="1035" width="12" style="75" bestFit="1" customWidth="1"/>
    <col min="1036" max="1036" width="12.42578125" style="75" customWidth="1"/>
    <col min="1037" max="1038" width="15.85546875" style="75" customWidth="1"/>
    <col min="1039" max="1039" width="32.5703125" style="75" customWidth="1"/>
    <col min="1040" max="1040" width="19.140625" style="75" customWidth="1"/>
    <col min="1041" max="1041" width="58.28515625" style="75" customWidth="1"/>
    <col min="1042" max="1055" width="11.42578125" style="75"/>
    <col min="1056" max="1059" width="0" style="75" hidden="1" customWidth="1"/>
    <col min="1060" max="1278" width="11.42578125" style="75"/>
    <col min="1279" max="1279" width="5.28515625" style="75" customWidth="1"/>
    <col min="1280" max="1280" width="11.28515625" style="75" customWidth="1"/>
    <col min="1281" max="1281" width="13.5703125" style="75" customWidth="1"/>
    <col min="1282" max="1282" width="21.7109375" style="75" customWidth="1"/>
    <col min="1283" max="1283" width="23.5703125" style="75" customWidth="1"/>
    <col min="1284" max="1284" width="30.42578125" style="75" customWidth="1"/>
    <col min="1285" max="1285" width="26.28515625" style="75" customWidth="1"/>
    <col min="1286" max="1286" width="20.28515625" style="75" customWidth="1"/>
    <col min="1287" max="1287" width="21.140625" style="75" customWidth="1"/>
    <col min="1288" max="1288" width="11" style="75" bestFit="1" customWidth="1"/>
    <col min="1289" max="1290" width="14.42578125" style="75" customWidth="1"/>
    <col min="1291" max="1291" width="12" style="75" bestFit="1" customWidth="1"/>
    <col min="1292" max="1292" width="12.42578125" style="75" customWidth="1"/>
    <col min="1293" max="1294" width="15.85546875" style="75" customWidth="1"/>
    <col min="1295" max="1295" width="32.5703125" style="75" customWidth="1"/>
    <col min="1296" max="1296" width="19.140625" style="75" customWidth="1"/>
    <col min="1297" max="1297" width="58.28515625" style="75" customWidth="1"/>
    <col min="1298" max="1311" width="11.42578125" style="75"/>
    <col min="1312" max="1315" width="0" style="75" hidden="1" customWidth="1"/>
    <col min="1316" max="1534" width="11.42578125" style="75"/>
    <col min="1535" max="1535" width="5.28515625" style="75" customWidth="1"/>
    <col min="1536" max="1536" width="11.28515625" style="75" customWidth="1"/>
    <col min="1537" max="1537" width="13.5703125" style="75" customWidth="1"/>
    <col min="1538" max="1538" width="21.7109375" style="75" customWidth="1"/>
    <col min="1539" max="1539" width="23.5703125" style="75" customWidth="1"/>
    <col min="1540" max="1540" width="30.42578125" style="75" customWidth="1"/>
    <col min="1541" max="1541" width="26.28515625" style="75" customWidth="1"/>
    <col min="1542" max="1542" width="20.28515625" style="75" customWidth="1"/>
    <col min="1543" max="1543" width="21.140625" style="75" customWidth="1"/>
    <col min="1544" max="1544" width="11" style="75" bestFit="1" customWidth="1"/>
    <col min="1545" max="1546" width="14.42578125" style="75" customWidth="1"/>
    <col min="1547" max="1547" width="12" style="75" bestFit="1" customWidth="1"/>
    <col min="1548" max="1548" width="12.42578125" style="75" customWidth="1"/>
    <col min="1549" max="1550" width="15.85546875" style="75" customWidth="1"/>
    <col min="1551" max="1551" width="32.5703125" style="75" customWidth="1"/>
    <col min="1552" max="1552" width="19.140625" style="75" customWidth="1"/>
    <col min="1553" max="1553" width="58.28515625" style="75" customWidth="1"/>
    <col min="1554" max="1567" width="11.42578125" style="75"/>
    <col min="1568" max="1571" width="0" style="75" hidden="1" customWidth="1"/>
    <col min="1572" max="1790" width="11.42578125" style="75"/>
    <col min="1791" max="1791" width="5.28515625" style="75" customWidth="1"/>
    <col min="1792" max="1792" width="11.28515625" style="75" customWidth="1"/>
    <col min="1793" max="1793" width="13.5703125" style="75" customWidth="1"/>
    <col min="1794" max="1794" width="21.7109375" style="75" customWidth="1"/>
    <col min="1795" max="1795" width="23.5703125" style="75" customWidth="1"/>
    <col min="1796" max="1796" width="30.42578125" style="75" customWidth="1"/>
    <col min="1797" max="1797" width="26.28515625" style="75" customWidth="1"/>
    <col min="1798" max="1798" width="20.28515625" style="75" customWidth="1"/>
    <col min="1799" max="1799" width="21.140625" style="75" customWidth="1"/>
    <col min="1800" max="1800" width="11" style="75" bestFit="1" customWidth="1"/>
    <col min="1801" max="1802" width="14.42578125" style="75" customWidth="1"/>
    <col min="1803" max="1803" width="12" style="75" bestFit="1" customWidth="1"/>
    <col min="1804" max="1804" width="12.42578125" style="75" customWidth="1"/>
    <col min="1805" max="1806" width="15.85546875" style="75" customWidth="1"/>
    <col min="1807" max="1807" width="32.5703125" style="75" customWidth="1"/>
    <col min="1808" max="1808" width="19.140625" style="75" customWidth="1"/>
    <col min="1809" max="1809" width="58.28515625" style="75" customWidth="1"/>
    <col min="1810" max="1823" width="11.42578125" style="75"/>
    <col min="1824" max="1827" width="0" style="75" hidden="1" customWidth="1"/>
    <col min="1828" max="2046" width="11.42578125" style="75"/>
    <col min="2047" max="2047" width="5.28515625" style="75" customWidth="1"/>
    <col min="2048" max="2048" width="11.28515625" style="75" customWidth="1"/>
    <col min="2049" max="2049" width="13.5703125" style="75" customWidth="1"/>
    <col min="2050" max="2050" width="21.7109375" style="75" customWidth="1"/>
    <col min="2051" max="2051" width="23.5703125" style="75" customWidth="1"/>
    <col min="2052" max="2052" width="30.42578125" style="75" customWidth="1"/>
    <col min="2053" max="2053" width="26.28515625" style="75" customWidth="1"/>
    <col min="2054" max="2054" width="20.28515625" style="75" customWidth="1"/>
    <col min="2055" max="2055" width="21.140625" style="75" customWidth="1"/>
    <col min="2056" max="2056" width="11" style="75" bestFit="1" customWidth="1"/>
    <col min="2057" max="2058" width="14.42578125" style="75" customWidth="1"/>
    <col min="2059" max="2059" width="12" style="75" bestFit="1" customWidth="1"/>
    <col min="2060" max="2060" width="12.42578125" style="75" customWidth="1"/>
    <col min="2061" max="2062" width="15.85546875" style="75" customWidth="1"/>
    <col min="2063" max="2063" width="32.5703125" style="75" customWidth="1"/>
    <col min="2064" max="2064" width="19.140625" style="75" customWidth="1"/>
    <col min="2065" max="2065" width="58.28515625" style="75" customWidth="1"/>
    <col min="2066" max="2079" width="11.42578125" style="75"/>
    <col min="2080" max="2083" width="0" style="75" hidden="1" customWidth="1"/>
    <col min="2084" max="2302" width="11.42578125" style="75"/>
    <col min="2303" max="2303" width="5.28515625" style="75" customWidth="1"/>
    <col min="2304" max="2304" width="11.28515625" style="75" customWidth="1"/>
    <col min="2305" max="2305" width="13.5703125" style="75" customWidth="1"/>
    <col min="2306" max="2306" width="21.7109375" style="75" customWidth="1"/>
    <col min="2307" max="2307" width="23.5703125" style="75" customWidth="1"/>
    <col min="2308" max="2308" width="30.42578125" style="75" customWidth="1"/>
    <col min="2309" max="2309" width="26.28515625" style="75" customWidth="1"/>
    <col min="2310" max="2310" width="20.28515625" style="75" customWidth="1"/>
    <col min="2311" max="2311" width="21.140625" style="75" customWidth="1"/>
    <col min="2312" max="2312" width="11" style="75" bestFit="1" customWidth="1"/>
    <col min="2313" max="2314" width="14.42578125" style="75" customWidth="1"/>
    <col min="2315" max="2315" width="12" style="75" bestFit="1" customWidth="1"/>
    <col min="2316" max="2316" width="12.42578125" style="75" customWidth="1"/>
    <col min="2317" max="2318" width="15.85546875" style="75" customWidth="1"/>
    <col min="2319" max="2319" width="32.5703125" style="75" customWidth="1"/>
    <col min="2320" max="2320" width="19.140625" style="75" customWidth="1"/>
    <col min="2321" max="2321" width="58.28515625" style="75" customWidth="1"/>
    <col min="2322" max="2335" width="11.42578125" style="75"/>
    <col min="2336" max="2339" width="0" style="75" hidden="1" customWidth="1"/>
    <col min="2340" max="2558" width="11.42578125" style="75"/>
    <col min="2559" max="2559" width="5.28515625" style="75" customWidth="1"/>
    <col min="2560" max="2560" width="11.28515625" style="75" customWidth="1"/>
    <col min="2561" max="2561" width="13.5703125" style="75" customWidth="1"/>
    <col min="2562" max="2562" width="21.7109375" style="75" customWidth="1"/>
    <col min="2563" max="2563" width="23.5703125" style="75" customWidth="1"/>
    <col min="2564" max="2564" width="30.42578125" style="75" customWidth="1"/>
    <col min="2565" max="2565" width="26.28515625" style="75" customWidth="1"/>
    <col min="2566" max="2566" width="20.28515625" style="75" customWidth="1"/>
    <col min="2567" max="2567" width="21.140625" style="75" customWidth="1"/>
    <col min="2568" max="2568" width="11" style="75" bestFit="1" customWidth="1"/>
    <col min="2569" max="2570" width="14.42578125" style="75" customWidth="1"/>
    <col min="2571" max="2571" width="12" style="75" bestFit="1" customWidth="1"/>
    <col min="2572" max="2572" width="12.42578125" style="75" customWidth="1"/>
    <col min="2573" max="2574" width="15.85546875" style="75" customWidth="1"/>
    <col min="2575" max="2575" width="32.5703125" style="75" customWidth="1"/>
    <col min="2576" max="2576" width="19.140625" style="75" customWidth="1"/>
    <col min="2577" max="2577" width="58.28515625" style="75" customWidth="1"/>
    <col min="2578" max="2591" width="11.42578125" style="75"/>
    <col min="2592" max="2595" width="0" style="75" hidden="1" customWidth="1"/>
    <col min="2596" max="2814" width="11.42578125" style="75"/>
    <col min="2815" max="2815" width="5.28515625" style="75" customWidth="1"/>
    <col min="2816" max="2816" width="11.28515625" style="75" customWidth="1"/>
    <col min="2817" max="2817" width="13.5703125" style="75" customWidth="1"/>
    <col min="2818" max="2818" width="21.7109375" style="75" customWidth="1"/>
    <col min="2819" max="2819" width="23.5703125" style="75" customWidth="1"/>
    <col min="2820" max="2820" width="30.42578125" style="75" customWidth="1"/>
    <col min="2821" max="2821" width="26.28515625" style="75" customWidth="1"/>
    <col min="2822" max="2822" width="20.28515625" style="75" customWidth="1"/>
    <col min="2823" max="2823" width="21.140625" style="75" customWidth="1"/>
    <col min="2824" max="2824" width="11" style="75" bestFit="1" customWidth="1"/>
    <col min="2825" max="2826" width="14.42578125" style="75" customWidth="1"/>
    <col min="2827" max="2827" width="12" style="75" bestFit="1" customWidth="1"/>
    <col min="2828" max="2828" width="12.42578125" style="75" customWidth="1"/>
    <col min="2829" max="2830" width="15.85546875" style="75" customWidth="1"/>
    <col min="2831" max="2831" width="32.5703125" style="75" customWidth="1"/>
    <col min="2832" max="2832" width="19.140625" style="75" customWidth="1"/>
    <col min="2833" max="2833" width="58.28515625" style="75" customWidth="1"/>
    <col min="2834" max="2847" width="11.42578125" style="75"/>
    <col min="2848" max="2851" width="0" style="75" hidden="1" customWidth="1"/>
    <col min="2852" max="3070" width="11.42578125" style="75"/>
    <col min="3071" max="3071" width="5.28515625" style="75" customWidth="1"/>
    <col min="3072" max="3072" width="11.28515625" style="75" customWidth="1"/>
    <col min="3073" max="3073" width="13.5703125" style="75" customWidth="1"/>
    <col min="3074" max="3074" width="21.7109375" style="75" customWidth="1"/>
    <col min="3075" max="3075" width="23.5703125" style="75" customWidth="1"/>
    <col min="3076" max="3076" width="30.42578125" style="75" customWidth="1"/>
    <col min="3077" max="3077" width="26.28515625" style="75" customWidth="1"/>
    <col min="3078" max="3078" width="20.28515625" style="75" customWidth="1"/>
    <col min="3079" max="3079" width="21.140625" style="75" customWidth="1"/>
    <col min="3080" max="3080" width="11" style="75" bestFit="1" customWidth="1"/>
    <col min="3081" max="3082" width="14.42578125" style="75" customWidth="1"/>
    <col min="3083" max="3083" width="12" style="75" bestFit="1" customWidth="1"/>
    <col min="3084" max="3084" width="12.42578125" style="75" customWidth="1"/>
    <col min="3085" max="3086" width="15.85546875" style="75" customWidth="1"/>
    <col min="3087" max="3087" width="32.5703125" style="75" customWidth="1"/>
    <col min="3088" max="3088" width="19.140625" style="75" customWidth="1"/>
    <col min="3089" max="3089" width="58.28515625" style="75" customWidth="1"/>
    <col min="3090" max="3103" width="11.42578125" style="75"/>
    <col min="3104" max="3107" width="0" style="75" hidden="1" customWidth="1"/>
    <col min="3108" max="3326" width="11.42578125" style="75"/>
    <col min="3327" max="3327" width="5.28515625" style="75" customWidth="1"/>
    <col min="3328" max="3328" width="11.28515625" style="75" customWidth="1"/>
    <col min="3329" max="3329" width="13.5703125" style="75" customWidth="1"/>
    <col min="3330" max="3330" width="21.7109375" style="75" customWidth="1"/>
    <col min="3331" max="3331" width="23.5703125" style="75" customWidth="1"/>
    <col min="3332" max="3332" width="30.42578125" style="75" customWidth="1"/>
    <col min="3333" max="3333" width="26.28515625" style="75" customWidth="1"/>
    <col min="3334" max="3334" width="20.28515625" style="75" customWidth="1"/>
    <col min="3335" max="3335" width="21.140625" style="75" customWidth="1"/>
    <col min="3336" max="3336" width="11" style="75" bestFit="1" customWidth="1"/>
    <col min="3337" max="3338" width="14.42578125" style="75" customWidth="1"/>
    <col min="3339" max="3339" width="12" style="75" bestFit="1" customWidth="1"/>
    <col min="3340" max="3340" width="12.42578125" style="75" customWidth="1"/>
    <col min="3341" max="3342" width="15.85546875" style="75" customWidth="1"/>
    <col min="3343" max="3343" width="32.5703125" style="75" customWidth="1"/>
    <col min="3344" max="3344" width="19.140625" style="75" customWidth="1"/>
    <col min="3345" max="3345" width="58.28515625" style="75" customWidth="1"/>
    <col min="3346" max="3359" width="11.42578125" style="75"/>
    <col min="3360" max="3363" width="0" style="75" hidden="1" customWidth="1"/>
    <col min="3364" max="3582" width="11.42578125" style="75"/>
    <col min="3583" max="3583" width="5.28515625" style="75" customWidth="1"/>
    <col min="3584" max="3584" width="11.28515625" style="75" customWidth="1"/>
    <col min="3585" max="3585" width="13.5703125" style="75" customWidth="1"/>
    <col min="3586" max="3586" width="21.7109375" style="75" customWidth="1"/>
    <col min="3587" max="3587" width="23.5703125" style="75" customWidth="1"/>
    <col min="3588" max="3588" width="30.42578125" style="75" customWidth="1"/>
    <col min="3589" max="3589" width="26.28515625" style="75" customWidth="1"/>
    <col min="3590" max="3590" width="20.28515625" style="75" customWidth="1"/>
    <col min="3591" max="3591" width="21.140625" style="75" customWidth="1"/>
    <col min="3592" max="3592" width="11" style="75" bestFit="1" customWidth="1"/>
    <col min="3593" max="3594" width="14.42578125" style="75" customWidth="1"/>
    <col min="3595" max="3595" width="12" style="75" bestFit="1" customWidth="1"/>
    <col min="3596" max="3596" width="12.42578125" style="75" customWidth="1"/>
    <col min="3597" max="3598" width="15.85546875" style="75" customWidth="1"/>
    <col min="3599" max="3599" width="32.5703125" style="75" customWidth="1"/>
    <col min="3600" max="3600" width="19.140625" style="75" customWidth="1"/>
    <col min="3601" max="3601" width="58.28515625" style="75" customWidth="1"/>
    <col min="3602" max="3615" width="11.42578125" style="75"/>
    <col min="3616" max="3619" width="0" style="75" hidden="1" customWidth="1"/>
    <col min="3620" max="3838" width="11.42578125" style="75"/>
    <col min="3839" max="3839" width="5.28515625" style="75" customWidth="1"/>
    <col min="3840" max="3840" width="11.28515625" style="75" customWidth="1"/>
    <col min="3841" max="3841" width="13.5703125" style="75" customWidth="1"/>
    <col min="3842" max="3842" width="21.7109375" style="75" customWidth="1"/>
    <col min="3843" max="3843" width="23.5703125" style="75" customWidth="1"/>
    <col min="3844" max="3844" width="30.42578125" style="75" customWidth="1"/>
    <col min="3845" max="3845" width="26.28515625" style="75" customWidth="1"/>
    <col min="3846" max="3846" width="20.28515625" style="75" customWidth="1"/>
    <col min="3847" max="3847" width="21.140625" style="75" customWidth="1"/>
    <col min="3848" max="3848" width="11" style="75" bestFit="1" customWidth="1"/>
    <col min="3849" max="3850" width="14.42578125" style="75" customWidth="1"/>
    <col min="3851" max="3851" width="12" style="75" bestFit="1" customWidth="1"/>
    <col min="3852" max="3852" width="12.42578125" style="75" customWidth="1"/>
    <col min="3853" max="3854" width="15.85546875" style="75" customWidth="1"/>
    <col min="3855" max="3855" width="32.5703125" style="75" customWidth="1"/>
    <col min="3856" max="3856" width="19.140625" style="75" customWidth="1"/>
    <col min="3857" max="3857" width="58.28515625" style="75" customWidth="1"/>
    <col min="3858" max="3871" width="11.42578125" style="75"/>
    <col min="3872" max="3875" width="0" style="75" hidden="1" customWidth="1"/>
    <col min="3876" max="4094" width="11.42578125" style="75"/>
    <col min="4095" max="4095" width="5.28515625" style="75" customWidth="1"/>
    <col min="4096" max="4096" width="11.28515625" style="75" customWidth="1"/>
    <col min="4097" max="4097" width="13.5703125" style="75" customWidth="1"/>
    <col min="4098" max="4098" width="21.7109375" style="75" customWidth="1"/>
    <col min="4099" max="4099" width="23.5703125" style="75" customWidth="1"/>
    <col min="4100" max="4100" width="30.42578125" style="75" customWidth="1"/>
    <col min="4101" max="4101" width="26.28515625" style="75" customWidth="1"/>
    <col min="4102" max="4102" width="20.28515625" style="75" customWidth="1"/>
    <col min="4103" max="4103" width="21.140625" style="75" customWidth="1"/>
    <col min="4104" max="4104" width="11" style="75" bestFit="1" customWidth="1"/>
    <col min="4105" max="4106" width="14.42578125" style="75" customWidth="1"/>
    <col min="4107" max="4107" width="12" style="75" bestFit="1" customWidth="1"/>
    <col min="4108" max="4108" width="12.42578125" style="75" customWidth="1"/>
    <col min="4109" max="4110" width="15.85546875" style="75" customWidth="1"/>
    <col min="4111" max="4111" width="32.5703125" style="75" customWidth="1"/>
    <col min="4112" max="4112" width="19.140625" style="75" customWidth="1"/>
    <col min="4113" max="4113" width="58.28515625" style="75" customWidth="1"/>
    <col min="4114" max="4127" width="11.42578125" style="75"/>
    <col min="4128" max="4131" width="0" style="75" hidden="1" customWidth="1"/>
    <col min="4132" max="4350" width="11.42578125" style="75"/>
    <col min="4351" max="4351" width="5.28515625" style="75" customWidth="1"/>
    <col min="4352" max="4352" width="11.28515625" style="75" customWidth="1"/>
    <col min="4353" max="4353" width="13.5703125" style="75" customWidth="1"/>
    <col min="4354" max="4354" width="21.7109375" style="75" customWidth="1"/>
    <col min="4355" max="4355" width="23.5703125" style="75" customWidth="1"/>
    <col min="4356" max="4356" width="30.42578125" style="75" customWidth="1"/>
    <col min="4357" max="4357" width="26.28515625" style="75" customWidth="1"/>
    <col min="4358" max="4358" width="20.28515625" style="75" customWidth="1"/>
    <col min="4359" max="4359" width="21.140625" style="75" customWidth="1"/>
    <col min="4360" max="4360" width="11" style="75" bestFit="1" customWidth="1"/>
    <col min="4361" max="4362" width="14.42578125" style="75" customWidth="1"/>
    <col min="4363" max="4363" width="12" style="75" bestFit="1" customWidth="1"/>
    <col min="4364" max="4364" width="12.42578125" style="75" customWidth="1"/>
    <col min="4365" max="4366" width="15.85546875" style="75" customWidth="1"/>
    <col min="4367" max="4367" width="32.5703125" style="75" customWidth="1"/>
    <col min="4368" max="4368" width="19.140625" style="75" customWidth="1"/>
    <col min="4369" max="4369" width="58.28515625" style="75" customWidth="1"/>
    <col min="4370" max="4383" width="11.42578125" style="75"/>
    <col min="4384" max="4387" width="0" style="75" hidden="1" customWidth="1"/>
    <col min="4388" max="4606" width="11.42578125" style="75"/>
    <col min="4607" max="4607" width="5.28515625" style="75" customWidth="1"/>
    <col min="4608" max="4608" width="11.28515625" style="75" customWidth="1"/>
    <col min="4609" max="4609" width="13.5703125" style="75" customWidth="1"/>
    <col min="4610" max="4610" width="21.7109375" style="75" customWidth="1"/>
    <col min="4611" max="4611" width="23.5703125" style="75" customWidth="1"/>
    <col min="4612" max="4612" width="30.42578125" style="75" customWidth="1"/>
    <col min="4613" max="4613" width="26.28515625" style="75" customWidth="1"/>
    <col min="4614" max="4614" width="20.28515625" style="75" customWidth="1"/>
    <col min="4615" max="4615" width="21.140625" style="75" customWidth="1"/>
    <col min="4616" max="4616" width="11" style="75" bestFit="1" customWidth="1"/>
    <col min="4617" max="4618" width="14.42578125" style="75" customWidth="1"/>
    <col min="4619" max="4619" width="12" style="75" bestFit="1" customWidth="1"/>
    <col min="4620" max="4620" width="12.42578125" style="75" customWidth="1"/>
    <col min="4621" max="4622" width="15.85546875" style="75" customWidth="1"/>
    <col min="4623" max="4623" width="32.5703125" style="75" customWidth="1"/>
    <col min="4624" max="4624" width="19.140625" style="75" customWidth="1"/>
    <col min="4625" max="4625" width="58.28515625" style="75" customWidth="1"/>
    <col min="4626" max="4639" width="11.42578125" style="75"/>
    <col min="4640" max="4643" width="0" style="75" hidden="1" customWidth="1"/>
    <col min="4644" max="4862" width="11.42578125" style="75"/>
    <col min="4863" max="4863" width="5.28515625" style="75" customWidth="1"/>
    <col min="4864" max="4864" width="11.28515625" style="75" customWidth="1"/>
    <col min="4865" max="4865" width="13.5703125" style="75" customWidth="1"/>
    <col min="4866" max="4866" width="21.7109375" style="75" customWidth="1"/>
    <col min="4867" max="4867" width="23.5703125" style="75" customWidth="1"/>
    <col min="4868" max="4868" width="30.42578125" style="75" customWidth="1"/>
    <col min="4869" max="4869" width="26.28515625" style="75" customWidth="1"/>
    <col min="4870" max="4870" width="20.28515625" style="75" customWidth="1"/>
    <col min="4871" max="4871" width="21.140625" style="75" customWidth="1"/>
    <col min="4872" max="4872" width="11" style="75" bestFit="1" customWidth="1"/>
    <col min="4873" max="4874" width="14.42578125" style="75" customWidth="1"/>
    <col min="4875" max="4875" width="12" style="75" bestFit="1" customWidth="1"/>
    <col min="4876" max="4876" width="12.42578125" style="75" customWidth="1"/>
    <col min="4877" max="4878" width="15.85546875" style="75" customWidth="1"/>
    <col min="4879" max="4879" width="32.5703125" style="75" customWidth="1"/>
    <col min="4880" max="4880" width="19.140625" style="75" customWidth="1"/>
    <col min="4881" max="4881" width="58.28515625" style="75" customWidth="1"/>
    <col min="4882" max="4895" width="11.42578125" style="75"/>
    <col min="4896" max="4899" width="0" style="75" hidden="1" customWidth="1"/>
    <col min="4900" max="5118" width="11.42578125" style="75"/>
    <col min="5119" max="5119" width="5.28515625" style="75" customWidth="1"/>
    <col min="5120" max="5120" width="11.28515625" style="75" customWidth="1"/>
    <col min="5121" max="5121" width="13.5703125" style="75" customWidth="1"/>
    <col min="5122" max="5122" width="21.7109375" style="75" customWidth="1"/>
    <col min="5123" max="5123" width="23.5703125" style="75" customWidth="1"/>
    <col min="5124" max="5124" width="30.42578125" style="75" customWidth="1"/>
    <col min="5125" max="5125" width="26.28515625" style="75" customWidth="1"/>
    <col min="5126" max="5126" width="20.28515625" style="75" customWidth="1"/>
    <col min="5127" max="5127" width="21.140625" style="75" customWidth="1"/>
    <col min="5128" max="5128" width="11" style="75" bestFit="1" customWidth="1"/>
    <col min="5129" max="5130" width="14.42578125" style="75" customWidth="1"/>
    <col min="5131" max="5131" width="12" style="75" bestFit="1" customWidth="1"/>
    <col min="5132" max="5132" width="12.42578125" style="75" customWidth="1"/>
    <col min="5133" max="5134" width="15.85546875" style="75" customWidth="1"/>
    <col min="5135" max="5135" width="32.5703125" style="75" customWidth="1"/>
    <col min="5136" max="5136" width="19.140625" style="75" customWidth="1"/>
    <col min="5137" max="5137" width="58.28515625" style="75" customWidth="1"/>
    <col min="5138" max="5151" width="11.42578125" style="75"/>
    <col min="5152" max="5155" width="0" style="75" hidden="1" customWidth="1"/>
    <col min="5156" max="5374" width="11.42578125" style="75"/>
    <col min="5375" max="5375" width="5.28515625" style="75" customWidth="1"/>
    <col min="5376" max="5376" width="11.28515625" style="75" customWidth="1"/>
    <col min="5377" max="5377" width="13.5703125" style="75" customWidth="1"/>
    <col min="5378" max="5378" width="21.7109375" style="75" customWidth="1"/>
    <col min="5379" max="5379" width="23.5703125" style="75" customWidth="1"/>
    <col min="5380" max="5380" width="30.42578125" style="75" customWidth="1"/>
    <col min="5381" max="5381" width="26.28515625" style="75" customWidth="1"/>
    <col min="5382" max="5382" width="20.28515625" style="75" customWidth="1"/>
    <col min="5383" max="5383" width="21.140625" style="75" customWidth="1"/>
    <col min="5384" max="5384" width="11" style="75" bestFit="1" customWidth="1"/>
    <col min="5385" max="5386" width="14.42578125" style="75" customWidth="1"/>
    <col min="5387" max="5387" width="12" style="75" bestFit="1" customWidth="1"/>
    <col min="5388" max="5388" width="12.42578125" style="75" customWidth="1"/>
    <col min="5389" max="5390" width="15.85546875" style="75" customWidth="1"/>
    <col min="5391" max="5391" width="32.5703125" style="75" customWidth="1"/>
    <col min="5392" max="5392" width="19.140625" style="75" customWidth="1"/>
    <col min="5393" max="5393" width="58.28515625" style="75" customWidth="1"/>
    <col min="5394" max="5407" width="11.42578125" style="75"/>
    <col min="5408" max="5411" width="0" style="75" hidden="1" customWidth="1"/>
    <col min="5412" max="5630" width="11.42578125" style="75"/>
    <col min="5631" max="5631" width="5.28515625" style="75" customWidth="1"/>
    <col min="5632" max="5632" width="11.28515625" style="75" customWidth="1"/>
    <col min="5633" max="5633" width="13.5703125" style="75" customWidth="1"/>
    <col min="5634" max="5634" width="21.7109375" style="75" customWidth="1"/>
    <col min="5635" max="5635" width="23.5703125" style="75" customWidth="1"/>
    <col min="5636" max="5636" width="30.42578125" style="75" customWidth="1"/>
    <col min="5637" max="5637" width="26.28515625" style="75" customWidth="1"/>
    <col min="5638" max="5638" width="20.28515625" style="75" customWidth="1"/>
    <col min="5639" max="5639" width="21.140625" style="75" customWidth="1"/>
    <col min="5640" max="5640" width="11" style="75" bestFit="1" customWidth="1"/>
    <col min="5641" max="5642" width="14.42578125" style="75" customWidth="1"/>
    <col min="5643" max="5643" width="12" style="75" bestFit="1" customWidth="1"/>
    <col min="5644" max="5644" width="12.42578125" style="75" customWidth="1"/>
    <col min="5645" max="5646" width="15.85546875" style="75" customWidth="1"/>
    <col min="5647" max="5647" width="32.5703125" style="75" customWidth="1"/>
    <col min="5648" max="5648" width="19.140625" style="75" customWidth="1"/>
    <col min="5649" max="5649" width="58.28515625" style="75" customWidth="1"/>
    <col min="5650" max="5663" width="11.42578125" style="75"/>
    <col min="5664" max="5667" width="0" style="75" hidden="1" customWidth="1"/>
    <col min="5668" max="5886" width="11.42578125" style="75"/>
    <col min="5887" max="5887" width="5.28515625" style="75" customWidth="1"/>
    <col min="5888" max="5888" width="11.28515625" style="75" customWidth="1"/>
    <col min="5889" max="5889" width="13.5703125" style="75" customWidth="1"/>
    <col min="5890" max="5890" width="21.7109375" style="75" customWidth="1"/>
    <col min="5891" max="5891" width="23.5703125" style="75" customWidth="1"/>
    <col min="5892" max="5892" width="30.42578125" style="75" customWidth="1"/>
    <col min="5893" max="5893" width="26.28515625" style="75" customWidth="1"/>
    <col min="5894" max="5894" width="20.28515625" style="75" customWidth="1"/>
    <col min="5895" max="5895" width="21.140625" style="75" customWidth="1"/>
    <col min="5896" max="5896" width="11" style="75" bestFit="1" customWidth="1"/>
    <col min="5897" max="5898" width="14.42578125" style="75" customWidth="1"/>
    <col min="5899" max="5899" width="12" style="75" bestFit="1" customWidth="1"/>
    <col min="5900" max="5900" width="12.42578125" style="75" customWidth="1"/>
    <col min="5901" max="5902" width="15.85546875" style="75" customWidth="1"/>
    <col min="5903" max="5903" width="32.5703125" style="75" customWidth="1"/>
    <col min="5904" max="5904" width="19.140625" style="75" customWidth="1"/>
    <col min="5905" max="5905" width="58.28515625" style="75" customWidth="1"/>
    <col min="5906" max="5919" width="11.42578125" style="75"/>
    <col min="5920" max="5923" width="0" style="75" hidden="1" customWidth="1"/>
    <col min="5924" max="6142" width="11.42578125" style="75"/>
    <col min="6143" max="6143" width="5.28515625" style="75" customWidth="1"/>
    <col min="6144" max="6144" width="11.28515625" style="75" customWidth="1"/>
    <col min="6145" max="6145" width="13.5703125" style="75" customWidth="1"/>
    <col min="6146" max="6146" width="21.7109375" style="75" customWidth="1"/>
    <col min="6147" max="6147" width="23.5703125" style="75" customWidth="1"/>
    <col min="6148" max="6148" width="30.42578125" style="75" customWidth="1"/>
    <col min="6149" max="6149" width="26.28515625" style="75" customWidth="1"/>
    <col min="6150" max="6150" width="20.28515625" style="75" customWidth="1"/>
    <col min="6151" max="6151" width="21.140625" style="75" customWidth="1"/>
    <col min="6152" max="6152" width="11" style="75" bestFit="1" customWidth="1"/>
    <col min="6153" max="6154" width="14.42578125" style="75" customWidth="1"/>
    <col min="6155" max="6155" width="12" style="75" bestFit="1" customWidth="1"/>
    <col min="6156" max="6156" width="12.42578125" style="75" customWidth="1"/>
    <col min="6157" max="6158" width="15.85546875" style="75" customWidth="1"/>
    <col min="6159" max="6159" width="32.5703125" style="75" customWidth="1"/>
    <col min="6160" max="6160" width="19.140625" style="75" customWidth="1"/>
    <col min="6161" max="6161" width="58.28515625" style="75" customWidth="1"/>
    <col min="6162" max="6175" width="11.42578125" style="75"/>
    <col min="6176" max="6179" width="0" style="75" hidden="1" customWidth="1"/>
    <col min="6180" max="6398" width="11.42578125" style="75"/>
    <col min="6399" max="6399" width="5.28515625" style="75" customWidth="1"/>
    <col min="6400" max="6400" width="11.28515625" style="75" customWidth="1"/>
    <col min="6401" max="6401" width="13.5703125" style="75" customWidth="1"/>
    <col min="6402" max="6402" width="21.7109375" style="75" customWidth="1"/>
    <col min="6403" max="6403" width="23.5703125" style="75" customWidth="1"/>
    <col min="6404" max="6404" width="30.42578125" style="75" customWidth="1"/>
    <col min="6405" max="6405" width="26.28515625" style="75" customWidth="1"/>
    <col min="6406" max="6406" width="20.28515625" style="75" customWidth="1"/>
    <col min="6407" max="6407" width="21.140625" style="75" customWidth="1"/>
    <col min="6408" max="6408" width="11" style="75" bestFit="1" customWidth="1"/>
    <col min="6409" max="6410" width="14.42578125" style="75" customWidth="1"/>
    <col min="6411" max="6411" width="12" style="75" bestFit="1" customWidth="1"/>
    <col min="6412" max="6412" width="12.42578125" style="75" customWidth="1"/>
    <col min="6413" max="6414" width="15.85546875" style="75" customWidth="1"/>
    <col min="6415" max="6415" width="32.5703125" style="75" customWidth="1"/>
    <col min="6416" max="6416" width="19.140625" style="75" customWidth="1"/>
    <col min="6417" max="6417" width="58.28515625" style="75" customWidth="1"/>
    <col min="6418" max="6431" width="11.42578125" style="75"/>
    <col min="6432" max="6435" width="0" style="75" hidden="1" customWidth="1"/>
    <col min="6436" max="6654" width="11.42578125" style="75"/>
    <col min="6655" max="6655" width="5.28515625" style="75" customWidth="1"/>
    <col min="6656" max="6656" width="11.28515625" style="75" customWidth="1"/>
    <col min="6657" max="6657" width="13.5703125" style="75" customWidth="1"/>
    <col min="6658" max="6658" width="21.7109375" style="75" customWidth="1"/>
    <col min="6659" max="6659" width="23.5703125" style="75" customWidth="1"/>
    <col min="6660" max="6660" width="30.42578125" style="75" customWidth="1"/>
    <col min="6661" max="6661" width="26.28515625" style="75" customWidth="1"/>
    <col min="6662" max="6662" width="20.28515625" style="75" customWidth="1"/>
    <col min="6663" max="6663" width="21.140625" style="75" customWidth="1"/>
    <col min="6664" max="6664" width="11" style="75" bestFit="1" customWidth="1"/>
    <col min="6665" max="6666" width="14.42578125" style="75" customWidth="1"/>
    <col min="6667" max="6667" width="12" style="75" bestFit="1" customWidth="1"/>
    <col min="6668" max="6668" width="12.42578125" style="75" customWidth="1"/>
    <col min="6669" max="6670" width="15.85546875" style="75" customWidth="1"/>
    <col min="6671" max="6671" width="32.5703125" style="75" customWidth="1"/>
    <col min="6672" max="6672" width="19.140625" style="75" customWidth="1"/>
    <col min="6673" max="6673" width="58.28515625" style="75" customWidth="1"/>
    <col min="6674" max="6687" width="11.42578125" style="75"/>
    <col min="6688" max="6691" width="0" style="75" hidden="1" customWidth="1"/>
    <col min="6692" max="6910" width="11.42578125" style="75"/>
    <col min="6911" max="6911" width="5.28515625" style="75" customWidth="1"/>
    <col min="6912" max="6912" width="11.28515625" style="75" customWidth="1"/>
    <col min="6913" max="6913" width="13.5703125" style="75" customWidth="1"/>
    <col min="6914" max="6914" width="21.7109375" style="75" customWidth="1"/>
    <col min="6915" max="6915" width="23.5703125" style="75" customWidth="1"/>
    <col min="6916" max="6916" width="30.42578125" style="75" customWidth="1"/>
    <col min="6917" max="6917" width="26.28515625" style="75" customWidth="1"/>
    <col min="6918" max="6918" width="20.28515625" style="75" customWidth="1"/>
    <col min="6919" max="6919" width="21.140625" style="75" customWidth="1"/>
    <col min="6920" max="6920" width="11" style="75" bestFit="1" customWidth="1"/>
    <col min="6921" max="6922" width="14.42578125" style="75" customWidth="1"/>
    <col min="6923" max="6923" width="12" style="75" bestFit="1" customWidth="1"/>
    <col min="6924" max="6924" width="12.42578125" style="75" customWidth="1"/>
    <col min="6925" max="6926" width="15.85546875" style="75" customWidth="1"/>
    <col min="6927" max="6927" width="32.5703125" style="75" customWidth="1"/>
    <col min="6928" max="6928" width="19.140625" style="75" customWidth="1"/>
    <col min="6929" max="6929" width="58.28515625" style="75" customWidth="1"/>
    <col min="6930" max="6943" width="11.42578125" style="75"/>
    <col min="6944" max="6947" width="0" style="75" hidden="1" customWidth="1"/>
    <col min="6948" max="7166" width="11.42578125" style="75"/>
    <col min="7167" max="7167" width="5.28515625" style="75" customWidth="1"/>
    <col min="7168" max="7168" width="11.28515625" style="75" customWidth="1"/>
    <col min="7169" max="7169" width="13.5703125" style="75" customWidth="1"/>
    <col min="7170" max="7170" width="21.7109375" style="75" customWidth="1"/>
    <col min="7171" max="7171" width="23.5703125" style="75" customWidth="1"/>
    <col min="7172" max="7172" width="30.42578125" style="75" customWidth="1"/>
    <col min="7173" max="7173" width="26.28515625" style="75" customWidth="1"/>
    <col min="7174" max="7174" width="20.28515625" style="75" customWidth="1"/>
    <col min="7175" max="7175" width="21.140625" style="75" customWidth="1"/>
    <col min="7176" max="7176" width="11" style="75" bestFit="1" customWidth="1"/>
    <col min="7177" max="7178" width="14.42578125" style="75" customWidth="1"/>
    <col min="7179" max="7179" width="12" style="75" bestFit="1" customWidth="1"/>
    <col min="7180" max="7180" width="12.42578125" style="75" customWidth="1"/>
    <col min="7181" max="7182" width="15.85546875" style="75" customWidth="1"/>
    <col min="7183" max="7183" width="32.5703125" style="75" customWidth="1"/>
    <col min="7184" max="7184" width="19.140625" style="75" customWidth="1"/>
    <col min="7185" max="7185" width="58.28515625" style="75" customWidth="1"/>
    <col min="7186" max="7199" width="11.42578125" style="75"/>
    <col min="7200" max="7203" width="0" style="75" hidden="1" customWidth="1"/>
    <col min="7204" max="7422" width="11.42578125" style="75"/>
    <col min="7423" max="7423" width="5.28515625" style="75" customWidth="1"/>
    <col min="7424" max="7424" width="11.28515625" style="75" customWidth="1"/>
    <col min="7425" max="7425" width="13.5703125" style="75" customWidth="1"/>
    <col min="7426" max="7426" width="21.7109375" style="75" customWidth="1"/>
    <col min="7427" max="7427" width="23.5703125" style="75" customWidth="1"/>
    <col min="7428" max="7428" width="30.42578125" style="75" customWidth="1"/>
    <col min="7429" max="7429" width="26.28515625" style="75" customWidth="1"/>
    <col min="7430" max="7430" width="20.28515625" style="75" customWidth="1"/>
    <col min="7431" max="7431" width="21.140625" style="75" customWidth="1"/>
    <col min="7432" max="7432" width="11" style="75" bestFit="1" customWidth="1"/>
    <col min="7433" max="7434" width="14.42578125" style="75" customWidth="1"/>
    <col min="7435" max="7435" width="12" style="75" bestFit="1" customWidth="1"/>
    <col min="7436" max="7436" width="12.42578125" style="75" customWidth="1"/>
    <col min="7437" max="7438" width="15.85546875" style="75" customWidth="1"/>
    <col min="7439" max="7439" width="32.5703125" style="75" customWidth="1"/>
    <col min="7440" max="7440" width="19.140625" style="75" customWidth="1"/>
    <col min="7441" max="7441" width="58.28515625" style="75" customWidth="1"/>
    <col min="7442" max="7455" width="11.42578125" style="75"/>
    <col min="7456" max="7459" width="0" style="75" hidden="1" customWidth="1"/>
    <col min="7460" max="7678" width="11.42578125" style="75"/>
    <col min="7679" max="7679" width="5.28515625" style="75" customWidth="1"/>
    <col min="7680" max="7680" width="11.28515625" style="75" customWidth="1"/>
    <col min="7681" max="7681" width="13.5703125" style="75" customWidth="1"/>
    <col min="7682" max="7682" width="21.7109375" style="75" customWidth="1"/>
    <col min="7683" max="7683" width="23.5703125" style="75" customWidth="1"/>
    <col min="7684" max="7684" width="30.42578125" style="75" customWidth="1"/>
    <col min="7685" max="7685" width="26.28515625" style="75" customWidth="1"/>
    <col min="7686" max="7686" width="20.28515625" style="75" customWidth="1"/>
    <col min="7687" max="7687" width="21.140625" style="75" customWidth="1"/>
    <col min="7688" max="7688" width="11" style="75" bestFit="1" customWidth="1"/>
    <col min="7689" max="7690" width="14.42578125" style="75" customWidth="1"/>
    <col min="7691" max="7691" width="12" style="75" bestFit="1" customWidth="1"/>
    <col min="7692" max="7692" width="12.42578125" style="75" customWidth="1"/>
    <col min="7693" max="7694" width="15.85546875" style="75" customWidth="1"/>
    <col min="7695" max="7695" width="32.5703125" style="75" customWidth="1"/>
    <col min="7696" max="7696" width="19.140625" style="75" customWidth="1"/>
    <col min="7697" max="7697" width="58.28515625" style="75" customWidth="1"/>
    <col min="7698" max="7711" width="11.42578125" style="75"/>
    <col min="7712" max="7715" width="0" style="75" hidden="1" customWidth="1"/>
    <col min="7716" max="7934" width="11.42578125" style="75"/>
    <col min="7935" max="7935" width="5.28515625" style="75" customWidth="1"/>
    <col min="7936" max="7936" width="11.28515625" style="75" customWidth="1"/>
    <col min="7937" max="7937" width="13.5703125" style="75" customWidth="1"/>
    <col min="7938" max="7938" width="21.7109375" style="75" customWidth="1"/>
    <col min="7939" max="7939" width="23.5703125" style="75" customWidth="1"/>
    <col min="7940" max="7940" width="30.42578125" style="75" customWidth="1"/>
    <col min="7941" max="7941" width="26.28515625" style="75" customWidth="1"/>
    <col min="7942" max="7942" width="20.28515625" style="75" customWidth="1"/>
    <col min="7943" max="7943" width="21.140625" style="75" customWidth="1"/>
    <col min="7944" max="7944" width="11" style="75" bestFit="1" customWidth="1"/>
    <col min="7945" max="7946" width="14.42578125" style="75" customWidth="1"/>
    <col min="7947" max="7947" width="12" style="75" bestFit="1" customWidth="1"/>
    <col min="7948" max="7948" width="12.42578125" style="75" customWidth="1"/>
    <col min="7949" max="7950" width="15.85546875" style="75" customWidth="1"/>
    <col min="7951" max="7951" width="32.5703125" style="75" customWidth="1"/>
    <col min="7952" max="7952" width="19.140625" style="75" customWidth="1"/>
    <col min="7953" max="7953" width="58.28515625" style="75" customWidth="1"/>
    <col min="7954" max="7967" width="11.42578125" style="75"/>
    <col min="7968" max="7971" width="0" style="75" hidden="1" customWidth="1"/>
    <col min="7972" max="8190" width="11.42578125" style="75"/>
    <col min="8191" max="8191" width="5.28515625" style="75" customWidth="1"/>
    <col min="8192" max="8192" width="11.28515625" style="75" customWidth="1"/>
    <col min="8193" max="8193" width="13.5703125" style="75" customWidth="1"/>
    <col min="8194" max="8194" width="21.7109375" style="75" customWidth="1"/>
    <col min="8195" max="8195" width="23.5703125" style="75" customWidth="1"/>
    <col min="8196" max="8196" width="30.42578125" style="75" customWidth="1"/>
    <col min="8197" max="8197" width="26.28515625" style="75" customWidth="1"/>
    <col min="8198" max="8198" width="20.28515625" style="75" customWidth="1"/>
    <col min="8199" max="8199" width="21.140625" style="75" customWidth="1"/>
    <col min="8200" max="8200" width="11" style="75" bestFit="1" customWidth="1"/>
    <col min="8201" max="8202" width="14.42578125" style="75" customWidth="1"/>
    <col min="8203" max="8203" width="12" style="75" bestFit="1" customWidth="1"/>
    <col min="8204" max="8204" width="12.42578125" style="75" customWidth="1"/>
    <col min="8205" max="8206" width="15.85546875" style="75" customWidth="1"/>
    <col min="8207" max="8207" width="32.5703125" style="75" customWidth="1"/>
    <col min="8208" max="8208" width="19.140625" style="75" customWidth="1"/>
    <col min="8209" max="8209" width="58.28515625" style="75" customWidth="1"/>
    <col min="8210" max="8223" width="11.42578125" style="75"/>
    <col min="8224" max="8227" width="0" style="75" hidden="1" customWidth="1"/>
    <col min="8228" max="8446" width="11.42578125" style="75"/>
    <col min="8447" max="8447" width="5.28515625" style="75" customWidth="1"/>
    <col min="8448" max="8448" width="11.28515625" style="75" customWidth="1"/>
    <col min="8449" max="8449" width="13.5703125" style="75" customWidth="1"/>
    <col min="8450" max="8450" width="21.7109375" style="75" customWidth="1"/>
    <col min="8451" max="8451" width="23.5703125" style="75" customWidth="1"/>
    <col min="8452" max="8452" width="30.42578125" style="75" customWidth="1"/>
    <col min="8453" max="8453" width="26.28515625" style="75" customWidth="1"/>
    <col min="8454" max="8454" width="20.28515625" style="75" customWidth="1"/>
    <col min="8455" max="8455" width="21.140625" style="75" customWidth="1"/>
    <col min="8456" max="8456" width="11" style="75" bestFit="1" customWidth="1"/>
    <col min="8457" max="8458" width="14.42578125" style="75" customWidth="1"/>
    <col min="8459" max="8459" width="12" style="75" bestFit="1" customWidth="1"/>
    <col min="8460" max="8460" width="12.42578125" style="75" customWidth="1"/>
    <col min="8461" max="8462" width="15.85546875" style="75" customWidth="1"/>
    <col min="8463" max="8463" width="32.5703125" style="75" customWidth="1"/>
    <col min="8464" max="8464" width="19.140625" style="75" customWidth="1"/>
    <col min="8465" max="8465" width="58.28515625" style="75" customWidth="1"/>
    <col min="8466" max="8479" width="11.42578125" style="75"/>
    <col min="8480" max="8483" width="0" style="75" hidden="1" customWidth="1"/>
    <col min="8484" max="8702" width="11.42578125" style="75"/>
    <col min="8703" max="8703" width="5.28515625" style="75" customWidth="1"/>
    <col min="8704" max="8704" width="11.28515625" style="75" customWidth="1"/>
    <col min="8705" max="8705" width="13.5703125" style="75" customWidth="1"/>
    <col min="8706" max="8706" width="21.7109375" style="75" customWidth="1"/>
    <col min="8707" max="8707" width="23.5703125" style="75" customWidth="1"/>
    <col min="8708" max="8708" width="30.42578125" style="75" customWidth="1"/>
    <col min="8709" max="8709" width="26.28515625" style="75" customWidth="1"/>
    <col min="8710" max="8710" width="20.28515625" style="75" customWidth="1"/>
    <col min="8711" max="8711" width="21.140625" style="75" customWidth="1"/>
    <col min="8712" max="8712" width="11" style="75" bestFit="1" customWidth="1"/>
    <col min="8713" max="8714" width="14.42578125" style="75" customWidth="1"/>
    <col min="8715" max="8715" width="12" style="75" bestFit="1" customWidth="1"/>
    <col min="8716" max="8716" width="12.42578125" style="75" customWidth="1"/>
    <col min="8717" max="8718" width="15.85546875" style="75" customWidth="1"/>
    <col min="8719" max="8719" width="32.5703125" style="75" customWidth="1"/>
    <col min="8720" max="8720" width="19.140625" style="75" customWidth="1"/>
    <col min="8721" max="8721" width="58.28515625" style="75" customWidth="1"/>
    <col min="8722" max="8735" width="11.42578125" style="75"/>
    <col min="8736" max="8739" width="0" style="75" hidden="1" customWidth="1"/>
    <col min="8740" max="8958" width="11.42578125" style="75"/>
    <col min="8959" max="8959" width="5.28515625" style="75" customWidth="1"/>
    <col min="8960" max="8960" width="11.28515625" style="75" customWidth="1"/>
    <col min="8961" max="8961" width="13.5703125" style="75" customWidth="1"/>
    <col min="8962" max="8962" width="21.7109375" style="75" customWidth="1"/>
    <col min="8963" max="8963" width="23.5703125" style="75" customWidth="1"/>
    <col min="8964" max="8964" width="30.42578125" style="75" customWidth="1"/>
    <col min="8965" max="8965" width="26.28515625" style="75" customWidth="1"/>
    <col min="8966" max="8966" width="20.28515625" style="75" customWidth="1"/>
    <col min="8967" max="8967" width="21.140625" style="75" customWidth="1"/>
    <col min="8968" max="8968" width="11" style="75" bestFit="1" customWidth="1"/>
    <col min="8969" max="8970" width="14.42578125" style="75" customWidth="1"/>
    <col min="8971" max="8971" width="12" style="75" bestFit="1" customWidth="1"/>
    <col min="8972" max="8972" width="12.42578125" style="75" customWidth="1"/>
    <col min="8973" max="8974" width="15.85546875" style="75" customWidth="1"/>
    <col min="8975" max="8975" width="32.5703125" style="75" customWidth="1"/>
    <col min="8976" max="8976" width="19.140625" style="75" customWidth="1"/>
    <col min="8977" max="8977" width="58.28515625" style="75" customWidth="1"/>
    <col min="8978" max="8991" width="11.42578125" style="75"/>
    <col min="8992" max="8995" width="0" style="75" hidden="1" customWidth="1"/>
    <col min="8996" max="9214" width="11.42578125" style="75"/>
    <col min="9215" max="9215" width="5.28515625" style="75" customWidth="1"/>
    <col min="9216" max="9216" width="11.28515625" style="75" customWidth="1"/>
    <col min="9217" max="9217" width="13.5703125" style="75" customWidth="1"/>
    <col min="9218" max="9218" width="21.7109375" style="75" customWidth="1"/>
    <col min="9219" max="9219" width="23.5703125" style="75" customWidth="1"/>
    <col min="9220" max="9220" width="30.42578125" style="75" customWidth="1"/>
    <col min="9221" max="9221" width="26.28515625" style="75" customWidth="1"/>
    <col min="9222" max="9222" width="20.28515625" style="75" customWidth="1"/>
    <col min="9223" max="9223" width="21.140625" style="75" customWidth="1"/>
    <col min="9224" max="9224" width="11" style="75" bestFit="1" customWidth="1"/>
    <col min="9225" max="9226" width="14.42578125" style="75" customWidth="1"/>
    <col min="9227" max="9227" width="12" style="75" bestFit="1" customWidth="1"/>
    <col min="9228" max="9228" width="12.42578125" style="75" customWidth="1"/>
    <col min="9229" max="9230" width="15.85546875" style="75" customWidth="1"/>
    <col min="9231" max="9231" width="32.5703125" style="75" customWidth="1"/>
    <col min="9232" max="9232" width="19.140625" style="75" customWidth="1"/>
    <col min="9233" max="9233" width="58.28515625" style="75" customWidth="1"/>
    <col min="9234" max="9247" width="11.42578125" style="75"/>
    <col min="9248" max="9251" width="0" style="75" hidden="1" customWidth="1"/>
    <col min="9252" max="9470" width="11.42578125" style="75"/>
    <col min="9471" max="9471" width="5.28515625" style="75" customWidth="1"/>
    <col min="9472" max="9472" width="11.28515625" style="75" customWidth="1"/>
    <col min="9473" max="9473" width="13.5703125" style="75" customWidth="1"/>
    <col min="9474" max="9474" width="21.7109375" style="75" customWidth="1"/>
    <col min="9475" max="9475" width="23.5703125" style="75" customWidth="1"/>
    <col min="9476" max="9476" width="30.42578125" style="75" customWidth="1"/>
    <col min="9477" max="9477" width="26.28515625" style="75" customWidth="1"/>
    <col min="9478" max="9478" width="20.28515625" style="75" customWidth="1"/>
    <col min="9479" max="9479" width="21.140625" style="75" customWidth="1"/>
    <col min="9480" max="9480" width="11" style="75" bestFit="1" customWidth="1"/>
    <col min="9481" max="9482" width="14.42578125" style="75" customWidth="1"/>
    <col min="9483" max="9483" width="12" style="75" bestFit="1" customWidth="1"/>
    <col min="9484" max="9484" width="12.42578125" style="75" customWidth="1"/>
    <col min="9485" max="9486" width="15.85546875" style="75" customWidth="1"/>
    <col min="9487" max="9487" width="32.5703125" style="75" customWidth="1"/>
    <col min="9488" max="9488" width="19.140625" style="75" customWidth="1"/>
    <col min="9489" max="9489" width="58.28515625" style="75" customWidth="1"/>
    <col min="9490" max="9503" width="11.42578125" style="75"/>
    <col min="9504" max="9507" width="0" style="75" hidden="1" customWidth="1"/>
    <col min="9508" max="9726" width="11.42578125" style="75"/>
    <col min="9727" max="9727" width="5.28515625" style="75" customWidth="1"/>
    <col min="9728" max="9728" width="11.28515625" style="75" customWidth="1"/>
    <col min="9729" max="9729" width="13.5703125" style="75" customWidth="1"/>
    <col min="9730" max="9730" width="21.7109375" style="75" customWidth="1"/>
    <col min="9731" max="9731" width="23.5703125" style="75" customWidth="1"/>
    <col min="9732" max="9732" width="30.42578125" style="75" customWidth="1"/>
    <col min="9733" max="9733" width="26.28515625" style="75" customWidth="1"/>
    <col min="9734" max="9734" width="20.28515625" style="75" customWidth="1"/>
    <col min="9735" max="9735" width="21.140625" style="75" customWidth="1"/>
    <col min="9736" max="9736" width="11" style="75" bestFit="1" customWidth="1"/>
    <col min="9737" max="9738" width="14.42578125" style="75" customWidth="1"/>
    <col min="9739" max="9739" width="12" style="75" bestFit="1" customWidth="1"/>
    <col min="9740" max="9740" width="12.42578125" style="75" customWidth="1"/>
    <col min="9741" max="9742" width="15.85546875" style="75" customWidth="1"/>
    <col min="9743" max="9743" width="32.5703125" style="75" customWidth="1"/>
    <col min="9744" max="9744" width="19.140625" style="75" customWidth="1"/>
    <col min="9745" max="9745" width="58.28515625" style="75" customWidth="1"/>
    <col min="9746" max="9759" width="11.42578125" style="75"/>
    <col min="9760" max="9763" width="0" style="75" hidden="1" customWidth="1"/>
    <col min="9764" max="9982" width="11.42578125" style="75"/>
    <col min="9983" max="9983" width="5.28515625" style="75" customWidth="1"/>
    <col min="9984" max="9984" width="11.28515625" style="75" customWidth="1"/>
    <col min="9985" max="9985" width="13.5703125" style="75" customWidth="1"/>
    <col min="9986" max="9986" width="21.7109375" style="75" customWidth="1"/>
    <col min="9987" max="9987" width="23.5703125" style="75" customWidth="1"/>
    <col min="9988" max="9988" width="30.42578125" style="75" customWidth="1"/>
    <col min="9989" max="9989" width="26.28515625" style="75" customWidth="1"/>
    <col min="9990" max="9990" width="20.28515625" style="75" customWidth="1"/>
    <col min="9991" max="9991" width="21.140625" style="75" customWidth="1"/>
    <col min="9992" max="9992" width="11" style="75" bestFit="1" customWidth="1"/>
    <col min="9993" max="9994" width="14.42578125" style="75" customWidth="1"/>
    <col min="9995" max="9995" width="12" style="75" bestFit="1" customWidth="1"/>
    <col min="9996" max="9996" width="12.42578125" style="75" customWidth="1"/>
    <col min="9997" max="9998" width="15.85546875" style="75" customWidth="1"/>
    <col min="9999" max="9999" width="32.5703125" style="75" customWidth="1"/>
    <col min="10000" max="10000" width="19.140625" style="75" customWidth="1"/>
    <col min="10001" max="10001" width="58.28515625" style="75" customWidth="1"/>
    <col min="10002" max="10015" width="11.42578125" style="75"/>
    <col min="10016" max="10019" width="0" style="75" hidden="1" customWidth="1"/>
    <col min="10020" max="10238" width="11.42578125" style="75"/>
    <col min="10239" max="10239" width="5.28515625" style="75" customWidth="1"/>
    <col min="10240" max="10240" width="11.28515625" style="75" customWidth="1"/>
    <col min="10241" max="10241" width="13.5703125" style="75" customWidth="1"/>
    <col min="10242" max="10242" width="21.7109375" style="75" customWidth="1"/>
    <col min="10243" max="10243" width="23.5703125" style="75" customWidth="1"/>
    <col min="10244" max="10244" width="30.42578125" style="75" customWidth="1"/>
    <col min="10245" max="10245" width="26.28515625" style="75" customWidth="1"/>
    <col min="10246" max="10246" width="20.28515625" style="75" customWidth="1"/>
    <col min="10247" max="10247" width="21.140625" style="75" customWidth="1"/>
    <col min="10248" max="10248" width="11" style="75" bestFit="1" customWidth="1"/>
    <col min="10249" max="10250" width="14.42578125" style="75" customWidth="1"/>
    <col min="10251" max="10251" width="12" style="75" bestFit="1" customWidth="1"/>
    <col min="10252" max="10252" width="12.42578125" style="75" customWidth="1"/>
    <col min="10253" max="10254" width="15.85546875" style="75" customWidth="1"/>
    <col min="10255" max="10255" width="32.5703125" style="75" customWidth="1"/>
    <col min="10256" max="10256" width="19.140625" style="75" customWidth="1"/>
    <col min="10257" max="10257" width="58.28515625" style="75" customWidth="1"/>
    <col min="10258" max="10271" width="11.42578125" style="75"/>
    <col min="10272" max="10275" width="0" style="75" hidden="1" customWidth="1"/>
    <col min="10276" max="10494" width="11.42578125" style="75"/>
    <col min="10495" max="10495" width="5.28515625" style="75" customWidth="1"/>
    <col min="10496" max="10496" width="11.28515625" style="75" customWidth="1"/>
    <col min="10497" max="10497" width="13.5703125" style="75" customWidth="1"/>
    <col min="10498" max="10498" width="21.7109375" style="75" customWidth="1"/>
    <col min="10499" max="10499" width="23.5703125" style="75" customWidth="1"/>
    <col min="10500" max="10500" width="30.42578125" style="75" customWidth="1"/>
    <col min="10501" max="10501" width="26.28515625" style="75" customWidth="1"/>
    <col min="10502" max="10502" width="20.28515625" style="75" customWidth="1"/>
    <col min="10503" max="10503" width="21.140625" style="75" customWidth="1"/>
    <col min="10504" max="10504" width="11" style="75" bestFit="1" customWidth="1"/>
    <col min="10505" max="10506" width="14.42578125" style="75" customWidth="1"/>
    <col min="10507" max="10507" width="12" style="75" bestFit="1" customWidth="1"/>
    <col min="10508" max="10508" width="12.42578125" style="75" customWidth="1"/>
    <col min="10509" max="10510" width="15.85546875" style="75" customWidth="1"/>
    <col min="10511" max="10511" width="32.5703125" style="75" customWidth="1"/>
    <col min="10512" max="10512" width="19.140625" style="75" customWidth="1"/>
    <col min="10513" max="10513" width="58.28515625" style="75" customWidth="1"/>
    <col min="10514" max="10527" width="11.42578125" style="75"/>
    <col min="10528" max="10531" width="0" style="75" hidden="1" customWidth="1"/>
    <col min="10532" max="10750" width="11.42578125" style="75"/>
    <col min="10751" max="10751" width="5.28515625" style="75" customWidth="1"/>
    <col min="10752" max="10752" width="11.28515625" style="75" customWidth="1"/>
    <col min="10753" max="10753" width="13.5703125" style="75" customWidth="1"/>
    <col min="10754" max="10754" width="21.7109375" style="75" customWidth="1"/>
    <col min="10755" max="10755" width="23.5703125" style="75" customWidth="1"/>
    <col min="10756" max="10756" width="30.42578125" style="75" customWidth="1"/>
    <col min="10757" max="10757" width="26.28515625" style="75" customWidth="1"/>
    <col min="10758" max="10758" width="20.28515625" style="75" customWidth="1"/>
    <col min="10759" max="10759" width="21.140625" style="75" customWidth="1"/>
    <col min="10760" max="10760" width="11" style="75" bestFit="1" customWidth="1"/>
    <col min="10761" max="10762" width="14.42578125" style="75" customWidth="1"/>
    <col min="10763" max="10763" width="12" style="75" bestFit="1" customWidth="1"/>
    <col min="10764" max="10764" width="12.42578125" style="75" customWidth="1"/>
    <col min="10765" max="10766" width="15.85546875" style="75" customWidth="1"/>
    <col min="10767" max="10767" width="32.5703125" style="75" customWidth="1"/>
    <col min="10768" max="10768" width="19.140625" style="75" customWidth="1"/>
    <col min="10769" max="10769" width="58.28515625" style="75" customWidth="1"/>
    <col min="10770" max="10783" width="11.42578125" style="75"/>
    <col min="10784" max="10787" width="0" style="75" hidden="1" customWidth="1"/>
    <col min="10788" max="11006" width="11.42578125" style="75"/>
    <col min="11007" max="11007" width="5.28515625" style="75" customWidth="1"/>
    <col min="11008" max="11008" width="11.28515625" style="75" customWidth="1"/>
    <col min="11009" max="11009" width="13.5703125" style="75" customWidth="1"/>
    <col min="11010" max="11010" width="21.7109375" style="75" customWidth="1"/>
    <col min="11011" max="11011" width="23.5703125" style="75" customWidth="1"/>
    <col min="11012" max="11012" width="30.42578125" style="75" customWidth="1"/>
    <col min="11013" max="11013" width="26.28515625" style="75" customWidth="1"/>
    <col min="11014" max="11014" width="20.28515625" style="75" customWidth="1"/>
    <col min="11015" max="11015" width="21.140625" style="75" customWidth="1"/>
    <col min="11016" max="11016" width="11" style="75" bestFit="1" customWidth="1"/>
    <col min="11017" max="11018" width="14.42578125" style="75" customWidth="1"/>
    <col min="11019" max="11019" width="12" style="75" bestFit="1" customWidth="1"/>
    <col min="11020" max="11020" width="12.42578125" style="75" customWidth="1"/>
    <col min="11021" max="11022" width="15.85546875" style="75" customWidth="1"/>
    <col min="11023" max="11023" width="32.5703125" style="75" customWidth="1"/>
    <col min="11024" max="11024" width="19.140625" style="75" customWidth="1"/>
    <col min="11025" max="11025" width="58.28515625" style="75" customWidth="1"/>
    <col min="11026" max="11039" width="11.42578125" style="75"/>
    <col min="11040" max="11043" width="0" style="75" hidden="1" customWidth="1"/>
    <col min="11044" max="11262" width="11.42578125" style="75"/>
    <col min="11263" max="11263" width="5.28515625" style="75" customWidth="1"/>
    <col min="11264" max="11264" width="11.28515625" style="75" customWidth="1"/>
    <col min="11265" max="11265" width="13.5703125" style="75" customWidth="1"/>
    <col min="11266" max="11266" width="21.7109375" style="75" customWidth="1"/>
    <col min="11267" max="11267" width="23.5703125" style="75" customWidth="1"/>
    <col min="11268" max="11268" width="30.42578125" style="75" customWidth="1"/>
    <col min="11269" max="11269" width="26.28515625" style="75" customWidth="1"/>
    <col min="11270" max="11270" width="20.28515625" style="75" customWidth="1"/>
    <col min="11271" max="11271" width="21.140625" style="75" customWidth="1"/>
    <col min="11272" max="11272" width="11" style="75" bestFit="1" customWidth="1"/>
    <col min="11273" max="11274" width="14.42578125" style="75" customWidth="1"/>
    <col min="11275" max="11275" width="12" style="75" bestFit="1" customWidth="1"/>
    <col min="11276" max="11276" width="12.42578125" style="75" customWidth="1"/>
    <col min="11277" max="11278" width="15.85546875" style="75" customWidth="1"/>
    <col min="11279" max="11279" width="32.5703125" style="75" customWidth="1"/>
    <col min="11280" max="11280" width="19.140625" style="75" customWidth="1"/>
    <col min="11281" max="11281" width="58.28515625" style="75" customWidth="1"/>
    <col min="11282" max="11295" width="11.42578125" style="75"/>
    <col min="11296" max="11299" width="0" style="75" hidden="1" customWidth="1"/>
    <col min="11300" max="11518" width="11.42578125" style="75"/>
    <col min="11519" max="11519" width="5.28515625" style="75" customWidth="1"/>
    <col min="11520" max="11520" width="11.28515625" style="75" customWidth="1"/>
    <col min="11521" max="11521" width="13.5703125" style="75" customWidth="1"/>
    <col min="11522" max="11522" width="21.7109375" style="75" customWidth="1"/>
    <col min="11523" max="11523" width="23.5703125" style="75" customWidth="1"/>
    <col min="11524" max="11524" width="30.42578125" style="75" customWidth="1"/>
    <col min="11525" max="11525" width="26.28515625" style="75" customWidth="1"/>
    <col min="11526" max="11526" width="20.28515625" style="75" customWidth="1"/>
    <col min="11527" max="11527" width="21.140625" style="75" customWidth="1"/>
    <col min="11528" max="11528" width="11" style="75" bestFit="1" customWidth="1"/>
    <col min="11529" max="11530" width="14.42578125" style="75" customWidth="1"/>
    <col min="11531" max="11531" width="12" style="75" bestFit="1" customWidth="1"/>
    <col min="11532" max="11532" width="12.42578125" style="75" customWidth="1"/>
    <col min="11533" max="11534" width="15.85546875" style="75" customWidth="1"/>
    <col min="11535" max="11535" width="32.5703125" style="75" customWidth="1"/>
    <col min="11536" max="11536" width="19.140625" style="75" customWidth="1"/>
    <col min="11537" max="11537" width="58.28515625" style="75" customWidth="1"/>
    <col min="11538" max="11551" width="11.42578125" style="75"/>
    <col min="11552" max="11555" width="0" style="75" hidden="1" customWidth="1"/>
    <col min="11556" max="11774" width="11.42578125" style="75"/>
    <col min="11775" max="11775" width="5.28515625" style="75" customWidth="1"/>
    <col min="11776" max="11776" width="11.28515625" style="75" customWidth="1"/>
    <col min="11777" max="11777" width="13.5703125" style="75" customWidth="1"/>
    <col min="11778" max="11778" width="21.7109375" style="75" customWidth="1"/>
    <col min="11779" max="11779" width="23.5703125" style="75" customWidth="1"/>
    <col min="11780" max="11780" width="30.42578125" style="75" customWidth="1"/>
    <col min="11781" max="11781" width="26.28515625" style="75" customWidth="1"/>
    <col min="11782" max="11782" width="20.28515625" style="75" customWidth="1"/>
    <col min="11783" max="11783" width="21.140625" style="75" customWidth="1"/>
    <col min="11784" max="11784" width="11" style="75" bestFit="1" customWidth="1"/>
    <col min="11785" max="11786" width="14.42578125" style="75" customWidth="1"/>
    <col min="11787" max="11787" width="12" style="75" bestFit="1" customWidth="1"/>
    <col min="11788" max="11788" width="12.42578125" style="75" customWidth="1"/>
    <col min="11789" max="11790" width="15.85546875" style="75" customWidth="1"/>
    <col min="11791" max="11791" width="32.5703125" style="75" customWidth="1"/>
    <col min="11792" max="11792" width="19.140625" style="75" customWidth="1"/>
    <col min="11793" max="11793" width="58.28515625" style="75" customWidth="1"/>
    <col min="11794" max="11807" width="11.42578125" style="75"/>
    <col min="11808" max="11811" width="0" style="75" hidden="1" customWidth="1"/>
    <col min="11812" max="12030" width="11.42578125" style="75"/>
    <col min="12031" max="12031" width="5.28515625" style="75" customWidth="1"/>
    <col min="12032" max="12032" width="11.28515625" style="75" customWidth="1"/>
    <col min="12033" max="12033" width="13.5703125" style="75" customWidth="1"/>
    <col min="12034" max="12034" width="21.7109375" style="75" customWidth="1"/>
    <col min="12035" max="12035" width="23.5703125" style="75" customWidth="1"/>
    <col min="12036" max="12036" width="30.42578125" style="75" customWidth="1"/>
    <col min="12037" max="12037" width="26.28515625" style="75" customWidth="1"/>
    <col min="12038" max="12038" width="20.28515625" style="75" customWidth="1"/>
    <col min="12039" max="12039" width="21.140625" style="75" customWidth="1"/>
    <col min="12040" max="12040" width="11" style="75" bestFit="1" customWidth="1"/>
    <col min="12041" max="12042" width="14.42578125" style="75" customWidth="1"/>
    <col min="12043" max="12043" width="12" style="75" bestFit="1" customWidth="1"/>
    <col min="12044" max="12044" width="12.42578125" style="75" customWidth="1"/>
    <col min="12045" max="12046" width="15.85546875" style="75" customWidth="1"/>
    <col min="12047" max="12047" width="32.5703125" style="75" customWidth="1"/>
    <col min="12048" max="12048" width="19.140625" style="75" customWidth="1"/>
    <col min="12049" max="12049" width="58.28515625" style="75" customWidth="1"/>
    <col min="12050" max="12063" width="11.42578125" style="75"/>
    <col min="12064" max="12067" width="0" style="75" hidden="1" customWidth="1"/>
    <col min="12068" max="12286" width="11.42578125" style="75"/>
    <col min="12287" max="12287" width="5.28515625" style="75" customWidth="1"/>
    <col min="12288" max="12288" width="11.28515625" style="75" customWidth="1"/>
    <col min="12289" max="12289" width="13.5703125" style="75" customWidth="1"/>
    <col min="12290" max="12290" width="21.7109375" style="75" customWidth="1"/>
    <col min="12291" max="12291" width="23.5703125" style="75" customWidth="1"/>
    <col min="12292" max="12292" width="30.42578125" style="75" customWidth="1"/>
    <col min="12293" max="12293" width="26.28515625" style="75" customWidth="1"/>
    <col min="12294" max="12294" width="20.28515625" style="75" customWidth="1"/>
    <col min="12295" max="12295" width="21.140625" style="75" customWidth="1"/>
    <col min="12296" max="12296" width="11" style="75" bestFit="1" customWidth="1"/>
    <col min="12297" max="12298" width="14.42578125" style="75" customWidth="1"/>
    <col min="12299" max="12299" width="12" style="75" bestFit="1" customWidth="1"/>
    <col min="12300" max="12300" width="12.42578125" style="75" customWidth="1"/>
    <col min="12301" max="12302" width="15.85546875" style="75" customWidth="1"/>
    <col min="12303" max="12303" width="32.5703125" style="75" customWidth="1"/>
    <col min="12304" max="12304" width="19.140625" style="75" customWidth="1"/>
    <col min="12305" max="12305" width="58.28515625" style="75" customWidth="1"/>
    <col min="12306" max="12319" width="11.42578125" style="75"/>
    <col min="12320" max="12323" width="0" style="75" hidden="1" customWidth="1"/>
    <col min="12324" max="12542" width="11.42578125" style="75"/>
    <col min="12543" max="12543" width="5.28515625" style="75" customWidth="1"/>
    <col min="12544" max="12544" width="11.28515625" style="75" customWidth="1"/>
    <col min="12545" max="12545" width="13.5703125" style="75" customWidth="1"/>
    <col min="12546" max="12546" width="21.7109375" style="75" customWidth="1"/>
    <col min="12547" max="12547" width="23.5703125" style="75" customWidth="1"/>
    <col min="12548" max="12548" width="30.42578125" style="75" customWidth="1"/>
    <col min="12549" max="12549" width="26.28515625" style="75" customWidth="1"/>
    <col min="12550" max="12550" width="20.28515625" style="75" customWidth="1"/>
    <col min="12551" max="12551" width="21.140625" style="75" customWidth="1"/>
    <col min="12552" max="12552" width="11" style="75" bestFit="1" customWidth="1"/>
    <col min="12553" max="12554" width="14.42578125" style="75" customWidth="1"/>
    <col min="12555" max="12555" width="12" style="75" bestFit="1" customWidth="1"/>
    <col min="12556" max="12556" width="12.42578125" style="75" customWidth="1"/>
    <col min="12557" max="12558" width="15.85546875" style="75" customWidth="1"/>
    <col min="12559" max="12559" width="32.5703125" style="75" customWidth="1"/>
    <col min="12560" max="12560" width="19.140625" style="75" customWidth="1"/>
    <col min="12561" max="12561" width="58.28515625" style="75" customWidth="1"/>
    <col min="12562" max="12575" width="11.42578125" style="75"/>
    <col min="12576" max="12579" width="0" style="75" hidden="1" customWidth="1"/>
    <col min="12580" max="12798" width="11.42578125" style="75"/>
    <col min="12799" max="12799" width="5.28515625" style="75" customWidth="1"/>
    <col min="12800" max="12800" width="11.28515625" style="75" customWidth="1"/>
    <col min="12801" max="12801" width="13.5703125" style="75" customWidth="1"/>
    <col min="12802" max="12802" width="21.7109375" style="75" customWidth="1"/>
    <col min="12803" max="12803" width="23.5703125" style="75" customWidth="1"/>
    <col min="12804" max="12804" width="30.42578125" style="75" customWidth="1"/>
    <col min="12805" max="12805" width="26.28515625" style="75" customWidth="1"/>
    <col min="12806" max="12806" width="20.28515625" style="75" customWidth="1"/>
    <col min="12807" max="12807" width="21.140625" style="75" customWidth="1"/>
    <col min="12808" max="12808" width="11" style="75" bestFit="1" customWidth="1"/>
    <col min="12809" max="12810" width="14.42578125" style="75" customWidth="1"/>
    <col min="12811" max="12811" width="12" style="75" bestFit="1" customWidth="1"/>
    <col min="12812" max="12812" width="12.42578125" style="75" customWidth="1"/>
    <col min="12813" max="12814" width="15.85546875" style="75" customWidth="1"/>
    <col min="12815" max="12815" width="32.5703125" style="75" customWidth="1"/>
    <col min="12816" max="12816" width="19.140625" style="75" customWidth="1"/>
    <col min="12817" max="12817" width="58.28515625" style="75" customWidth="1"/>
    <col min="12818" max="12831" width="11.42578125" style="75"/>
    <col min="12832" max="12835" width="0" style="75" hidden="1" customWidth="1"/>
    <col min="12836" max="13054" width="11.42578125" style="75"/>
    <col min="13055" max="13055" width="5.28515625" style="75" customWidth="1"/>
    <col min="13056" max="13056" width="11.28515625" style="75" customWidth="1"/>
    <col min="13057" max="13057" width="13.5703125" style="75" customWidth="1"/>
    <col min="13058" max="13058" width="21.7109375" style="75" customWidth="1"/>
    <col min="13059" max="13059" width="23.5703125" style="75" customWidth="1"/>
    <col min="13060" max="13060" width="30.42578125" style="75" customWidth="1"/>
    <col min="13061" max="13061" width="26.28515625" style="75" customWidth="1"/>
    <col min="13062" max="13062" width="20.28515625" style="75" customWidth="1"/>
    <col min="13063" max="13063" width="21.140625" style="75" customWidth="1"/>
    <col min="13064" max="13064" width="11" style="75" bestFit="1" customWidth="1"/>
    <col min="13065" max="13066" width="14.42578125" style="75" customWidth="1"/>
    <col min="13067" max="13067" width="12" style="75" bestFit="1" customWidth="1"/>
    <col min="13068" max="13068" width="12.42578125" style="75" customWidth="1"/>
    <col min="13069" max="13070" width="15.85546875" style="75" customWidth="1"/>
    <col min="13071" max="13071" width="32.5703125" style="75" customWidth="1"/>
    <col min="13072" max="13072" width="19.140625" style="75" customWidth="1"/>
    <col min="13073" max="13073" width="58.28515625" style="75" customWidth="1"/>
    <col min="13074" max="13087" width="11.42578125" style="75"/>
    <col min="13088" max="13091" width="0" style="75" hidden="1" customWidth="1"/>
    <col min="13092" max="13310" width="11.42578125" style="75"/>
    <col min="13311" max="13311" width="5.28515625" style="75" customWidth="1"/>
    <col min="13312" max="13312" width="11.28515625" style="75" customWidth="1"/>
    <col min="13313" max="13313" width="13.5703125" style="75" customWidth="1"/>
    <col min="13314" max="13314" width="21.7109375" style="75" customWidth="1"/>
    <col min="13315" max="13315" width="23.5703125" style="75" customWidth="1"/>
    <col min="13316" max="13316" width="30.42578125" style="75" customWidth="1"/>
    <col min="13317" max="13317" width="26.28515625" style="75" customWidth="1"/>
    <col min="13318" max="13318" width="20.28515625" style="75" customWidth="1"/>
    <col min="13319" max="13319" width="21.140625" style="75" customWidth="1"/>
    <col min="13320" max="13320" width="11" style="75" bestFit="1" customWidth="1"/>
    <col min="13321" max="13322" width="14.42578125" style="75" customWidth="1"/>
    <col min="13323" max="13323" width="12" style="75" bestFit="1" customWidth="1"/>
    <col min="13324" max="13324" width="12.42578125" style="75" customWidth="1"/>
    <col min="13325" max="13326" width="15.85546875" style="75" customWidth="1"/>
    <col min="13327" max="13327" width="32.5703125" style="75" customWidth="1"/>
    <col min="13328" max="13328" width="19.140625" style="75" customWidth="1"/>
    <col min="13329" max="13329" width="58.28515625" style="75" customWidth="1"/>
    <col min="13330" max="13343" width="11.42578125" style="75"/>
    <col min="13344" max="13347" width="0" style="75" hidden="1" customWidth="1"/>
    <col min="13348" max="13566" width="11.42578125" style="75"/>
    <col min="13567" max="13567" width="5.28515625" style="75" customWidth="1"/>
    <col min="13568" max="13568" width="11.28515625" style="75" customWidth="1"/>
    <col min="13569" max="13569" width="13.5703125" style="75" customWidth="1"/>
    <col min="13570" max="13570" width="21.7109375" style="75" customWidth="1"/>
    <col min="13571" max="13571" width="23.5703125" style="75" customWidth="1"/>
    <col min="13572" max="13572" width="30.42578125" style="75" customWidth="1"/>
    <col min="13573" max="13573" width="26.28515625" style="75" customWidth="1"/>
    <col min="13574" max="13574" width="20.28515625" style="75" customWidth="1"/>
    <col min="13575" max="13575" width="21.140625" style="75" customWidth="1"/>
    <col min="13576" max="13576" width="11" style="75" bestFit="1" customWidth="1"/>
    <col min="13577" max="13578" width="14.42578125" style="75" customWidth="1"/>
    <col min="13579" max="13579" width="12" style="75" bestFit="1" customWidth="1"/>
    <col min="13580" max="13580" width="12.42578125" style="75" customWidth="1"/>
    <col min="13581" max="13582" width="15.85546875" style="75" customWidth="1"/>
    <col min="13583" max="13583" width="32.5703125" style="75" customWidth="1"/>
    <col min="13584" max="13584" width="19.140625" style="75" customWidth="1"/>
    <col min="13585" max="13585" width="58.28515625" style="75" customWidth="1"/>
    <col min="13586" max="13599" width="11.42578125" style="75"/>
    <col min="13600" max="13603" width="0" style="75" hidden="1" customWidth="1"/>
    <col min="13604" max="13822" width="11.42578125" style="75"/>
    <col min="13823" max="13823" width="5.28515625" style="75" customWidth="1"/>
    <col min="13824" max="13824" width="11.28515625" style="75" customWidth="1"/>
    <col min="13825" max="13825" width="13.5703125" style="75" customWidth="1"/>
    <col min="13826" max="13826" width="21.7109375" style="75" customWidth="1"/>
    <col min="13827" max="13827" width="23.5703125" style="75" customWidth="1"/>
    <col min="13828" max="13828" width="30.42578125" style="75" customWidth="1"/>
    <col min="13829" max="13829" width="26.28515625" style="75" customWidth="1"/>
    <col min="13830" max="13830" width="20.28515625" style="75" customWidth="1"/>
    <col min="13831" max="13831" width="21.140625" style="75" customWidth="1"/>
    <col min="13832" max="13832" width="11" style="75" bestFit="1" customWidth="1"/>
    <col min="13833" max="13834" width="14.42578125" style="75" customWidth="1"/>
    <col min="13835" max="13835" width="12" style="75" bestFit="1" customWidth="1"/>
    <col min="13836" max="13836" width="12.42578125" style="75" customWidth="1"/>
    <col min="13837" max="13838" width="15.85546875" style="75" customWidth="1"/>
    <col min="13839" max="13839" width="32.5703125" style="75" customWidth="1"/>
    <col min="13840" max="13840" width="19.140625" style="75" customWidth="1"/>
    <col min="13841" max="13841" width="58.28515625" style="75" customWidth="1"/>
    <col min="13842" max="13855" width="11.42578125" style="75"/>
    <col min="13856" max="13859" width="0" style="75" hidden="1" customWidth="1"/>
    <col min="13860" max="14078" width="11.42578125" style="75"/>
    <col min="14079" max="14079" width="5.28515625" style="75" customWidth="1"/>
    <col min="14080" max="14080" width="11.28515625" style="75" customWidth="1"/>
    <col min="14081" max="14081" width="13.5703125" style="75" customWidth="1"/>
    <col min="14082" max="14082" width="21.7109375" style="75" customWidth="1"/>
    <col min="14083" max="14083" width="23.5703125" style="75" customWidth="1"/>
    <col min="14084" max="14084" width="30.42578125" style="75" customWidth="1"/>
    <col min="14085" max="14085" width="26.28515625" style="75" customWidth="1"/>
    <col min="14086" max="14086" width="20.28515625" style="75" customWidth="1"/>
    <col min="14087" max="14087" width="21.140625" style="75" customWidth="1"/>
    <col min="14088" max="14088" width="11" style="75" bestFit="1" customWidth="1"/>
    <col min="14089" max="14090" width="14.42578125" style="75" customWidth="1"/>
    <col min="14091" max="14091" width="12" style="75" bestFit="1" customWidth="1"/>
    <col min="14092" max="14092" width="12.42578125" style="75" customWidth="1"/>
    <col min="14093" max="14094" width="15.85546875" style="75" customWidth="1"/>
    <col min="14095" max="14095" width="32.5703125" style="75" customWidth="1"/>
    <col min="14096" max="14096" width="19.140625" style="75" customWidth="1"/>
    <col min="14097" max="14097" width="58.28515625" style="75" customWidth="1"/>
    <col min="14098" max="14111" width="11.42578125" style="75"/>
    <col min="14112" max="14115" width="0" style="75" hidden="1" customWidth="1"/>
    <col min="14116" max="14334" width="11.42578125" style="75"/>
    <col min="14335" max="14335" width="5.28515625" style="75" customWidth="1"/>
    <col min="14336" max="14336" width="11.28515625" style="75" customWidth="1"/>
    <col min="14337" max="14337" width="13.5703125" style="75" customWidth="1"/>
    <col min="14338" max="14338" width="21.7109375" style="75" customWidth="1"/>
    <col min="14339" max="14339" width="23.5703125" style="75" customWidth="1"/>
    <col min="14340" max="14340" width="30.42578125" style="75" customWidth="1"/>
    <col min="14341" max="14341" width="26.28515625" style="75" customWidth="1"/>
    <col min="14342" max="14342" width="20.28515625" style="75" customWidth="1"/>
    <col min="14343" max="14343" width="21.140625" style="75" customWidth="1"/>
    <col min="14344" max="14344" width="11" style="75" bestFit="1" customWidth="1"/>
    <col min="14345" max="14346" width="14.42578125" style="75" customWidth="1"/>
    <col min="14347" max="14347" width="12" style="75" bestFit="1" customWidth="1"/>
    <col min="14348" max="14348" width="12.42578125" style="75" customWidth="1"/>
    <col min="14349" max="14350" width="15.85546875" style="75" customWidth="1"/>
    <col min="14351" max="14351" width="32.5703125" style="75" customWidth="1"/>
    <col min="14352" max="14352" width="19.140625" style="75" customWidth="1"/>
    <col min="14353" max="14353" width="58.28515625" style="75" customWidth="1"/>
    <col min="14354" max="14367" width="11.42578125" style="75"/>
    <col min="14368" max="14371" width="0" style="75" hidden="1" customWidth="1"/>
    <col min="14372" max="14590" width="11.42578125" style="75"/>
    <col min="14591" max="14591" width="5.28515625" style="75" customWidth="1"/>
    <col min="14592" max="14592" width="11.28515625" style="75" customWidth="1"/>
    <col min="14593" max="14593" width="13.5703125" style="75" customWidth="1"/>
    <col min="14594" max="14594" width="21.7109375" style="75" customWidth="1"/>
    <col min="14595" max="14595" width="23.5703125" style="75" customWidth="1"/>
    <col min="14596" max="14596" width="30.42578125" style="75" customWidth="1"/>
    <col min="14597" max="14597" width="26.28515625" style="75" customWidth="1"/>
    <col min="14598" max="14598" width="20.28515625" style="75" customWidth="1"/>
    <col min="14599" max="14599" width="21.140625" style="75" customWidth="1"/>
    <col min="14600" max="14600" width="11" style="75" bestFit="1" customWidth="1"/>
    <col min="14601" max="14602" width="14.42578125" style="75" customWidth="1"/>
    <col min="14603" max="14603" width="12" style="75" bestFit="1" customWidth="1"/>
    <col min="14604" max="14604" width="12.42578125" style="75" customWidth="1"/>
    <col min="14605" max="14606" width="15.85546875" style="75" customWidth="1"/>
    <col min="14607" max="14607" width="32.5703125" style="75" customWidth="1"/>
    <col min="14608" max="14608" width="19.140625" style="75" customWidth="1"/>
    <col min="14609" max="14609" width="58.28515625" style="75" customWidth="1"/>
    <col min="14610" max="14623" width="11.42578125" style="75"/>
    <col min="14624" max="14627" width="0" style="75" hidden="1" customWidth="1"/>
    <col min="14628" max="14846" width="11.42578125" style="75"/>
    <col min="14847" max="14847" width="5.28515625" style="75" customWidth="1"/>
    <col min="14848" max="14848" width="11.28515625" style="75" customWidth="1"/>
    <col min="14849" max="14849" width="13.5703125" style="75" customWidth="1"/>
    <col min="14850" max="14850" width="21.7109375" style="75" customWidth="1"/>
    <col min="14851" max="14851" width="23.5703125" style="75" customWidth="1"/>
    <col min="14852" max="14852" width="30.42578125" style="75" customWidth="1"/>
    <col min="14853" max="14853" width="26.28515625" style="75" customWidth="1"/>
    <col min="14854" max="14854" width="20.28515625" style="75" customWidth="1"/>
    <col min="14855" max="14855" width="21.140625" style="75" customWidth="1"/>
    <col min="14856" max="14856" width="11" style="75" bestFit="1" customWidth="1"/>
    <col min="14857" max="14858" width="14.42578125" style="75" customWidth="1"/>
    <col min="14859" max="14859" width="12" style="75" bestFit="1" customWidth="1"/>
    <col min="14860" max="14860" width="12.42578125" style="75" customWidth="1"/>
    <col min="14861" max="14862" width="15.85546875" style="75" customWidth="1"/>
    <col min="14863" max="14863" width="32.5703125" style="75" customWidth="1"/>
    <col min="14864" max="14864" width="19.140625" style="75" customWidth="1"/>
    <col min="14865" max="14865" width="58.28515625" style="75" customWidth="1"/>
    <col min="14866" max="14879" width="11.42578125" style="75"/>
    <col min="14880" max="14883" width="0" style="75" hidden="1" customWidth="1"/>
    <col min="14884" max="15102" width="11.42578125" style="75"/>
    <col min="15103" max="15103" width="5.28515625" style="75" customWidth="1"/>
    <col min="15104" max="15104" width="11.28515625" style="75" customWidth="1"/>
    <col min="15105" max="15105" width="13.5703125" style="75" customWidth="1"/>
    <col min="15106" max="15106" width="21.7109375" style="75" customWidth="1"/>
    <col min="15107" max="15107" width="23.5703125" style="75" customWidth="1"/>
    <col min="15108" max="15108" width="30.42578125" style="75" customWidth="1"/>
    <col min="15109" max="15109" width="26.28515625" style="75" customWidth="1"/>
    <col min="15110" max="15110" width="20.28515625" style="75" customWidth="1"/>
    <col min="15111" max="15111" width="21.140625" style="75" customWidth="1"/>
    <col min="15112" max="15112" width="11" style="75" bestFit="1" customWidth="1"/>
    <col min="15113" max="15114" width="14.42578125" style="75" customWidth="1"/>
    <col min="15115" max="15115" width="12" style="75" bestFit="1" customWidth="1"/>
    <col min="15116" max="15116" width="12.42578125" style="75" customWidth="1"/>
    <col min="15117" max="15118" width="15.85546875" style="75" customWidth="1"/>
    <col min="15119" max="15119" width="32.5703125" style="75" customWidth="1"/>
    <col min="15120" max="15120" width="19.140625" style="75" customWidth="1"/>
    <col min="15121" max="15121" width="58.28515625" style="75" customWidth="1"/>
    <col min="15122" max="15135" width="11.42578125" style="75"/>
    <col min="15136" max="15139" width="0" style="75" hidden="1" customWidth="1"/>
    <col min="15140" max="15358" width="11.42578125" style="75"/>
    <col min="15359" max="15359" width="5.28515625" style="75" customWidth="1"/>
    <col min="15360" max="15360" width="11.28515625" style="75" customWidth="1"/>
    <col min="15361" max="15361" width="13.5703125" style="75" customWidth="1"/>
    <col min="15362" max="15362" width="21.7109375" style="75" customWidth="1"/>
    <col min="15363" max="15363" width="23.5703125" style="75" customWidth="1"/>
    <col min="15364" max="15364" width="30.42578125" style="75" customWidth="1"/>
    <col min="15365" max="15365" width="26.28515625" style="75" customWidth="1"/>
    <col min="15366" max="15366" width="20.28515625" style="75" customWidth="1"/>
    <col min="15367" max="15367" width="21.140625" style="75" customWidth="1"/>
    <col min="15368" max="15368" width="11" style="75" bestFit="1" customWidth="1"/>
    <col min="15369" max="15370" width="14.42578125" style="75" customWidth="1"/>
    <col min="15371" max="15371" width="12" style="75" bestFit="1" customWidth="1"/>
    <col min="15372" max="15372" width="12.42578125" style="75" customWidth="1"/>
    <col min="15373" max="15374" width="15.85546875" style="75" customWidth="1"/>
    <col min="15375" max="15375" width="32.5703125" style="75" customWidth="1"/>
    <col min="15376" max="15376" width="19.140625" style="75" customWidth="1"/>
    <col min="15377" max="15377" width="58.28515625" style="75" customWidth="1"/>
    <col min="15378" max="15391" width="11.42578125" style="75"/>
    <col min="15392" max="15395" width="0" style="75" hidden="1" customWidth="1"/>
    <col min="15396" max="15614" width="11.42578125" style="75"/>
    <col min="15615" max="15615" width="5.28515625" style="75" customWidth="1"/>
    <col min="15616" max="15616" width="11.28515625" style="75" customWidth="1"/>
    <col min="15617" max="15617" width="13.5703125" style="75" customWidth="1"/>
    <col min="15618" max="15618" width="21.7109375" style="75" customWidth="1"/>
    <col min="15619" max="15619" width="23.5703125" style="75" customWidth="1"/>
    <col min="15620" max="15620" width="30.42578125" style="75" customWidth="1"/>
    <col min="15621" max="15621" width="26.28515625" style="75" customWidth="1"/>
    <col min="15622" max="15622" width="20.28515625" style="75" customWidth="1"/>
    <col min="15623" max="15623" width="21.140625" style="75" customWidth="1"/>
    <col min="15624" max="15624" width="11" style="75" bestFit="1" customWidth="1"/>
    <col min="15625" max="15626" width="14.42578125" style="75" customWidth="1"/>
    <col min="15627" max="15627" width="12" style="75" bestFit="1" customWidth="1"/>
    <col min="15628" max="15628" width="12.42578125" style="75" customWidth="1"/>
    <col min="15629" max="15630" width="15.85546875" style="75" customWidth="1"/>
    <col min="15631" max="15631" width="32.5703125" style="75" customWidth="1"/>
    <col min="15632" max="15632" width="19.140625" style="75" customWidth="1"/>
    <col min="15633" max="15633" width="58.28515625" style="75" customWidth="1"/>
    <col min="15634" max="15647" width="11.42578125" style="75"/>
    <col min="15648" max="15651" width="0" style="75" hidden="1" customWidth="1"/>
    <col min="15652" max="15870" width="11.42578125" style="75"/>
    <col min="15871" max="15871" width="5.28515625" style="75" customWidth="1"/>
    <col min="15872" max="15872" width="11.28515625" style="75" customWidth="1"/>
    <col min="15873" max="15873" width="13.5703125" style="75" customWidth="1"/>
    <col min="15874" max="15874" width="21.7109375" style="75" customWidth="1"/>
    <col min="15875" max="15875" width="23.5703125" style="75" customWidth="1"/>
    <col min="15876" max="15876" width="30.42578125" style="75" customWidth="1"/>
    <col min="15877" max="15877" width="26.28515625" style="75" customWidth="1"/>
    <col min="15878" max="15878" width="20.28515625" style="75" customWidth="1"/>
    <col min="15879" max="15879" width="21.140625" style="75" customWidth="1"/>
    <col min="15880" max="15880" width="11" style="75" bestFit="1" customWidth="1"/>
    <col min="15881" max="15882" width="14.42578125" style="75" customWidth="1"/>
    <col min="15883" max="15883" width="12" style="75" bestFit="1" customWidth="1"/>
    <col min="15884" max="15884" width="12.42578125" style="75" customWidth="1"/>
    <col min="15885" max="15886" width="15.85546875" style="75" customWidth="1"/>
    <col min="15887" max="15887" width="32.5703125" style="75" customWidth="1"/>
    <col min="15888" max="15888" width="19.140625" style="75" customWidth="1"/>
    <col min="15889" max="15889" width="58.28515625" style="75" customWidth="1"/>
    <col min="15890" max="15903" width="11.42578125" style="75"/>
    <col min="15904" max="15907" width="0" style="75" hidden="1" customWidth="1"/>
    <col min="15908" max="16126" width="11.42578125" style="75"/>
    <col min="16127" max="16127" width="5.28515625" style="75" customWidth="1"/>
    <col min="16128" max="16128" width="11.28515625" style="75" customWidth="1"/>
    <col min="16129" max="16129" width="13.5703125" style="75" customWidth="1"/>
    <col min="16130" max="16130" width="21.7109375" style="75" customWidth="1"/>
    <col min="16131" max="16131" width="23.5703125" style="75" customWidth="1"/>
    <col min="16132" max="16132" width="30.42578125" style="75" customWidth="1"/>
    <col min="16133" max="16133" width="26.28515625" style="75" customWidth="1"/>
    <col min="16134" max="16134" width="20.28515625" style="75" customWidth="1"/>
    <col min="16135" max="16135" width="21.140625" style="75" customWidth="1"/>
    <col min="16136" max="16136" width="11" style="75" bestFit="1" customWidth="1"/>
    <col min="16137" max="16138" width="14.42578125" style="75" customWidth="1"/>
    <col min="16139" max="16139" width="12" style="75" bestFit="1" customWidth="1"/>
    <col min="16140" max="16140" width="12.42578125" style="75" customWidth="1"/>
    <col min="16141" max="16142" width="15.85546875" style="75" customWidth="1"/>
    <col min="16143" max="16143" width="32.5703125" style="75" customWidth="1"/>
    <col min="16144" max="16144" width="19.140625" style="75" customWidth="1"/>
    <col min="16145" max="16145" width="58.28515625" style="75" customWidth="1"/>
    <col min="16146" max="16159" width="11.42578125" style="75"/>
    <col min="16160" max="16163" width="0" style="75" hidden="1" customWidth="1"/>
    <col min="16164" max="16384" width="11.42578125" style="75"/>
  </cols>
  <sheetData>
    <row r="1" spans="1:35" ht="99" customHeight="1" thickBot="1" x14ac:dyDescent="0.45">
      <c r="A1" s="186"/>
      <c r="B1" s="186"/>
      <c r="C1" s="186" t="s">
        <v>39</v>
      </c>
      <c r="D1" s="186"/>
      <c r="E1" s="186"/>
      <c r="F1" s="186"/>
      <c r="G1" s="186"/>
      <c r="H1" s="186"/>
      <c r="I1" s="186"/>
      <c r="J1" s="186"/>
      <c r="K1" s="186"/>
      <c r="L1" s="186"/>
      <c r="M1" s="186"/>
      <c r="N1" s="186"/>
      <c r="O1" s="186"/>
      <c r="P1" s="186"/>
      <c r="Q1" s="186"/>
      <c r="R1" s="186"/>
      <c r="S1" s="79"/>
    </row>
    <row r="2" spans="1:35" ht="70.5" customHeight="1" x14ac:dyDescent="0.2">
      <c r="A2" s="3" t="s">
        <v>0</v>
      </c>
      <c r="B2" s="1" t="s">
        <v>1</v>
      </c>
      <c r="C2" s="1" t="s">
        <v>6</v>
      </c>
      <c r="D2" s="1" t="s">
        <v>7</v>
      </c>
      <c r="E2" s="1" t="s">
        <v>2</v>
      </c>
      <c r="F2" s="1" t="s">
        <v>8</v>
      </c>
      <c r="G2" s="1" t="s">
        <v>9</v>
      </c>
      <c r="H2" s="1" t="s">
        <v>10</v>
      </c>
      <c r="I2" s="1" t="s">
        <v>11</v>
      </c>
      <c r="J2" s="1" t="s">
        <v>12</v>
      </c>
      <c r="K2" s="1" t="s">
        <v>13</v>
      </c>
      <c r="L2" s="1" t="s">
        <v>14</v>
      </c>
      <c r="M2" s="1" t="s">
        <v>3</v>
      </c>
      <c r="N2" s="1" t="s">
        <v>15</v>
      </c>
      <c r="O2" s="1" t="s">
        <v>16</v>
      </c>
      <c r="P2" s="1" t="s">
        <v>17</v>
      </c>
      <c r="Q2" s="1" t="s">
        <v>18</v>
      </c>
      <c r="R2" s="1" t="s">
        <v>19</v>
      </c>
      <c r="S2" s="4" t="s">
        <v>4</v>
      </c>
    </row>
    <row r="3" spans="1:35" ht="45" x14ac:dyDescent="0.2">
      <c r="A3" s="76">
        <v>1</v>
      </c>
      <c r="B3" s="12">
        <v>43069</v>
      </c>
      <c r="C3" s="10" t="s">
        <v>2445</v>
      </c>
      <c r="D3" s="9" t="s">
        <v>20</v>
      </c>
      <c r="E3" s="155" t="s">
        <v>164</v>
      </c>
      <c r="F3" s="9" t="s">
        <v>5</v>
      </c>
      <c r="G3" s="155" t="s">
        <v>165</v>
      </c>
      <c r="H3" s="155" t="s">
        <v>166</v>
      </c>
      <c r="I3" s="9" t="s">
        <v>28</v>
      </c>
      <c r="J3" s="12">
        <v>43069</v>
      </c>
      <c r="K3" s="12">
        <v>43075</v>
      </c>
      <c r="L3" s="18">
        <f>+K3-J3</f>
        <v>6</v>
      </c>
      <c r="M3" s="9" t="s">
        <v>143</v>
      </c>
      <c r="N3" s="8" t="s">
        <v>32</v>
      </c>
      <c r="O3" s="12">
        <v>43075</v>
      </c>
      <c r="P3" s="18">
        <f>+O3-J3</f>
        <v>6</v>
      </c>
      <c r="Q3" s="9" t="s">
        <v>424</v>
      </c>
      <c r="R3" s="11" t="s">
        <v>425</v>
      </c>
      <c r="S3" s="9" t="s">
        <v>93</v>
      </c>
      <c r="AF3" s="75" t="s">
        <v>21</v>
      </c>
      <c r="AG3" s="75" t="s">
        <v>21</v>
      </c>
      <c r="AH3" s="75" t="s">
        <v>21</v>
      </c>
      <c r="AI3" s="75" t="s">
        <v>21</v>
      </c>
    </row>
    <row r="4" spans="1:35" ht="56.25" x14ac:dyDescent="0.2">
      <c r="A4" s="76">
        <v>2</v>
      </c>
      <c r="B4" s="12">
        <v>43069</v>
      </c>
      <c r="C4" s="10" t="s">
        <v>2445</v>
      </c>
      <c r="D4" s="9" t="s">
        <v>20</v>
      </c>
      <c r="E4" s="155" t="s">
        <v>167</v>
      </c>
      <c r="F4" s="9" t="s">
        <v>27</v>
      </c>
      <c r="G4" s="155" t="s">
        <v>163</v>
      </c>
      <c r="H4" s="155" t="s">
        <v>163</v>
      </c>
      <c r="I4" s="9" t="s">
        <v>28</v>
      </c>
      <c r="J4" s="12">
        <v>43069</v>
      </c>
      <c r="K4" s="12">
        <v>43088</v>
      </c>
      <c r="L4" s="18">
        <f t="shared" ref="L4:L67" si="0">+K4-J4</f>
        <v>19</v>
      </c>
      <c r="M4" s="9" t="s">
        <v>143</v>
      </c>
      <c r="N4" s="8" t="s">
        <v>32</v>
      </c>
      <c r="O4" s="12">
        <v>43088</v>
      </c>
      <c r="P4" s="18">
        <f t="shared" ref="P4:P67" si="1">+O4-J4</f>
        <v>19</v>
      </c>
      <c r="Q4" s="9" t="s">
        <v>426</v>
      </c>
      <c r="R4" s="11" t="s">
        <v>427</v>
      </c>
      <c r="S4" s="9" t="s">
        <v>93</v>
      </c>
    </row>
    <row r="5" spans="1:35" ht="99" customHeight="1" x14ac:dyDescent="0.2">
      <c r="A5" s="76">
        <v>3</v>
      </c>
      <c r="B5" s="12">
        <v>43091</v>
      </c>
      <c r="C5" s="10" t="s">
        <v>2446</v>
      </c>
      <c r="D5" s="9" t="s">
        <v>20</v>
      </c>
      <c r="E5" s="9" t="s">
        <v>428</v>
      </c>
      <c r="F5" s="9" t="s">
        <v>27</v>
      </c>
      <c r="G5" s="9" t="s">
        <v>428</v>
      </c>
      <c r="H5" s="9" t="s">
        <v>429</v>
      </c>
      <c r="I5" s="9" t="s">
        <v>28</v>
      </c>
      <c r="J5" s="12">
        <v>43091</v>
      </c>
      <c r="K5" s="12">
        <v>43115</v>
      </c>
      <c r="L5" s="18">
        <f t="shared" si="0"/>
        <v>24</v>
      </c>
      <c r="M5" s="9" t="s">
        <v>143</v>
      </c>
      <c r="N5" s="8" t="s">
        <v>32</v>
      </c>
      <c r="O5" s="12">
        <v>43115</v>
      </c>
      <c r="P5" s="18">
        <f t="shared" si="1"/>
        <v>24</v>
      </c>
      <c r="Q5" s="9" t="s">
        <v>430</v>
      </c>
      <c r="R5" s="11" t="s">
        <v>431</v>
      </c>
      <c r="S5" s="9" t="s">
        <v>93</v>
      </c>
    </row>
    <row r="6" spans="1:35" ht="99" customHeight="1" x14ac:dyDescent="0.2">
      <c r="A6" s="76">
        <v>4</v>
      </c>
      <c r="B6" s="12">
        <v>43096</v>
      </c>
      <c r="C6" s="10" t="s">
        <v>2446</v>
      </c>
      <c r="D6" s="9" t="s">
        <v>20</v>
      </c>
      <c r="E6" s="9" t="s">
        <v>432</v>
      </c>
      <c r="F6" s="9" t="s">
        <v>31</v>
      </c>
      <c r="G6" s="9" t="s">
        <v>433</v>
      </c>
      <c r="H6" s="9" t="s">
        <v>434</v>
      </c>
      <c r="I6" s="9" t="s">
        <v>28</v>
      </c>
      <c r="J6" s="12">
        <v>43096</v>
      </c>
      <c r="K6" s="12">
        <v>43110</v>
      </c>
      <c r="L6" s="18">
        <f t="shared" si="0"/>
        <v>14</v>
      </c>
      <c r="M6" s="9" t="s">
        <v>143</v>
      </c>
      <c r="N6" s="8" t="s">
        <v>32</v>
      </c>
      <c r="O6" s="12">
        <v>43110</v>
      </c>
      <c r="P6" s="18">
        <f t="shared" si="1"/>
        <v>14</v>
      </c>
      <c r="Q6" s="9" t="s">
        <v>435</v>
      </c>
      <c r="R6" s="11" t="s">
        <v>160</v>
      </c>
      <c r="S6" s="9" t="s">
        <v>93</v>
      </c>
    </row>
    <row r="7" spans="1:35" ht="99" customHeight="1" x14ac:dyDescent="0.2">
      <c r="A7" s="76">
        <v>5</v>
      </c>
      <c r="B7" s="12">
        <v>43118</v>
      </c>
      <c r="C7" s="10" t="s">
        <v>85</v>
      </c>
      <c r="D7" s="9" t="s">
        <v>20</v>
      </c>
      <c r="E7" s="9" t="s">
        <v>4939</v>
      </c>
      <c r="F7" s="9" t="s">
        <v>31</v>
      </c>
      <c r="G7" s="9" t="s">
        <v>4939</v>
      </c>
      <c r="H7" s="9" t="s">
        <v>434</v>
      </c>
      <c r="I7" s="9" t="s">
        <v>28</v>
      </c>
      <c r="J7" s="12">
        <v>43118</v>
      </c>
      <c r="K7" s="12">
        <v>43140</v>
      </c>
      <c r="L7" s="18">
        <f t="shared" si="0"/>
        <v>22</v>
      </c>
      <c r="M7" s="9" t="s">
        <v>143</v>
      </c>
      <c r="N7" s="8" t="s">
        <v>32</v>
      </c>
      <c r="O7" s="12">
        <v>43140</v>
      </c>
      <c r="P7" s="18">
        <f t="shared" si="1"/>
        <v>22</v>
      </c>
      <c r="Q7" s="9" t="s">
        <v>1362</v>
      </c>
      <c r="R7" s="11" t="s">
        <v>160</v>
      </c>
      <c r="S7" s="9" t="s">
        <v>93</v>
      </c>
    </row>
    <row r="8" spans="1:35" ht="99" customHeight="1" x14ac:dyDescent="0.2">
      <c r="A8" s="76">
        <v>6</v>
      </c>
      <c r="B8" s="173">
        <v>43125</v>
      </c>
      <c r="C8" s="10" t="s">
        <v>85</v>
      </c>
      <c r="D8" s="9" t="s">
        <v>20</v>
      </c>
      <c r="E8" s="9" t="s">
        <v>4940</v>
      </c>
      <c r="F8" s="9" t="s">
        <v>31</v>
      </c>
      <c r="G8" s="9" t="s">
        <v>4940</v>
      </c>
      <c r="H8" s="9" t="s">
        <v>436</v>
      </c>
      <c r="I8" s="9" t="s">
        <v>28</v>
      </c>
      <c r="J8" s="173">
        <v>43125</v>
      </c>
      <c r="K8" s="12">
        <v>43140</v>
      </c>
      <c r="L8" s="18">
        <f t="shared" si="0"/>
        <v>15</v>
      </c>
      <c r="M8" s="9" t="s">
        <v>143</v>
      </c>
      <c r="N8" s="8" t="s">
        <v>32</v>
      </c>
      <c r="O8" s="12">
        <v>43140</v>
      </c>
      <c r="P8" s="18">
        <f t="shared" si="1"/>
        <v>15</v>
      </c>
      <c r="Q8" s="9" t="s">
        <v>1363</v>
      </c>
      <c r="R8" s="11" t="s">
        <v>160</v>
      </c>
      <c r="S8" s="9" t="s">
        <v>93</v>
      </c>
    </row>
    <row r="9" spans="1:35" ht="78.75" x14ac:dyDescent="0.2">
      <c r="A9" s="76">
        <v>7</v>
      </c>
      <c r="B9" s="12">
        <v>43144</v>
      </c>
      <c r="C9" s="10" t="s">
        <v>1364</v>
      </c>
      <c r="D9" s="9" t="s">
        <v>20</v>
      </c>
      <c r="E9" s="9" t="s">
        <v>1365</v>
      </c>
      <c r="F9" s="9" t="s">
        <v>27</v>
      </c>
      <c r="G9" s="9" t="s">
        <v>1365</v>
      </c>
      <c r="H9" s="9" t="s">
        <v>1366</v>
      </c>
      <c r="I9" s="9" t="s">
        <v>28</v>
      </c>
      <c r="J9" s="12">
        <v>43144</v>
      </c>
      <c r="K9" s="156">
        <v>43166</v>
      </c>
      <c r="L9" s="18">
        <f t="shared" si="0"/>
        <v>22</v>
      </c>
      <c r="M9" s="9" t="s">
        <v>143</v>
      </c>
      <c r="N9" s="8" t="s">
        <v>32</v>
      </c>
      <c r="O9" s="156">
        <v>43166</v>
      </c>
      <c r="P9" s="18">
        <f t="shared" si="1"/>
        <v>22</v>
      </c>
      <c r="Q9" s="157" t="s">
        <v>2447</v>
      </c>
      <c r="R9" s="158" t="s">
        <v>160</v>
      </c>
      <c r="S9" s="157" t="s">
        <v>83</v>
      </c>
    </row>
    <row r="10" spans="1:35" ht="67.5" x14ac:dyDescent="0.2">
      <c r="A10" s="76">
        <v>8</v>
      </c>
      <c r="B10" s="12">
        <v>43144</v>
      </c>
      <c r="C10" s="10" t="s">
        <v>1364</v>
      </c>
      <c r="D10" s="9" t="s">
        <v>20</v>
      </c>
      <c r="E10" s="9" t="s">
        <v>4941</v>
      </c>
      <c r="F10" s="9" t="s">
        <v>27</v>
      </c>
      <c r="G10" s="9" t="s">
        <v>4941</v>
      </c>
      <c r="H10" s="9" t="s">
        <v>1367</v>
      </c>
      <c r="I10" s="9" t="s">
        <v>28</v>
      </c>
      <c r="J10" s="12">
        <v>43144</v>
      </c>
      <c r="K10" s="156">
        <v>43168</v>
      </c>
      <c r="L10" s="18">
        <f t="shared" si="0"/>
        <v>24</v>
      </c>
      <c r="M10" s="9" t="s">
        <v>143</v>
      </c>
      <c r="N10" s="8" t="s">
        <v>32</v>
      </c>
      <c r="O10" s="156">
        <v>43168</v>
      </c>
      <c r="P10" s="18">
        <f t="shared" si="1"/>
        <v>24</v>
      </c>
      <c r="Q10" s="9" t="s">
        <v>2448</v>
      </c>
      <c r="R10" s="11" t="s">
        <v>160</v>
      </c>
      <c r="S10" s="9" t="s">
        <v>93</v>
      </c>
    </row>
    <row r="11" spans="1:35" ht="101.25" x14ac:dyDescent="0.2">
      <c r="A11" s="76">
        <v>9</v>
      </c>
      <c r="B11" s="12">
        <v>43144</v>
      </c>
      <c r="C11" s="10" t="s">
        <v>1364</v>
      </c>
      <c r="D11" s="9" t="s">
        <v>214</v>
      </c>
      <c r="E11" s="9" t="s">
        <v>4942</v>
      </c>
      <c r="F11" s="9" t="s">
        <v>27</v>
      </c>
      <c r="G11" s="9" t="s">
        <v>1368</v>
      </c>
      <c r="H11" s="9" t="s">
        <v>1369</v>
      </c>
      <c r="I11" s="9" t="s">
        <v>28</v>
      </c>
      <c r="J11" s="12">
        <v>43144</v>
      </c>
      <c r="K11" s="12">
        <v>43165</v>
      </c>
      <c r="L11" s="18">
        <f t="shared" si="0"/>
        <v>21</v>
      </c>
      <c r="M11" s="9" t="s">
        <v>143</v>
      </c>
      <c r="N11" s="8" t="s">
        <v>32</v>
      </c>
      <c r="O11" s="12">
        <v>43165</v>
      </c>
      <c r="P11" s="18">
        <f t="shared" si="1"/>
        <v>21</v>
      </c>
      <c r="Q11" s="9" t="s">
        <v>2449</v>
      </c>
      <c r="R11" s="11" t="s">
        <v>160</v>
      </c>
      <c r="S11" s="9" t="s">
        <v>93</v>
      </c>
      <c r="AF11" s="75" t="s">
        <v>38</v>
      </c>
      <c r="AG11" s="75" t="s">
        <v>40</v>
      </c>
      <c r="AH11" s="75" t="s">
        <v>20</v>
      </c>
      <c r="AI11" s="75" t="s">
        <v>31</v>
      </c>
    </row>
    <row r="12" spans="1:35" ht="78.75" x14ac:dyDescent="0.2">
      <c r="A12" s="76">
        <v>10</v>
      </c>
      <c r="B12" s="12">
        <v>43146</v>
      </c>
      <c r="C12" s="10" t="s">
        <v>1364</v>
      </c>
      <c r="D12" s="9" t="s">
        <v>20</v>
      </c>
      <c r="E12" s="9" t="s">
        <v>4943</v>
      </c>
      <c r="F12" s="9" t="s">
        <v>27</v>
      </c>
      <c r="G12" s="9" t="s">
        <v>4943</v>
      </c>
      <c r="H12" s="9" t="s">
        <v>1370</v>
      </c>
      <c r="I12" s="9" t="s">
        <v>28</v>
      </c>
      <c r="J12" s="12">
        <v>43146</v>
      </c>
      <c r="K12" s="12">
        <v>43146</v>
      </c>
      <c r="L12" s="18">
        <f t="shared" si="0"/>
        <v>0</v>
      </c>
      <c r="M12" s="9" t="s">
        <v>143</v>
      </c>
      <c r="N12" s="8" t="s">
        <v>32</v>
      </c>
      <c r="O12" s="12">
        <v>43146</v>
      </c>
      <c r="P12" s="18">
        <f t="shared" si="1"/>
        <v>0</v>
      </c>
      <c r="Q12" s="9" t="s">
        <v>2450</v>
      </c>
      <c r="R12" s="11" t="s">
        <v>160</v>
      </c>
      <c r="S12" s="9" t="s">
        <v>93</v>
      </c>
    </row>
    <row r="13" spans="1:35" ht="78.75" x14ac:dyDescent="0.2">
      <c r="A13" s="76">
        <v>11</v>
      </c>
      <c r="B13" s="12">
        <v>43146</v>
      </c>
      <c r="C13" s="10" t="s">
        <v>1364</v>
      </c>
      <c r="D13" s="9" t="s">
        <v>20</v>
      </c>
      <c r="E13" s="9" t="s">
        <v>4944</v>
      </c>
      <c r="F13" s="9" t="s">
        <v>27</v>
      </c>
      <c r="G13" s="9" t="s">
        <v>4945</v>
      </c>
      <c r="H13" s="9" t="s">
        <v>1370</v>
      </c>
      <c r="I13" s="9" t="s">
        <v>28</v>
      </c>
      <c r="J13" s="12">
        <v>43146</v>
      </c>
      <c r="K13" s="12">
        <v>43146</v>
      </c>
      <c r="L13" s="18">
        <f t="shared" si="0"/>
        <v>0</v>
      </c>
      <c r="M13" s="9" t="s">
        <v>143</v>
      </c>
      <c r="N13" s="8" t="s">
        <v>32</v>
      </c>
      <c r="O13" s="12">
        <v>43146</v>
      </c>
      <c r="P13" s="18">
        <f t="shared" si="1"/>
        <v>0</v>
      </c>
      <c r="Q13" s="9" t="s">
        <v>2450</v>
      </c>
      <c r="R13" s="11" t="s">
        <v>160</v>
      </c>
      <c r="S13" s="9" t="s">
        <v>93</v>
      </c>
    </row>
    <row r="14" spans="1:35" ht="67.5" x14ac:dyDescent="0.2">
      <c r="A14" s="76">
        <v>12</v>
      </c>
      <c r="B14" s="12">
        <v>43146</v>
      </c>
      <c r="C14" s="10" t="s">
        <v>3285</v>
      </c>
      <c r="D14" s="9" t="s">
        <v>30</v>
      </c>
      <c r="E14" s="9" t="s">
        <v>4946</v>
      </c>
      <c r="F14" s="9" t="s">
        <v>27</v>
      </c>
      <c r="G14" s="9" t="s">
        <v>4947</v>
      </c>
      <c r="H14" s="9" t="s">
        <v>1371</v>
      </c>
      <c r="I14" s="9" t="s">
        <v>28</v>
      </c>
      <c r="J14" s="12">
        <v>43146</v>
      </c>
      <c r="K14" s="12">
        <v>43177</v>
      </c>
      <c r="L14" s="18">
        <f t="shared" si="0"/>
        <v>31</v>
      </c>
      <c r="M14" s="9" t="s">
        <v>143</v>
      </c>
      <c r="N14" s="8" t="s">
        <v>32</v>
      </c>
      <c r="O14" s="12">
        <v>43177</v>
      </c>
      <c r="P14" s="18">
        <f t="shared" si="1"/>
        <v>31</v>
      </c>
      <c r="Q14" s="9" t="s">
        <v>2451</v>
      </c>
      <c r="R14" s="11" t="s">
        <v>160</v>
      </c>
      <c r="S14" s="9" t="s">
        <v>83</v>
      </c>
      <c r="AF14" s="75" t="s">
        <v>29</v>
      </c>
      <c r="AG14" s="75" t="s">
        <v>41</v>
      </c>
      <c r="AH14" s="75" t="s">
        <v>42</v>
      </c>
      <c r="AI14" s="75" t="s">
        <v>43</v>
      </c>
    </row>
    <row r="15" spans="1:35" ht="67.5" x14ac:dyDescent="0.2">
      <c r="A15" s="76">
        <v>13</v>
      </c>
      <c r="B15" s="12">
        <v>43146</v>
      </c>
      <c r="C15" s="10" t="s">
        <v>1364</v>
      </c>
      <c r="D15" s="9" t="s">
        <v>30</v>
      </c>
      <c r="E15" s="9" t="s">
        <v>4948</v>
      </c>
      <c r="F15" s="9" t="s">
        <v>27</v>
      </c>
      <c r="G15" s="9" t="s">
        <v>4949</v>
      </c>
      <c r="H15" s="9" t="s">
        <v>1371</v>
      </c>
      <c r="I15" s="9" t="s">
        <v>28</v>
      </c>
      <c r="J15" s="12">
        <v>43146</v>
      </c>
      <c r="K15" s="12">
        <v>43177</v>
      </c>
      <c r="L15" s="18">
        <f t="shared" si="0"/>
        <v>31</v>
      </c>
      <c r="M15" s="9" t="s">
        <v>143</v>
      </c>
      <c r="N15" s="8" t="s">
        <v>32</v>
      </c>
      <c r="O15" s="12">
        <v>43177</v>
      </c>
      <c r="P15" s="18">
        <f t="shared" si="1"/>
        <v>31</v>
      </c>
      <c r="Q15" s="9" t="s">
        <v>2452</v>
      </c>
      <c r="R15" s="11" t="s">
        <v>160</v>
      </c>
      <c r="S15" s="9" t="s">
        <v>93</v>
      </c>
    </row>
    <row r="16" spans="1:35" ht="67.5" x14ac:dyDescent="0.2">
      <c r="A16" s="76">
        <v>14</v>
      </c>
      <c r="B16" s="12">
        <v>43146</v>
      </c>
      <c r="C16" s="10" t="s">
        <v>1364</v>
      </c>
      <c r="D16" s="9" t="s">
        <v>30</v>
      </c>
      <c r="E16" s="9" t="s">
        <v>4950</v>
      </c>
      <c r="F16" s="9" t="s">
        <v>27</v>
      </c>
      <c r="G16" s="9" t="s">
        <v>4951</v>
      </c>
      <c r="H16" s="9" t="s">
        <v>1371</v>
      </c>
      <c r="I16" s="9" t="s">
        <v>28</v>
      </c>
      <c r="J16" s="12">
        <v>43146</v>
      </c>
      <c r="K16" s="12">
        <v>43177</v>
      </c>
      <c r="L16" s="18">
        <f t="shared" si="0"/>
        <v>31</v>
      </c>
      <c r="M16" s="9" t="s">
        <v>143</v>
      </c>
      <c r="N16" s="8" t="s">
        <v>32</v>
      </c>
      <c r="O16" s="12">
        <v>43177</v>
      </c>
      <c r="P16" s="18">
        <f t="shared" si="1"/>
        <v>31</v>
      </c>
      <c r="Q16" s="9" t="s">
        <v>2453</v>
      </c>
      <c r="R16" s="11" t="s">
        <v>160</v>
      </c>
      <c r="S16" s="9" t="s">
        <v>93</v>
      </c>
    </row>
    <row r="17" spans="1:35" ht="67.5" x14ac:dyDescent="0.2">
      <c r="A17" s="76">
        <v>15</v>
      </c>
      <c r="B17" s="12">
        <v>43146</v>
      </c>
      <c r="C17" s="10" t="s">
        <v>1364</v>
      </c>
      <c r="D17" s="9" t="s">
        <v>30</v>
      </c>
      <c r="E17" s="9" t="s">
        <v>4952</v>
      </c>
      <c r="F17" s="9" t="s">
        <v>27</v>
      </c>
      <c r="G17" s="9" t="s">
        <v>4953</v>
      </c>
      <c r="H17" s="9" t="s">
        <v>1371</v>
      </c>
      <c r="I17" s="9" t="s">
        <v>28</v>
      </c>
      <c r="J17" s="12">
        <v>43146</v>
      </c>
      <c r="K17" s="12">
        <v>43177</v>
      </c>
      <c r="L17" s="18">
        <f t="shared" si="0"/>
        <v>31</v>
      </c>
      <c r="M17" s="9" t="s">
        <v>143</v>
      </c>
      <c r="N17" s="8" t="s">
        <v>32</v>
      </c>
      <c r="O17" s="12">
        <v>43177</v>
      </c>
      <c r="P17" s="18">
        <f t="shared" si="1"/>
        <v>31</v>
      </c>
      <c r="Q17" s="9" t="s">
        <v>2454</v>
      </c>
      <c r="R17" s="11" t="s">
        <v>160</v>
      </c>
      <c r="S17" s="9" t="s">
        <v>93</v>
      </c>
      <c r="AF17" s="75" t="s">
        <v>32</v>
      </c>
      <c r="AG17" s="75" t="s">
        <v>44</v>
      </c>
      <c r="AH17" s="75" t="s">
        <v>35</v>
      </c>
      <c r="AI17" s="75" t="s">
        <v>27</v>
      </c>
    </row>
    <row r="18" spans="1:35" ht="67.5" x14ac:dyDescent="0.2">
      <c r="A18" s="76">
        <v>16</v>
      </c>
      <c r="B18" s="12">
        <v>43146</v>
      </c>
      <c r="C18" s="10" t="s">
        <v>1364</v>
      </c>
      <c r="D18" s="9" t="s">
        <v>30</v>
      </c>
      <c r="E18" s="9" t="s">
        <v>4954</v>
      </c>
      <c r="F18" s="9" t="s">
        <v>27</v>
      </c>
      <c r="G18" s="9" t="s">
        <v>4955</v>
      </c>
      <c r="H18" s="9" t="s">
        <v>1371</v>
      </c>
      <c r="I18" s="9" t="s">
        <v>28</v>
      </c>
      <c r="J18" s="12">
        <v>43146</v>
      </c>
      <c r="K18" s="12">
        <v>43177</v>
      </c>
      <c r="L18" s="18">
        <f t="shared" si="0"/>
        <v>31</v>
      </c>
      <c r="M18" s="9" t="s">
        <v>143</v>
      </c>
      <c r="N18" s="8" t="s">
        <v>32</v>
      </c>
      <c r="O18" s="12">
        <v>43177</v>
      </c>
      <c r="P18" s="18">
        <f t="shared" si="1"/>
        <v>31</v>
      </c>
      <c r="Q18" s="9" t="s">
        <v>2455</v>
      </c>
      <c r="R18" s="11" t="s">
        <v>160</v>
      </c>
      <c r="S18" s="9" t="s">
        <v>93</v>
      </c>
      <c r="AG18" s="75" t="s">
        <v>28</v>
      </c>
      <c r="AH18" s="75" t="s">
        <v>26</v>
      </c>
      <c r="AI18" s="75" t="s">
        <v>45</v>
      </c>
    </row>
    <row r="19" spans="1:35" ht="168.75" x14ac:dyDescent="0.2">
      <c r="A19" s="76">
        <v>17</v>
      </c>
      <c r="B19" s="12">
        <v>43152</v>
      </c>
      <c r="C19" s="10" t="s">
        <v>1325</v>
      </c>
      <c r="D19" s="9" t="s">
        <v>20</v>
      </c>
      <c r="E19" s="9" t="s">
        <v>1372</v>
      </c>
      <c r="F19" s="9" t="s">
        <v>57</v>
      </c>
      <c r="G19" s="9" t="s">
        <v>4956</v>
      </c>
      <c r="H19" s="9" t="s">
        <v>1373</v>
      </c>
      <c r="I19" s="9" t="s">
        <v>28</v>
      </c>
      <c r="J19" s="12">
        <v>43146</v>
      </c>
      <c r="K19" s="12">
        <v>43236</v>
      </c>
      <c r="L19" s="18">
        <f t="shared" si="0"/>
        <v>90</v>
      </c>
      <c r="M19" s="9" t="s">
        <v>1374</v>
      </c>
      <c r="N19" s="8" t="s">
        <v>32</v>
      </c>
      <c r="O19" s="12">
        <v>43236</v>
      </c>
      <c r="P19" s="18">
        <f t="shared" si="1"/>
        <v>90</v>
      </c>
      <c r="Q19" s="9" t="s">
        <v>4957</v>
      </c>
      <c r="R19" s="11" t="s">
        <v>4958</v>
      </c>
      <c r="S19" s="9" t="s">
        <v>93</v>
      </c>
      <c r="AG19" s="75" t="s">
        <v>37</v>
      </c>
      <c r="AH19" s="75" t="s">
        <v>22</v>
      </c>
      <c r="AI19" s="75" t="s">
        <v>46</v>
      </c>
    </row>
    <row r="20" spans="1:35" ht="78.75" x14ac:dyDescent="0.2">
      <c r="A20" s="76">
        <v>18</v>
      </c>
      <c r="B20" s="12">
        <v>43152</v>
      </c>
      <c r="C20" s="10" t="s">
        <v>1325</v>
      </c>
      <c r="D20" s="9" t="s">
        <v>20</v>
      </c>
      <c r="E20" s="9" t="s">
        <v>4959</v>
      </c>
      <c r="F20" s="9" t="s">
        <v>27</v>
      </c>
      <c r="G20" s="9" t="s">
        <v>4959</v>
      </c>
      <c r="H20" s="9" t="s">
        <v>1375</v>
      </c>
      <c r="I20" s="9" t="s">
        <v>28</v>
      </c>
      <c r="J20" s="12">
        <v>43152</v>
      </c>
      <c r="K20" s="12">
        <v>43168</v>
      </c>
      <c r="L20" s="18">
        <f t="shared" si="0"/>
        <v>16</v>
      </c>
      <c r="M20" s="9" t="s">
        <v>1374</v>
      </c>
      <c r="N20" s="8" t="s">
        <v>32</v>
      </c>
      <c r="O20" s="12">
        <v>43168</v>
      </c>
      <c r="P20" s="18">
        <f t="shared" si="1"/>
        <v>16</v>
      </c>
      <c r="Q20" s="9" t="s">
        <v>2456</v>
      </c>
      <c r="R20" s="11" t="s">
        <v>160</v>
      </c>
      <c r="S20" s="9" t="s">
        <v>93</v>
      </c>
      <c r="AG20" s="75" t="s">
        <v>66</v>
      </c>
      <c r="AH20" s="75" t="s">
        <v>68</v>
      </c>
      <c r="AI20" s="75" t="s">
        <v>67</v>
      </c>
    </row>
    <row r="21" spans="1:35" ht="101.25" x14ac:dyDescent="0.2">
      <c r="A21" s="76">
        <v>19</v>
      </c>
      <c r="B21" s="12">
        <v>43152</v>
      </c>
      <c r="C21" s="10" t="s">
        <v>1325</v>
      </c>
      <c r="D21" s="9" t="s">
        <v>20</v>
      </c>
      <c r="E21" s="9" t="s">
        <v>4960</v>
      </c>
      <c r="F21" s="9" t="s">
        <v>31</v>
      </c>
      <c r="G21" s="9" t="s">
        <v>4961</v>
      </c>
      <c r="H21" s="9" t="s">
        <v>1376</v>
      </c>
      <c r="I21" s="9" t="s">
        <v>28</v>
      </c>
      <c r="J21" s="12">
        <v>43152</v>
      </c>
      <c r="K21" s="12">
        <v>43168</v>
      </c>
      <c r="L21" s="18">
        <f t="shared" si="0"/>
        <v>16</v>
      </c>
      <c r="M21" s="9" t="s">
        <v>1374</v>
      </c>
      <c r="N21" s="8" t="s">
        <v>32</v>
      </c>
      <c r="O21" s="12">
        <v>43168</v>
      </c>
      <c r="P21" s="18">
        <f t="shared" si="1"/>
        <v>16</v>
      </c>
      <c r="Q21" s="9" t="s">
        <v>2457</v>
      </c>
      <c r="R21" s="11" t="s">
        <v>160</v>
      </c>
      <c r="S21" s="9" t="s">
        <v>93</v>
      </c>
    </row>
    <row r="22" spans="1:35" ht="247.5" x14ac:dyDescent="0.2">
      <c r="A22" s="76">
        <v>20</v>
      </c>
      <c r="B22" s="12">
        <v>43152</v>
      </c>
      <c r="C22" s="10" t="s">
        <v>1325</v>
      </c>
      <c r="D22" s="9" t="s">
        <v>20</v>
      </c>
      <c r="E22" s="9" t="s">
        <v>4962</v>
      </c>
      <c r="F22" s="9" t="s">
        <v>34</v>
      </c>
      <c r="G22" s="9" t="s">
        <v>4962</v>
      </c>
      <c r="H22" s="9" t="s">
        <v>1377</v>
      </c>
      <c r="I22" s="9" t="s">
        <v>28</v>
      </c>
      <c r="J22" s="12">
        <v>43152</v>
      </c>
      <c r="K22" s="12">
        <v>43195</v>
      </c>
      <c r="L22" s="18">
        <f t="shared" si="0"/>
        <v>43</v>
      </c>
      <c r="M22" s="9" t="s">
        <v>1374</v>
      </c>
      <c r="N22" s="159" t="s">
        <v>32</v>
      </c>
      <c r="O22" s="12">
        <v>43195</v>
      </c>
      <c r="P22" s="18">
        <f t="shared" si="1"/>
        <v>43</v>
      </c>
      <c r="Q22" s="9" t="s">
        <v>3577</v>
      </c>
      <c r="R22" s="11" t="s">
        <v>2458</v>
      </c>
      <c r="S22" s="9" t="s">
        <v>93</v>
      </c>
    </row>
    <row r="23" spans="1:35" ht="157.5" x14ac:dyDescent="0.2">
      <c r="A23" s="76">
        <v>21</v>
      </c>
      <c r="B23" s="156">
        <v>43153</v>
      </c>
      <c r="C23" s="160" t="s">
        <v>1325</v>
      </c>
      <c r="D23" s="157" t="s">
        <v>20</v>
      </c>
      <c r="E23" s="9" t="s">
        <v>4963</v>
      </c>
      <c r="F23" s="157" t="s">
        <v>27</v>
      </c>
      <c r="G23" s="9" t="s">
        <v>4963</v>
      </c>
      <c r="H23" s="9" t="s">
        <v>163</v>
      </c>
      <c r="I23" s="157" t="s">
        <v>28</v>
      </c>
      <c r="J23" s="12">
        <v>43152</v>
      </c>
      <c r="K23" s="12">
        <v>43168</v>
      </c>
      <c r="L23" s="18">
        <f t="shared" si="0"/>
        <v>16</v>
      </c>
      <c r="M23" s="9" t="s">
        <v>1374</v>
      </c>
      <c r="N23" s="159" t="s">
        <v>32</v>
      </c>
      <c r="O23" s="12">
        <v>43168</v>
      </c>
      <c r="P23" s="18">
        <f t="shared" si="1"/>
        <v>16</v>
      </c>
      <c r="Q23" s="9" t="s">
        <v>2459</v>
      </c>
      <c r="R23" s="11" t="s">
        <v>160</v>
      </c>
      <c r="S23" s="157" t="s">
        <v>93</v>
      </c>
      <c r="AG23" s="75" t="s">
        <v>47</v>
      </c>
      <c r="AH23" s="75" t="s">
        <v>25</v>
      </c>
      <c r="AI23" s="75" t="s">
        <v>48</v>
      </c>
    </row>
    <row r="24" spans="1:35" ht="67.5" x14ac:dyDescent="0.2">
      <c r="A24" s="76">
        <v>22</v>
      </c>
      <c r="B24" s="12">
        <v>43153</v>
      </c>
      <c r="C24" s="10" t="s">
        <v>1325</v>
      </c>
      <c r="D24" s="9" t="s">
        <v>20</v>
      </c>
      <c r="E24" s="161" t="s">
        <v>2460</v>
      </c>
      <c r="F24" s="9" t="s">
        <v>5</v>
      </c>
      <c r="G24" s="9" t="s">
        <v>4964</v>
      </c>
      <c r="H24" s="9" t="s">
        <v>1378</v>
      </c>
      <c r="I24" s="9" t="s">
        <v>28</v>
      </c>
      <c r="J24" s="12">
        <v>43153</v>
      </c>
      <c r="K24" s="12">
        <v>43174</v>
      </c>
      <c r="L24" s="18">
        <f t="shared" si="0"/>
        <v>21</v>
      </c>
      <c r="M24" s="157" t="s">
        <v>1374</v>
      </c>
      <c r="N24" s="8" t="s">
        <v>32</v>
      </c>
      <c r="O24" s="156">
        <v>43174</v>
      </c>
      <c r="P24" s="18">
        <f t="shared" si="1"/>
        <v>21</v>
      </c>
      <c r="Q24" s="157" t="s">
        <v>2461</v>
      </c>
      <c r="R24" s="158" t="s">
        <v>2462</v>
      </c>
      <c r="S24" s="9" t="s">
        <v>83</v>
      </c>
      <c r="AG24" s="75" t="s">
        <v>69</v>
      </c>
      <c r="AH24" s="75" t="s">
        <v>24</v>
      </c>
      <c r="AI24" s="75" t="s">
        <v>70</v>
      </c>
    </row>
    <row r="25" spans="1:35" ht="101.25" x14ac:dyDescent="0.2">
      <c r="A25" s="76">
        <v>23</v>
      </c>
      <c r="B25" s="12">
        <v>43161</v>
      </c>
      <c r="C25" s="10" t="s">
        <v>2463</v>
      </c>
      <c r="D25" s="9" t="s">
        <v>52</v>
      </c>
      <c r="E25" s="9" t="s">
        <v>4965</v>
      </c>
      <c r="F25" s="9" t="s">
        <v>34</v>
      </c>
      <c r="G25" s="9" t="s">
        <v>4965</v>
      </c>
      <c r="H25" s="9" t="s">
        <v>2464</v>
      </c>
      <c r="I25" s="9" t="s">
        <v>28</v>
      </c>
      <c r="J25" s="12">
        <v>43160</v>
      </c>
      <c r="K25" s="156">
        <v>43179</v>
      </c>
      <c r="L25" s="18">
        <f t="shared" si="0"/>
        <v>19</v>
      </c>
      <c r="M25" s="157" t="s">
        <v>1374</v>
      </c>
      <c r="N25" s="8" t="s">
        <v>32</v>
      </c>
      <c r="O25" s="156">
        <v>43179</v>
      </c>
      <c r="P25" s="18">
        <f t="shared" si="1"/>
        <v>19</v>
      </c>
      <c r="Q25" s="9" t="s">
        <v>2465</v>
      </c>
      <c r="R25" s="11" t="s">
        <v>2466</v>
      </c>
      <c r="S25" s="9" t="s">
        <v>83</v>
      </c>
      <c r="AG25" s="75" t="s">
        <v>49</v>
      </c>
      <c r="AH25" s="75" t="s">
        <v>50</v>
      </c>
      <c r="AI25" s="75" t="s">
        <v>51</v>
      </c>
    </row>
    <row r="26" spans="1:35" ht="180" x14ac:dyDescent="0.2">
      <c r="A26" s="76">
        <v>24</v>
      </c>
      <c r="B26" s="12">
        <v>43167</v>
      </c>
      <c r="C26" s="10" t="s">
        <v>1438</v>
      </c>
      <c r="D26" s="9" t="s">
        <v>20</v>
      </c>
      <c r="E26" s="9" t="s">
        <v>2467</v>
      </c>
      <c r="F26" s="9" t="s">
        <v>51</v>
      </c>
      <c r="G26" s="9" t="s">
        <v>2467</v>
      </c>
      <c r="H26" s="9" t="s">
        <v>2468</v>
      </c>
      <c r="I26" s="9" t="s">
        <v>66</v>
      </c>
      <c r="J26" s="12">
        <v>43167</v>
      </c>
      <c r="K26" s="12">
        <v>43213</v>
      </c>
      <c r="L26" s="18">
        <f t="shared" si="0"/>
        <v>46</v>
      </c>
      <c r="M26" s="9" t="s">
        <v>1374</v>
      </c>
      <c r="N26" s="8" t="s">
        <v>32</v>
      </c>
      <c r="O26" s="12">
        <v>43243</v>
      </c>
      <c r="P26" s="18">
        <f>+O26-J26</f>
        <v>76</v>
      </c>
      <c r="Q26" s="9" t="s">
        <v>4966</v>
      </c>
      <c r="R26" s="11" t="s">
        <v>2466</v>
      </c>
      <c r="S26" s="9" t="s">
        <v>83</v>
      </c>
      <c r="AG26" s="75" t="s">
        <v>52</v>
      </c>
      <c r="AH26" s="75" t="s">
        <v>53</v>
      </c>
      <c r="AI26" s="75" t="s">
        <v>54</v>
      </c>
    </row>
    <row r="27" spans="1:35" ht="112.5" x14ac:dyDescent="0.2">
      <c r="A27" s="76">
        <v>25</v>
      </c>
      <c r="B27" s="12">
        <v>43167</v>
      </c>
      <c r="C27" s="10" t="s">
        <v>1438</v>
      </c>
      <c r="D27" s="9" t="s">
        <v>20</v>
      </c>
      <c r="E27" s="9" t="s">
        <v>4967</v>
      </c>
      <c r="F27" s="9" t="s">
        <v>31</v>
      </c>
      <c r="G27" s="9" t="s">
        <v>4967</v>
      </c>
      <c r="H27" s="9" t="s">
        <v>2469</v>
      </c>
      <c r="I27" s="9" t="s">
        <v>28</v>
      </c>
      <c r="J27" s="12">
        <v>43167</v>
      </c>
      <c r="K27" s="12">
        <v>43180</v>
      </c>
      <c r="L27" s="18">
        <f t="shared" si="0"/>
        <v>13</v>
      </c>
      <c r="M27" s="9" t="s">
        <v>1374</v>
      </c>
      <c r="N27" s="8" t="s">
        <v>32</v>
      </c>
      <c r="O27" s="12">
        <v>43180</v>
      </c>
      <c r="P27" s="18">
        <f t="shared" si="1"/>
        <v>13</v>
      </c>
      <c r="Q27" s="9" t="s">
        <v>2470</v>
      </c>
      <c r="R27" s="11" t="s">
        <v>160</v>
      </c>
      <c r="S27" s="9" t="s">
        <v>83</v>
      </c>
      <c r="AH27" s="75" t="s">
        <v>55</v>
      </c>
      <c r="AI27" s="75" t="s">
        <v>36</v>
      </c>
    </row>
    <row r="28" spans="1:35" ht="67.5" x14ac:dyDescent="0.2">
      <c r="A28" s="76">
        <v>26</v>
      </c>
      <c r="B28" s="12">
        <v>43168</v>
      </c>
      <c r="C28" s="10" t="s">
        <v>1438</v>
      </c>
      <c r="D28" s="9" t="s">
        <v>30</v>
      </c>
      <c r="E28" s="9" t="s">
        <v>4968</v>
      </c>
      <c r="F28" s="9" t="s">
        <v>27</v>
      </c>
      <c r="G28" s="9" t="s">
        <v>4968</v>
      </c>
      <c r="H28" s="9" t="s">
        <v>2471</v>
      </c>
      <c r="I28" s="9" t="s">
        <v>28</v>
      </c>
      <c r="J28" s="12">
        <v>43168</v>
      </c>
      <c r="K28" s="12">
        <v>43194</v>
      </c>
      <c r="L28" s="18">
        <f t="shared" si="0"/>
        <v>26</v>
      </c>
      <c r="M28" s="9" t="s">
        <v>1374</v>
      </c>
      <c r="N28" s="8" t="s">
        <v>32</v>
      </c>
      <c r="O28" s="12">
        <v>43194</v>
      </c>
      <c r="P28" s="18">
        <f t="shared" si="1"/>
        <v>26</v>
      </c>
      <c r="Q28" s="9" t="s">
        <v>4969</v>
      </c>
      <c r="R28" s="11" t="s">
        <v>2472</v>
      </c>
      <c r="S28" s="9" t="s">
        <v>83</v>
      </c>
      <c r="AH28" s="75" t="s">
        <v>56</v>
      </c>
      <c r="AI28" s="75" t="s">
        <v>57</v>
      </c>
    </row>
    <row r="29" spans="1:35" ht="67.5" x14ac:dyDescent="0.2">
      <c r="A29" s="76">
        <v>27</v>
      </c>
      <c r="B29" s="12">
        <v>43168</v>
      </c>
      <c r="C29" s="10" t="s">
        <v>1438</v>
      </c>
      <c r="D29" s="9" t="s">
        <v>30</v>
      </c>
      <c r="E29" s="9" t="s">
        <v>4970</v>
      </c>
      <c r="F29" s="9" t="s">
        <v>27</v>
      </c>
      <c r="G29" s="9" t="s">
        <v>4970</v>
      </c>
      <c r="H29" s="9" t="s">
        <v>2471</v>
      </c>
      <c r="I29" s="9" t="s">
        <v>28</v>
      </c>
      <c r="J29" s="12">
        <v>43168</v>
      </c>
      <c r="K29" s="12">
        <v>43194</v>
      </c>
      <c r="L29" s="18">
        <f t="shared" si="0"/>
        <v>26</v>
      </c>
      <c r="M29" s="9" t="s">
        <v>1374</v>
      </c>
      <c r="N29" s="8" t="s">
        <v>32</v>
      </c>
      <c r="O29" s="12">
        <v>43194</v>
      </c>
      <c r="P29" s="18">
        <f t="shared" si="1"/>
        <v>26</v>
      </c>
      <c r="Q29" s="9" t="s">
        <v>4971</v>
      </c>
      <c r="R29" s="11" t="s">
        <v>2472</v>
      </c>
      <c r="S29" s="9" t="s">
        <v>83</v>
      </c>
      <c r="AH29" s="75" t="s">
        <v>58</v>
      </c>
      <c r="AI29" s="75" t="s">
        <v>59</v>
      </c>
    </row>
    <row r="30" spans="1:35" ht="101.25" x14ac:dyDescent="0.2">
      <c r="A30" s="76">
        <v>28</v>
      </c>
      <c r="B30" s="12">
        <v>43168</v>
      </c>
      <c r="C30" s="10" t="s">
        <v>1438</v>
      </c>
      <c r="D30" s="9" t="s">
        <v>20</v>
      </c>
      <c r="E30" s="9" t="s">
        <v>4972</v>
      </c>
      <c r="F30" s="9" t="s">
        <v>51</v>
      </c>
      <c r="G30" s="9" t="s">
        <v>4972</v>
      </c>
      <c r="H30" s="9" t="s">
        <v>2473</v>
      </c>
      <c r="I30" s="9" t="s">
        <v>66</v>
      </c>
      <c r="J30" s="12">
        <v>43168</v>
      </c>
      <c r="K30" s="12">
        <v>43175</v>
      </c>
      <c r="L30" s="18">
        <f t="shared" si="0"/>
        <v>7</v>
      </c>
      <c r="M30" s="9" t="s">
        <v>1374</v>
      </c>
      <c r="N30" s="8" t="s">
        <v>32</v>
      </c>
      <c r="O30" s="12">
        <v>43175</v>
      </c>
      <c r="P30" s="18">
        <f t="shared" si="1"/>
        <v>7</v>
      </c>
      <c r="Q30" s="9" t="s">
        <v>2474</v>
      </c>
      <c r="R30" s="11" t="s">
        <v>2466</v>
      </c>
      <c r="S30" s="9" t="s">
        <v>83</v>
      </c>
    </row>
    <row r="31" spans="1:35" ht="78.75" x14ac:dyDescent="0.2">
      <c r="A31" s="76">
        <v>29</v>
      </c>
      <c r="B31" s="12">
        <v>43169</v>
      </c>
      <c r="C31" s="10" t="s">
        <v>1438</v>
      </c>
      <c r="D31" s="9" t="s">
        <v>20</v>
      </c>
      <c r="E31" s="9" t="s">
        <v>4973</v>
      </c>
      <c r="F31" s="9" t="s">
        <v>27</v>
      </c>
      <c r="G31" s="9" t="s">
        <v>4973</v>
      </c>
      <c r="H31" s="9" t="s">
        <v>2475</v>
      </c>
      <c r="I31" s="9" t="s">
        <v>28</v>
      </c>
      <c r="J31" s="12">
        <v>43169</v>
      </c>
      <c r="K31" s="12">
        <v>43171</v>
      </c>
      <c r="L31" s="18">
        <f t="shared" si="0"/>
        <v>2</v>
      </c>
      <c r="M31" s="9" t="s">
        <v>1374</v>
      </c>
      <c r="N31" s="8" t="s">
        <v>32</v>
      </c>
      <c r="O31" s="12">
        <v>43171</v>
      </c>
      <c r="P31" s="18">
        <f t="shared" si="1"/>
        <v>2</v>
      </c>
      <c r="Q31" s="9" t="s">
        <v>2476</v>
      </c>
      <c r="R31" s="11" t="s">
        <v>2466</v>
      </c>
      <c r="S31" s="9" t="s">
        <v>83</v>
      </c>
    </row>
    <row r="32" spans="1:35" ht="33.75" x14ac:dyDescent="0.2">
      <c r="A32" s="76">
        <v>30</v>
      </c>
      <c r="B32" s="12">
        <v>43171</v>
      </c>
      <c r="C32" s="10" t="s">
        <v>2352</v>
      </c>
      <c r="D32" s="9" t="s">
        <v>35</v>
      </c>
      <c r="E32" s="9" t="s">
        <v>2477</v>
      </c>
      <c r="F32" s="9" t="s">
        <v>27</v>
      </c>
      <c r="G32" s="9" t="s">
        <v>2477</v>
      </c>
      <c r="H32" s="9" t="s">
        <v>2478</v>
      </c>
      <c r="I32" s="9" t="s">
        <v>28</v>
      </c>
      <c r="J32" s="12">
        <v>43171</v>
      </c>
      <c r="K32" s="12">
        <v>43195</v>
      </c>
      <c r="L32" s="18">
        <f t="shared" si="0"/>
        <v>24</v>
      </c>
      <c r="M32" s="9" t="s">
        <v>1374</v>
      </c>
      <c r="N32" s="8" t="s">
        <v>32</v>
      </c>
      <c r="O32" s="12">
        <v>43187</v>
      </c>
      <c r="P32" s="18">
        <f t="shared" si="1"/>
        <v>16</v>
      </c>
      <c r="Q32" s="9" t="s">
        <v>2479</v>
      </c>
      <c r="R32" s="11" t="s">
        <v>2480</v>
      </c>
      <c r="S32" s="9" t="s">
        <v>93</v>
      </c>
    </row>
    <row r="33" spans="1:19" ht="168.75" x14ac:dyDescent="0.2">
      <c r="A33" s="76">
        <v>31</v>
      </c>
      <c r="B33" s="12">
        <v>43172</v>
      </c>
      <c r="C33" s="10" t="s">
        <v>1438</v>
      </c>
      <c r="D33" s="9" t="s">
        <v>20</v>
      </c>
      <c r="E33" s="9" t="s">
        <v>4974</v>
      </c>
      <c r="F33" s="9" t="s">
        <v>31</v>
      </c>
      <c r="G33" s="9" t="s">
        <v>4975</v>
      </c>
      <c r="H33" s="9" t="s">
        <v>2481</v>
      </c>
      <c r="I33" s="9" t="s">
        <v>28</v>
      </c>
      <c r="J33" s="12">
        <v>43172</v>
      </c>
      <c r="K33" s="12">
        <v>43186</v>
      </c>
      <c r="L33" s="18">
        <f t="shared" si="0"/>
        <v>14</v>
      </c>
      <c r="M33" s="9" t="s">
        <v>1374</v>
      </c>
      <c r="N33" s="8" t="s">
        <v>32</v>
      </c>
      <c r="O33" s="12">
        <v>43186</v>
      </c>
      <c r="P33" s="18">
        <f t="shared" si="1"/>
        <v>14</v>
      </c>
      <c r="Q33" s="9" t="s">
        <v>3578</v>
      </c>
      <c r="R33" s="11" t="s">
        <v>160</v>
      </c>
      <c r="S33" s="9" t="s">
        <v>83</v>
      </c>
    </row>
    <row r="34" spans="1:19" ht="123.75" x14ac:dyDescent="0.2">
      <c r="A34" s="76">
        <v>32</v>
      </c>
      <c r="B34" s="12">
        <v>43174</v>
      </c>
      <c r="C34" s="10" t="s">
        <v>1438</v>
      </c>
      <c r="D34" s="9" t="s">
        <v>20</v>
      </c>
      <c r="E34" s="9" t="s">
        <v>4976</v>
      </c>
      <c r="F34" s="9" t="s">
        <v>31</v>
      </c>
      <c r="G34" s="9" t="s">
        <v>4977</v>
      </c>
      <c r="H34" s="9" t="s">
        <v>2482</v>
      </c>
      <c r="I34" s="9" t="s">
        <v>28</v>
      </c>
      <c r="J34" s="12">
        <v>43174</v>
      </c>
      <c r="K34" s="12">
        <v>43193</v>
      </c>
      <c r="L34" s="18">
        <f t="shared" si="0"/>
        <v>19</v>
      </c>
      <c r="M34" s="9" t="s">
        <v>1374</v>
      </c>
      <c r="N34" s="8" t="s">
        <v>32</v>
      </c>
      <c r="O34" s="12">
        <v>43193</v>
      </c>
      <c r="P34" s="18">
        <f t="shared" si="1"/>
        <v>19</v>
      </c>
      <c r="Q34" s="9" t="s">
        <v>3579</v>
      </c>
      <c r="R34" s="11" t="s">
        <v>2483</v>
      </c>
      <c r="S34" s="9" t="s">
        <v>93</v>
      </c>
    </row>
    <row r="35" spans="1:19" ht="168.75" x14ac:dyDescent="0.2">
      <c r="A35" s="76">
        <v>33</v>
      </c>
      <c r="B35" s="12">
        <v>43179</v>
      </c>
      <c r="C35" s="10" t="s">
        <v>1438</v>
      </c>
      <c r="D35" s="9" t="s">
        <v>20</v>
      </c>
      <c r="E35" s="9" t="s">
        <v>4978</v>
      </c>
      <c r="F35" s="9" t="s">
        <v>70</v>
      </c>
      <c r="G35" s="9" t="s">
        <v>4978</v>
      </c>
      <c r="H35" s="9" t="s">
        <v>2484</v>
      </c>
      <c r="I35" s="9" t="s">
        <v>28</v>
      </c>
      <c r="J35" s="12">
        <v>43179</v>
      </c>
      <c r="K35" s="12">
        <v>43227</v>
      </c>
      <c r="L35" s="18">
        <f t="shared" si="0"/>
        <v>48</v>
      </c>
      <c r="M35" s="9" t="s">
        <v>1374</v>
      </c>
      <c r="N35" s="8" t="s">
        <v>32</v>
      </c>
      <c r="O35" s="12">
        <v>43227</v>
      </c>
      <c r="P35" s="18">
        <f t="shared" si="1"/>
        <v>48</v>
      </c>
      <c r="Q35" s="9" t="s">
        <v>4979</v>
      </c>
      <c r="R35" s="11" t="s">
        <v>160</v>
      </c>
      <c r="S35" s="9" t="s">
        <v>83</v>
      </c>
    </row>
    <row r="36" spans="1:19" ht="112.5" x14ac:dyDescent="0.2">
      <c r="A36" s="76">
        <v>34</v>
      </c>
      <c r="B36" s="12">
        <v>43181</v>
      </c>
      <c r="C36" s="10" t="s">
        <v>1438</v>
      </c>
      <c r="D36" s="9" t="s">
        <v>20</v>
      </c>
      <c r="E36" s="9" t="s">
        <v>4980</v>
      </c>
      <c r="F36" s="9" t="s">
        <v>31</v>
      </c>
      <c r="G36" s="9" t="s">
        <v>4980</v>
      </c>
      <c r="H36" s="9" t="s">
        <v>2485</v>
      </c>
      <c r="I36" s="9" t="s">
        <v>28</v>
      </c>
      <c r="J36" s="12">
        <v>43181</v>
      </c>
      <c r="K36" s="12">
        <v>43208</v>
      </c>
      <c r="L36" s="18">
        <f t="shared" si="0"/>
        <v>27</v>
      </c>
      <c r="M36" s="9" t="s">
        <v>143</v>
      </c>
      <c r="N36" s="8" t="s">
        <v>32</v>
      </c>
      <c r="O36" s="12">
        <v>43208</v>
      </c>
      <c r="P36" s="18">
        <f t="shared" si="1"/>
        <v>27</v>
      </c>
      <c r="Q36" s="9" t="s">
        <v>3580</v>
      </c>
      <c r="R36" s="11" t="s">
        <v>2486</v>
      </c>
      <c r="S36" s="9" t="s">
        <v>83</v>
      </c>
    </row>
    <row r="37" spans="1:19" ht="45" x14ac:dyDescent="0.2">
      <c r="A37" s="76">
        <v>35</v>
      </c>
      <c r="B37" s="12">
        <v>43182</v>
      </c>
      <c r="C37" s="10" t="s">
        <v>2463</v>
      </c>
      <c r="D37" s="9" t="s">
        <v>214</v>
      </c>
      <c r="E37" s="9" t="s">
        <v>2487</v>
      </c>
      <c r="F37" s="9" t="s">
        <v>27</v>
      </c>
      <c r="G37" s="9" t="s">
        <v>2488</v>
      </c>
      <c r="H37" s="9" t="s">
        <v>2489</v>
      </c>
      <c r="I37" s="9" t="s">
        <v>28</v>
      </c>
      <c r="J37" s="12">
        <v>43182</v>
      </c>
      <c r="K37" s="12">
        <v>43186</v>
      </c>
      <c r="L37" s="18">
        <f t="shared" si="0"/>
        <v>4</v>
      </c>
      <c r="M37" s="9" t="s">
        <v>143</v>
      </c>
      <c r="N37" s="8" t="s">
        <v>32</v>
      </c>
      <c r="O37" s="12">
        <v>43186</v>
      </c>
      <c r="P37" s="18">
        <f t="shared" si="1"/>
        <v>4</v>
      </c>
      <c r="Q37" s="9" t="s">
        <v>2490</v>
      </c>
      <c r="R37" s="11" t="s">
        <v>2491</v>
      </c>
      <c r="S37" s="9" t="s">
        <v>93</v>
      </c>
    </row>
    <row r="38" spans="1:19" ht="45" x14ac:dyDescent="0.2">
      <c r="A38" s="76">
        <v>36</v>
      </c>
      <c r="B38" s="12">
        <v>43182</v>
      </c>
      <c r="C38" s="10" t="s">
        <v>2463</v>
      </c>
      <c r="D38" s="9" t="s">
        <v>214</v>
      </c>
      <c r="E38" s="9" t="s">
        <v>2492</v>
      </c>
      <c r="F38" s="9" t="s">
        <v>27</v>
      </c>
      <c r="G38" s="9" t="s">
        <v>2488</v>
      </c>
      <c r="H38" s="9" t="s">
        <v>2489</v>
      </c>
      <c r="I38" s="9" t="s">
        <v>28</v>
      </c>
      <c r="J38" s="12">
        <v>43182</v>
      </c>
      <c r="K38" s="12">
        <v>43186</v>
      </c>
      <c r="L38" s="18">
        <f t="shared" si="0"/>
        <v>4</v>
      </c>
      <c r="M38" s="9" t="s">
        <v>143</v>
      </c>
      <c r="N38" s="8" t="s">
        <v>32</v>
      </c>
      <c r="O38" s="12">
        <v>43186</v>
      </c>
      <c r="P38" s="18">
        <f t="shared" si="1"/>
        <v>4</v>
      </c>
      <c r="Q38" s="9" t="s">
        <v>2490</v>
      </c>
      <c r="R38" s="11" t="s">
        <v>2491</v>
      </c>
      <c r="S38" s="9" t="s">
        <v>93</v>
      </c>
    </row>
    <row r="39" spans="1:19" ht="67.5" x14ac:dyDescent="0.2">
      <c r="A39" s="76">
        <v>37</v>
      </c>
      <c r="B39" s="12">
        <v>43195</v>
      </c>
      <c r="C39" s="10" t="s">
        <v>3581</v>
      </c>
      <c r="D39" s="9" t="s">
        <v>20</v>
      </c>
      <c r="E39" s="9" t="s">
        <v>4981</v>
      </c>
      <c r="F39" s="9" t="s">
        <v>31</v>
      </c>
      <c r="G39" s="9" t="s">
        <v>4981</v>
      </c>
      <c r="H39" s="9" t="s">
        <v>3582</v>
      </c>
      <c r="I39" s="9" t="s">
        <v>28</v>
      </c>
      <c r="J39" s="12">
        <v>43195</v>
      </c>
      <c r="K39" s="12">
        <v>43209</v>
      </c>
      <c r="L39" s="18">
        <f t="shared" si="0"/>
        <v>14</v>
      </c>
      <c r="M39" s="9" t="s">
        <v>143</v>
      </c>
      <c r="N39" s="8" t="s">
        <v>32</v>
      </c>
      <c r="O39" s="12">
        <v>43209</v>
      </c>
      <c r="P39" s="18">
        <f t="shared" si="1"/>
        <v>14</v>
      </c>
      <c r="Q39" s="9" t="s">
        <v>3583</v>
      </c>
      <c r="R39" s="11" t="s">
        <v>160</v>
      </c>
      <c r="S39" s="9" t="s">
        <v>83</v>
      </c>
    </row>
    <row r="40" spans="1:19" ht="101.25" x14ac:dyDescent="0.2">
      <c r="A40" s="76">
        <v>38</v>
      </c>
      <c r="B40" s="12">
        <v>43196</v>
      </c>
      <c r="C40" s="10" t="s">
        <v>3581</v>
      </c>
      <c r="D40" s="9" t="s">
        <v>20</v>
      </c>
      <c r="E40" s="9" t="s">
        <v>4982</v>
      </c>
      <c r="F40" s="9" t="s">
        <v>31</v>
      </c>
      <c r="G40" s="9" t="s">
        <v>4982</v>
      </c>
      <c r="H40" s="9" t="s">
        <v>3584</v>
      </c>
      <c r="I40" s="9" t="s">
        <v>28</v>
      </c>
      <c r="J40" s="12">
        <v>43196</v>
      </c>
      <c r="K40" s="12">
        <v>43203</v>
      </c>
      <c r="L40" s="18">
        <f t="shared" si="0"/>
        <v>7</v>
      </c>
      <c r="M40" s="9" t="s">
        <v>143</v>
      </c>
      <c r="N40" s="8" t="s">
        <v>32</v>
      </c>
      <c r="O40" s="12">
        <v>43203</v>
      </c>
      <c r="P40" s="18">
        <f t="shared" si="1"/>
        <v>7</v>
      </c>
      <c r="Q40" s="9" t="s">
        <v>3585</v>
      </c>
      <c r="R40" s="11" t="s">
        <v>3586</v>
      </c>
      <c r="S40" s="9" t="s">
        <v>93</v>
      </c>
    </row>
    <row r="41" spans="1:19" ht="135" x14ac:dyDescent="0.2">
      <c r="A41" s="76">
        <v>39</v>
      </c>
      <c r="B41" s="12">
        <v>43197</v>
      </c>
      <c r="C41" s="10" t="s">
        <v>3581</v>
      </c>
      <c r="D41" s="9" t="s">
        <v>20</v>
      </c>
      <c r="E41" s="9" t="s">
        <v>4983</v>
      </c>
      <c r="F41" s="9" t="s">
        <v>27</v>
      </c>
      <c r="G41" s="9" t="s">
        <v>4983</v>
      </c>
      <c r="H41" s="9" t="s">
        <v>3587</v>
      </c>
      <c r="I41" s="9" t="s">
        <v>28</v>
      </c>
      <c r="J41" s="12">
        <v>43197</v>
      </c>
      <c r="K41" s="12">
        <v>43207</v>
      </c>
      <c r="L41" s="18">
        <f t="shared" si="0"/>
        <v>10</v>
      </c>
      <c r="M41" s="9" t="s">
        <v>143</v>
      </c>
      <c r="N41" s="8" t="s">
        <v>32</v>
      </c>
      <c r="O41" s="12">
        <v>43207</v>
      </c>
      <c r="P41" s="18">
        <f t="shared" si="1"/>
        <v>10</v>
      </c>
      <c r="Q41" s="9" t="s">
        <v>3588</v>
      </c>
      <c r="R41" s="11" t="s">
        <v>3586</v>
      </c>
      <c r="S41" s="9" t="s">
        <v>93</v>
      </c>
    </row>
    <row r="42" spans="1:19" ht="101.25" x14ac:dyDescent="0.2">
      <c r="A42" s="76">
        <v>40</v>
      </c>
      <c r="B42" s="12">
        <v>43200</v>
      </c>
      <c r="C42" s="10" t="s">
        <v>125</v>
      </c>
      <c r="D42" s="9" t="s">
        <v>20</v>
      </c>
      <c r="E42" s="9" t="s">
        <v>4984</v>
      </c>
      <c r="F42" s="9" t="s">
        <v>36</v>
      </c>
      <c r="G42" s="9" t="s">
        <v>4984</v>
      </c>
      <c r="H42" s="9" t="s">
        <v>3589</v>
      </c>
      <c r="I42" s="9" t="s">
        <v>28</v>
      </c>
      <c r="J42" s="12">
        <v>43200</v>
      </c>
      <c r="K42" s="12">
        <v>43215</v>
      </c>
      <c r="L42" s="18">
        <f t="shared" si="0"/>
        <v>15</v>
      </c>
      <c r="M42" s="9" t="s">
        <v>143</v>
      </c>
      <c r="N42" s="8" t="s">
        <v>32</v>
      </c>
      <c r="O42" s="12">
        <v>43215</v>
      </c>
      <c r="P42" s="18">
        <f t="shared" si="1"/>
        <v>15</v>
      </c>
      <c r="Q42" s="9" t="s">
        <v>3590</v>
      </c>
      <c r="R42" s="11" t="s">
        <v>160</v>
      </c>
      <c r="S42" s="9" t="s">
        <v>93</v>
      </c>
    </row>
    <row r="43" spans="1:19" ht="112.5" x14ac:dyDescent="0.2">
      <c r="A43" s="76">
        <v>41</v>
      </c>
      <c r="B43" s="12">
        <v>43201</v>
      </c>
      <c r="C43" s="10" t="s">
        <v>125</v>
      </c>
      <c r="D43" s="9" t="s">
        <v>20</v>
      </c>
      <c r="E43" s="9" t="s">
        <v>3591</v>
      </c>
      <c r="F43" s="9" t="s">
        <v>51</v>
      </c>
      <c r="G43" s="9" t="s">
        <v>3591</v>
      </c>
      <c r="H43" s="9" t="s">
        <v>3592</v>
      </c>
      <c r="I43" s="9" t="s">
        <v>28</v>
      </c>
      <c r="J43" s="12">
        <v>43201</v>
      </c>
      <c r="K43" s="12">
        <v>43243</v>
      </c>
      <c r="L43" s="18">
        <f t="shared" si="0"/>
        <v>42</v>
      </c>
      <c r="M43" s="9" t="s">
        <v>143</v>
      </c>
      <c r="N43" s="8" t="s">
        <v>32</v>
      </c>
      <c r="O43" s="12">
        <v>43243</v>
      </c>
      <c r="P43" s="18">
        <f t="shared" si="1"/>
        <v>42</v>
      </c>
      <c r="Q43" s="9" t="s">
        <v>4985</v>
      </c>
      <c r="R43" s="11" t="s">
        <v>160</v>
      </c>
      <c r="S43" s="9" t="s">
        <v>83</v>
      </c>
    </row>
    <row r="44" spans="1:19" ht="191.25" x14ac:dyDescent="0.2">
      <c r="A44" s="76">
        <v>42</v>
      </c>
      <c r="B44" s="12">
        <v>43202</v>
      </c>
      <c r="C44" s="10" t="s">
        <v>125</v>
      </c>
      <c r="D44" s="9" t="s">
        <v>20</v>
      </c>
      <c r="E44" s="9" t="s">
        <v>3593</v>
      </c>
      <c r="F44" s="9" t="s">
        <v>36</v>
      </c>
      <c r="G44" s="9" t="s">
        <v>3593</v>
      </c>
      <c r="H44" s="9" t="s">
        <v>3594</v>
      </c>
      <c r="I44" s="9" t="s">
        <v>28</v>
      </c>
      <c r="J44" s="12">
        <v>43202</v>
      </c>
      <c r="K44" s="12">
        <v>1138968</v>
      </c>
      <c r="L44" s="18">
        <f t="shared" si="0"/>
        <v>1095766</v>
      </c>
      <c r="M44" s="9" t="s">
        <v>1374</v>
      </c>
      <c r="N44" s="8" t="s">
        <v>32</v>
      </c>
      <c r="O44" s="12">
        <v>1138968</v>
      </c>
      <c r="P44" s="18">
        <f t="shared" si="1"/>
        <v>1095766</v>
      </c>
      <c r="Q44" s="9" t="s">
        <v>4986</v>
      </c>
      <c r="R44" s="11" t="s">
        <v>4987</v>
      </c>
      <c r="S44" s="9" t="s">
        <v>93</v>
      </c>
    </row>
    <row r="45" spans="1:19" ht="90" x14ac:dyDescent="0.2">
      <c r="A45" s="76">
        <v>43</v>
      </c>
      <c r="B45" s="12">
        <v>43207</v>
      </c>
      <c r="C45" s="10" t="s">
        <v>125</v>
      </c>
      <c r="D45" s="9" t="s">
        <v>20</v>
      </c>
      <c r="E45" s="9" t="s">
        <v>3595</v>
      </c>
      <c r="F45" s="9" t="s">
        <v>27</v>
      </c>
      <c r="G45" s="9" t="s">
        <v>4988</v>
      </c>
      <c r="H45" s="9" t="s">
        <v>3596</v>
      </c>
      <c r="I45" s="9" t="s">
        <v>28</v>
      </c>
      <c r="J45" s="12">
        <v>43207</v>
      </c>
      <c r="K45" s="12">
        <v>43207</v>
      </c>
      <c r="L45" s="18">
        <f t="shared" si="0"/>
        <v>0</v>
      </c>
      <c r="M45" s="9" t="s">
        <v>1374</v>
      </c>
      <c r="N45" s="8" t="s">
        <v>32</v>
      </c>
      <c r="O45" s="12">
        <v>43207</v>
      </c>
      <c r="P45" s="18">
        <f t="shared" si="1"/>
        <v>0</v>
      </c>
      <c r="Q45" s="9" t="s">
        <v>4989</v>
      </c>
      <c r="R45" s="11" t="s">
        <v>160</v>
      </c>
      <c r="S45" s="9" t="s">
        <v>83</v>
      </c>
    </row>
    <row r="46" spans="1:19" ht="101.25" x14ac:dyDescent="0.2">
      <c r="A46" s="76">
        <v>44</v>
      </c>
      <c r="B46" s="12">
        <v>43207</v>
      </c>
      <c r="C46" s="10" t="s">
        <v>125</v>
      </c>
      <c r="D46" s="9" t="s">
        <v>35</v>
      </c>
      <c r="E46" s="9" t="s">
        <v>3597</v>
      </c>
      <c r="F46" s="9" t="s">
        <v>27</v>
      </c>
      <c r="G46" s="9" t="s">
        <v>3597</v>
      </c>
      <c r="H46" s="9" t="s">
        <v>3598</v>
      </c>
      <c r="I46" s="9" t="s">
        <v>28</v>
      </c>
      <c r="J46" s="12">
        <v>43207</v>
      </c>
      <c r="K46" s="12">
        <v>43241</v>
      </c>
      <c r="L46" s="18">
        <f t="shared" si="0"/>
        <v>34</v>
      </c>
      <c r="M46" s="9" t="s">
        <v>1374</v>
      </c>
      <c r="N46" s="8" t="s">
        <v>32</v>
      </c>
      <c r="O46" s="12">
        <v>43241</v>
      </c>
      <c r="P46" s="18">
        <f t="shared" si="1"/>
        <v>34</v>
      </c>
      <c r="Q46" s="9" t="s">
        <v>4990</v>
      </c>
      <c r="R46" s="11" t="s">
        <v>160</v>
      </c>
      <c r="S46" s="9" t="s">
        <v>93</v>
      </c>
    </row>
    <row r="47" spans="1:19" ht="56.25" x14ac:dyDescent="0.2">
      <c r="A47" s="76">
        <v>45</v>
      </c>
      <c r="B47" s="12">
        <v>43208</v>
      </c>
      <c r="C47" s="10" t="s">
        <v>125</v>
      </c>
      <c r="D47" s="9" t="s">
        <v>20</v>
      </c>
      <c r="E47" s="9" t="s">
        <v>3599</v>
      </c>
      <c r="F47" s="9" t="s">
        <v>27</v>
      </c>
      <c r="G47" s="9" t="s">
        <v>3599</v>
      </c>
      <c r="H47" s="9" t="s">
        <v>3600</v>
      </c>
      <c r="I47" s="9" t="s">
        <v>28</v>
      </c>
      <c r="J47" s="12">
        <v>43208</v>
      </c>
      <c r="K47" s="12">
        <v>43230</v>
      </c>
      <c r="L47" s="18">
        <f t="shared" si="0"/>
        <v>22</v>
      </c>
      <c r="M47" s="9" t="s">
        <v>1374</v>
      </c>
      <c r="N47" s="8" t="s">
        <v>32</v>
      </c>
      <c r="O47" s="12">
        <v>43249</v>
      </c>
      <c r="P47" s="18">
        <f t="shared" si="1"/>
        <v>41</v>
      </c>
      <c r="Q47" s="9" t="s">
        <v>4991</v>
      </c>
      <c r="R47" s="11" t="s">
        <v>160</v>
      </c>
      <c r="S47" s="9" t="s">
        <v>4992</v>
      </c>
    </row>
    <row r="48" spans="1:19" ht="56.25" x14ac:dyDescent="0.2">
      <c r="A48" s="76">
        <v>46</v>
      </c>
      <c r="B48" s="12">
        <v>43208</v>
      </c>
      <c r="C48" s="10" t="s">
        <v>125</v>
      </c>
      <c r="D48" s="9" t="s">
        <v>35</v>
      </c>
      <c r="E48" s="9" t="s">
        <v>3601</v>
      </c>
      <c r="F48" s="9" t="s">
        <v>31</v>
      </c>
      <c r="G48" s="9" t="s">
        <v>3601</v>
      </c>
      <c r="H48" s="9" t="s">
        <v>3602</v>
      </c>
      <c r="I48" s="9" t="s">
        <v>28</v>
      </c>
      <c r="J48" s="12">
        <v>43208</v>
      </c>
      <c r="K48" s="12">
        <v>43211</v>
      </c>
      <c r="L48" s="18">
        <f t="shared" si="0"/>
        <v>3</v>
      </c>
      <c r="M48" s="9" t="s">
        <v>143</v>
      </c>
      <c r="N48" s="8" t="s">
        <v>32</v>
      </c>
      <c r="O48" s="12">
        <v>43211</v>
      </c>
      <c r="P48" s="18">
        <f t="shared" si="1"/>
        <v>3</v>
      </c>
      <c r="Q48" s="9" t="s">
        <v>3602</v>
      </c>
      <c r="R48" s="11" t="s">
        <v>3603</v>
      </c>
      <c r="S48" s="9" t="s">
        <v>93</v>
      </c>
    </row>
    <row r="49" spans="1:19" ht="56.25" x14ac:dyDescent="0.2">
      <c r="A49" s="76">
        <v>47</v>
      </c>
      <c r="B49" s="12">
        <v>43208</v>
      </c>
      <c r="C49" s="10" t="s">
        <v>125</v>
      </c>
      <c r="D49" s="9" t="s">
        <v>35</v>
      </c>
      <c r="E49" s="9" t="s">
        <v>3604</v>
      </c>
      <c r="F49" s="9" t="s">
        <v>31</v>
      </c>
      <c r="G49" s="9" t="s">
        <v>3604</v>
      </c>
      <c r="H49" s="9" t="s">
        <v>3602</v>
      </c>
      <c r="I49" s="9" t="s">
        <v>28</v>
      </c>
      <c r="J49" s="12">
        <v>43208</v>
      </c>
      <c r="K49" s="12">
        <v>43230</v>
      </c>
      <c r="L49" s="18">
        <f t="shared" si="0"/>
        <v>22</v>
      </c>
      <c r="M49" s="9" t="s">
        <v>143</v>
      </c>
      <c r="N49" s="8" t="s">
        <v>32</v>
      </c>
      <c r="O49" s="12">
        <v>43211</v>
      </c>
      <c r="P49" s="18">
        <f t="shared" si="1"/>
        <v>3</v>
      </c>
      <c r="Q49" s="9" t="s">
        <v>3602</v>
      </c>
      <c r="R49" s="11" t="s">
        <v>3603</v>
      </c>
      <c r="S49" s="9" t="s">
        <v>83</v>
      </c>
    </row>
    <row r="50" spans="1:19" ht="56.25" x14ac:dyDescent="0.2">
      <c r="A50" s="76">
        <v>48</v>
      </c>
      <c r="B50" s="12">
        <v>43209</v>
      </c>
      <c r="C50" s="10" t="s">
        <v>125</v>
      </c>
      <c r="D50" s="9" t="s">
        <v>20</v>
      </c>
      <c r="E50" s="9" t="s">
        <v>3605</v>
      </c>
      <c r="F50" s="9" t="s">
        <v>31</v>
      </c>
      <c r="G50" s="9" t="s">
        <v>3605</v>
      </c>
      <c r="H50" s="9" t="s">
        <v>3606</v>
      </c>
      <c r="I50" s="9" t="s">
        <v>28</v>
      </c>
      <c r="J50" s="12">
        <v>43209</v>
      </c>
      <c r="K50" s="12">
        <v>43241</v>
      </c>
      <c r="L50" s="18">
        <f t="shared" si="0"/>
        <v>32</v>
      </c>
      <c r="M50" s="9" t="s">
        <v>1374</v>
      </c>
      <c r="N50" s="8" t="s">
        <v>32</v>
      </c>
      <c r="O50" s="12">
        <v>43241</v>
      </c>
      <c r="P50" s="18">
        <f t="shared" si="1"/>
        <v>32</v>
      </c>
      <c r="Q50" s="9" t="s">
        <v>4993</v>
      </c>
      <c r="R50" s="11" t="s">
        <v>3603</v>
      </c>
      <c r="S50" s="9" t="s">
        <v>93</v>
      </c>
    </row>
    <row r="51" spans="1:19" ht="56.25" x14ac:dyDescent="0.2">
      <c r="A51" s="76">
        <v>49</v>
      </c>
      <c r="B51" s="12">
        <v>43215</v>
      </c>
      <c r="C51" s="10" t="s">
        <v>125</v>
      </c>
      <c r="D51" s="9" t="s">
        <v>20</v>
      </c>
      <c r="E51" s="9" t="s">
        <v>3607</v>
      </c>
      <c r="F51" s="9" t="s">
        <v>31</v>
      </c>
      <c r="G51" s="9" t="s">
        <v>3607</v>
      </c>
      <c r="H51" s="9" t="s">
        <v>3608</v>
      </c>
      <c r="I51" s="9" t="s">
        <v>28</v>
      </c>
      <c r="J51" s="12">
        <v>43215</v>
      </c>
      <c r="K51" s="12">
        <v>43232</v>
      </c>
      <c r="L51" s="18">
        <f t="shared" si="0"/>
        <v>17</v>
      </c>
      <c r="M51" s="9" t="s">
        <v>1374</v>
      </c>
      <c r="N51" s="8" t="s">
        <v>32</v>
      </c>
      <c r="O51" s="12">
        <v>43244</v>
      </c>
      <c r="P51" s="18">
        <f t="shared" si="1"/>
        <v>29</v>
      </c>
      <c r="Q51" s="9" t="s">
        <v>4994</v>
      </c>
      <c r="R51" s="11" t="s">
        <v>3603</v>
      </c>
      <c r="S51" s="9" t="s">
        <v>93</v>
      </c>
    </row>
    <row r="52" spans="1:19" ht="101.25" x14ac:dyDescent="0.2">
      <c r="A52" s="76">
        <v>50</v>
      </c>
      <c r="B52" s="12">
        <v>43222</v>
      </c>
      <c r="C52" s="10" t="s">
        <v>3759</v>
      </c>
      <c r="D52" s="9" t="s">
        <v>20</v>
      </c>
      <c r="E52" s="9" t="s">
        <v>4995</v>
      </c>
      <c r="F52" s="9" t="s">
        <v>36</v>
      </c>
      <c r="G52" s="9" t="s">
        <v>4995</v>
      </c>
      <c r="H52" s="9" t="s">
        <v>4996</v>
      </c>
      <c r="I52" s="9" t="s">
        <v>28</v>
      </c>
      <c r="J52" s="12">
        <v>43222</v>
      </c>
      <c r="K52" s="12">
        <v>43244</v>
      </c>
      <c r="L52" s="18">
        <f t="shared" si="0"/>
        <v>22</v>
      </c>
      <c r="M52" s="9" t="s">
        <v>1374</v>
      </c>
      <c r="N52" s="8" t="s">
        <v>32</v>
      </c>
      <c r="O52" s="12">
        <v>43229</v>
      </c>
      <c r="P52" s="18">
        <f t="shared" si="1"/>
        <v>7</v>
      </c>
      <c r="Q52" s="9" t="s">
        <v>4997</v>
      </c>
      <c r="R52" s="11" t="s">
        <v>4998</v>
      </c>
      <c r="S52" s="9" t="s">
        <v>83</v>
      </c>
    </row>
    <row r="53" spans="1:19" ht="90" x14ac:dyDescent="0.2">
      <c r="A53" s="76">
        <v>51</v>
      </c>
      <c r="B53" s="12">
        <v>43223</v>
      </c>
      <c r="C53" s="10" t="s">
        <v>3759</v>
      </c>
      <c r="D53" s="9" t="s">
        <v>20</v>
      </c>
      <c r="E53" s="9" t="s">
        <v>4999</v>
      </c>
      <c r="F53" s="9" t="s">
        <v>31</v>
      </c>
      <c r="G53" s="9" t="s">
        <v>5000</v>
      </c>
      <c r="H53" s="9" t="s">
        <v>5001</v>
      </c>
      <c r="I53" s="9" t="s">
        <v>28</v>
      </c>
      <c r="J53" s="12">
        <v>43223</v>
      </c>
      <c r="K53" s="12">
        <v>43245</v>
      </c>
      <c r="L53" s="18">
        <f t="shared" si="0"/>
        <v>22</v>
      </c>
      <c r="M53" s="9" t="s">
        <v>1374</v>
      </c>
      <c r="N53" s="8" t="s">
        <v>32</v>
      </c>
      <c r="O53" s="12">
        <v>43245</v>
      </c>
      <c r="P53" s="18">
        <f t="shared" si="1"/>
        <v>22</v>
      </c>
      <c r="Q53" s="9" t="s">
        <v>5002</v>
      </c>
      <c r="R53" s="11" t="s">
        <v>5003</v>
      </c>
      <c r="S53" s="9" t="s">
        <v>93</v>
      </c>
    </row>
    <row r="54" spans="1:19" ht="45" x14ac:dyDescent="0.2">
      <c r="A54" s="76">
        <v>52</v>
      </c>
      <c r="B54" s="12">
        <v>43227</v>
      </c>
      <c r="C54" s="10" t="s">
        <v>3759</v>
      </c>
      <c r="D54" s="9" t="s">
        <v>5004</v>
      </c>
      <c r="E54" s="9" t="s">
        <v>5005</v>
      </c>
      <c r="F54" s="9" t="s">
        <v>5</v>
      </c>
      <c r="G54" s="9" t="s">
        <v>5006</v>
      </c>
      <c r="H54" s="9" t="s">
        <v>5007</v>
      </c>
      <c r="I54" s="9" t="s">
        <v>28</v>
      </c>
      <c r="J54" s="12">
        <v>43227</v>
      </c>
      <c r="K54" s="12">
        <v>43249</v>
      </c>
      <c r="L54" s="18">
        <f t="shared" si="0"/>
        <v>22</v>
      </c>
      <c r="M54" s="9" t="s">
        <v>1374</v>
      </c>
      <c r="N54" s="8" t="s">
        <v>29</v>
      </c>
      <c r="O54" s="12"/>
      <c r="P54" s="18">
        <f t="shared" si="1"/>
        <v>-43227</v>
      </c>
      <c r="Q54" s="9" t="s">
        <v>5008</v>
      </c>
      <c r="R54" s="11" t="s">
        <v>160</v>
      </c>
      <c r="S54" s="9" t="s">
        <v>5009</v>
      </c>
    </row>
    <row r="55" spans="1:19" ht="78.75" x14ac:dyDescent="0.2">
      <c r="A55" s="76">
        <v>53</v>
      </c>
      <c r="B55" s="12">
        <v>43227</v>
      </c>
      <c r="C55" s="10" t="s">
        <v>3759</v>
      </c>
      <c r="D55" s="9" t="s">
        <v>20</v>
      </c>
      <c r="E55" s="9" t="s">
        <v>5010</v>
      </c>
      <c r="F55" s="9" t="s">
        <v>31</v>
      </c>
      <c r="G55" s="9" t="s">
        <v>5010</v>
      </c>
      <c r="H55" s="9" t="s">
        <v>5011</v>
      </c>
      <c r="I55" s="9" t="s">
        <v>28</v>
      </c>
      <c r="J55" s="12">
        <v>43227</v>
      </c>
      <c r="K55" s="12">
        <v>43249</v>
      </c>
      <c r="L55" s="18">
        <f t="shared" si="0"/>
        <v>22</v>
      </c>
      <c r="M55" s="9" t="s">
        <v>1374</v>
      </c>
      <c r="N55" s="8" t="s">
        <v>32</v>
      </c>
      <c r="O55" s="12">
        <v>43231</v>
      </c>
      <c r="P55" s="18">
        <f t="shared" si="1"/>
        <v>4</v>
      </c>
      <c r="Q55" s="9" t="s">
        <v>5012</v>
      </c>
      <c r="R55" s="11" t="s">
        <v>160</v>
      </c>
      <c r="S55" s="9" t="s">
        <v>93</v>
      </c>
    </row>
    <row r="56" spans="1:19" ht="123.75" x14ac:dyDescent="0.2">
      <c r="A56" s="76">
        <v>54</v>
      </c>
      <c r="B56" s="12">
        <v>43229</v>
      </c>
      <c r="C56" s="10" t="s">
        <v>3759</v>
      </c>
      <c r="D56" s="9" t="s">
        <v>20</v>
      </c>
      <c r="E56" s="9" t="s">
        <v>5013</v>
      </c>
      <c r="F56" s="9" t="s">
        <v>31</v>
      </c>
      <c r="G56" s="9" t="s">
        <v>5013</v>
      </c>
      <c r="H56" s="9" t="s">
        <v>5014</v>
      </c>
      <c r="I56" s="9" t="s">
        <v>28</v>
      </c>
      <c r="J56" s="12">
        <v>43229</v>
      </c>
      <c r="K56" s="12">
        <v>43251</v>
      </c>
      <c r="L56" s="18">
        <f t="shared" si="0"/>
        <v>22</v>
      </c>
      <c r="M56" s="9" t="s">
        <v>1374</v>
      </c>
      <c r="N56" s="8" t="s">
        <v>32</v>
      </c>
      <c r="O56" s="12">
        <v>43231</v>
      </c>
      <c r="P56" s="18">
        <f t="shared" si="1"/>
        <v>2</v>
      </c>
      <c r="Q56" s="9" t="s">
        <v>5014</v>
      </c>
      <c r="R56" s="11" t="s">
        <v>160</v>
      </c>
      <c r="S56" s="9" t="s">
        <v>93</v>
      </c>
    </row>
    <row r="57" spans="1:19" ht="202.5" x14ac:dyDescent="0.2">
      <c r="A57" s="76">
        <v>55</v>
      </c>
      <c r="B57" s="12">
        <v>43230</v>
      </c>
      <c r="C57" s="10" t="s">
        <v>3759</v>
      </c>
      <c r="D57" s="9" t="s">
        <v>20</v>
      </c>
      <c r="E57" s="9" t="s">
        <v>5015</v>
      </c>
      <c r="F57" s="9" t="s">
        <v>45</v>
      </c>
      <c r="G57" s="9" t="s">
        <v>5015</v>
      </c>
      <c r="H57" s="9" t="s">
        <v>5016</v>
      </c>
      <c r="I57" s="9" t="s">
        <v>28</v>
      </c>
      <c r="J57" s="12">
        <v>43230</v>
      </c>
      <c r="K57" s="12">
        <v>43252</v>
      </c>
      <c r="L57" s="18">
        <f t="shared" si="0"/>
        <v>22</v>
      </c>
      <c r="M57" s="9" t="s">
        <v>1374</v>
      </c>
      <c r="N57" s="8" t="s">
        <v>32</v>
      </c>
      <c r="O57" s="12">
        <v>43265</v>
      </c>
      <c r="P57" s="18">
        <f t="shared" si="1"/>
        <v>35</v>
      </c>
      <c r="Q57" s="9" t="s">
        <v>5017</v>
      </c>
      <c r="R57" s="11" t="s">
        <v>160</v>
      </c>
      <c r="S57" s="9" t="s">
        <v>5018</v>
      </c>
    </row>
    <row r="58" spans="1:19" ht="123.75" x14ac:dyDescent="0.2">
      <c r="A58" s="76">
        <v>56</v>
      </c>
      <c r="B58" s="12">
        <v>43237</v>
      </c>
      <c r="C58" s="10" t="s">
        <v>3759</v>
      </c>
      <c r="D58" s="9" t="s">
        <v>20</v>
      </c>
      <c r="E58" s="9" t="s">
        <v>5019</v>
      </c>
      <c r="F58" s="9" t="s">
        <v>27</v>
      </c>
      <c r="G58" s="9" t="s">
        <v>5019</v>
      </c>
      <c r="H58" s="9" t="s">
        <v>5020</v>
      </c>
      <c r="I58" s="9" t="s">
        <v>28</v>
      </c>
      <c r="J58" s="12">
        <v>43237</v>
      </c>
      <c r="K58" s="12">
        <v>43259</v>
      </c>
      <c r="L58" s="18">
        <f t="shared" si="0"/>
        <v>22</v>
      </c>
      <c r="M58" s="9" t="s">
        <v>143</v>
      </c>
      <c r="N58" s="8" t="s">
        <v>32</v>
      </c>
      <c r="O58" s="12">
        <v>43265</v>
      </c>
      <c r="P58" s="18">
        <f t="shared" si="1"/>
        <v>28</v>
      </c>
      <c r="Q58" s="9" t="s">
        <v>5021</v>
      </c>
      <c r="R58" s="11" t="s">
        <v>160</v>
      </c>
      <c r="S58" s="9" t="s">
        <v>5022</v>
      </c>
    </row>
    <row r="59" spans="1:19" ht="45" x14ac:dyDescent="0.2">
      <c r="A59" s="76">
        <v>57</v>
      </c>
      <c r="B59" s="12">
        <v>43237</v>
      </c>
      <c r="C59" s="10" t="s">
        <v>3759</v>
      </c>
      <c r="D59" s="9" t="s">
        <v>20</v>
      </c>
      <c r="E59" s="9" t="s">
        <v>5023</v>
      </c>
      <c r="F59" s="9" t="s">
        <v>31</v>
      </c>
      <c r="G59" s="9" t="s">
        <v>5023</v>
      </c>
      <c r="H59" s="9" t="s">
        <v>5024</v>
      </c>
      <c r="I59" s="9" t="s">
        <v>28</v>
      </c>
      <c r="J59" s="12">
        <v>43237</v>
      </c>
      <c r="K59" s="12">
        <v>43248</v>
      </c>
      <c r="L59" s="18">
        <f t="shared" si="0"/>
        <v>11</v>
      </c>
      <c r="M59" s="9" t="s">
        <v>143</v>
      </c>
      <c r="N59" s="8" t="s">
        <v>32</v>
      </c>
      <c r="O59" s="12">
        <v>43248</v>
      </c>
      <c r="P59" s="18">
        <f t="shared" si="1"/>
        <v>11</v>
      </c>
      <c r="Q59" s="9" t="s">
        <v>5025</v>
      </c>
      <c r="R59" s="11" t="s">
        <v>5026</v>
      </c>
      <c r="S59" s="9" t="s">
        <v>93</v>
      </c>
    </row>
    <row r="60" spans="1:19" ht="67.5" x14ac:dyDescent="0.2">
      <c r="A60" s="76">
        <v>58</v>
      </c>
      <c r="B60" s="12">
        <v>43238</v>
      </c>
      <c r="C60" s="10" t="s">
        <v>3759</v>
      </c>
      <c r="D60" s="9" t="s">
        <v>20</v>
      </c>
      <c r="E60" s="9" t="s">
        <v>5027</v>
      </c>
      <c r="F60" s="9" t="s">
        <v>27</v>
      </c>
      <c r="G60" s="9" t="s">
        <v>5027</v>
      </c>
      <c r="H60" s="9" t="s">
        <v>5028</v>
      </c>
      <c r="I60" s="9" t="s">
        <v>28</v>
      </c>
      <c r="J60" s="12">
        <v>43238</v>
      </c>
      <c r="K60" s="12">
        <v>43263</v>
      </c>
      <c r="L60" s="18">
        <f t="shared" si="0"/>
        <v>25</v>
      </c>
      <c r="M60" s="9" t="s">
        <v>143</v>
      </c>
      <c r="N60" s="8" t="s">
        <v>32</v>
      </c>
      <c r="O60" s="12">
        <v>43249</v>
      </c>
      <c r="P60" s="18">
        <f t="shared" si="1"/>
        <v>11</v>
      </c>
      <c r="Q60" s="9" t="s">
        <v>5029</v>
      </c>
      <c r="R60" s="11" t="s">
        <v>160</v>
      </c>
      <c r="S60" s="9" t="s">
        <v>93</v>
      </c>
    </row>
    <row r="61" spans="1:19" ht="112.5" x14ac:dyDescent="0.2">
      <c r="A61" s="76">
        <v>59</v>
      </c>
      <c r="B61" s="12">
        <v>43243</v>
      </c>
      <c r="C61" s="10" t="s">
        <v>3759</v>
      </c>
      <c r="D61" s="9" t="s">
        <v>20</v>
      </c>
      <c r="E61" s="9" t="s">
        <v>5030</v>
      </c>
      <c r="F61" s="9" t="s">
        <v>27</v>
      </c>
      <c r="G61" s="9" t="s">
        <v>5030</v>
      </c>
      <c r="H61" s="9" t="s">
        <v>5031</v>
      </c>
      <c r="I61" s="9" t="s">
        <v>28</v>
      </c>
      <c r="J61" s="12">
        <v>43243</v>
      </c>
      <c r="K61" s="12">
        <v>43266</v>
      </c>
      <c r="L61" s="18">
        <f t="shared" si="0"/>
        <v>23</v>
      </c>
      <c r="M61" s="9" t="s">
        <v>1374</v>
      </c>
      <c r="N61" s="8" t="s">
        <v>32</v>
      </c>
      <c r="O61" s="12">
        <v>43265</v>
      </c>
      <c r="P61" s="18">
        <f t="shared" si="1"/>
        <v>22</v>
      </c>
      <c r="Q61" s="9" t="s">
        <v>5032</v>
      </c>
      <c r="R61" s="11" t="s">
        <v>160</v>
      </c>
      <c r="S61" s="9" t="s">
        <v>83</v>
      </c>
    </row>
    <row r="62" spans="1:19" ht="112.5" x14ac:dyDescent="0.2">
      <c r="A62" s="76">
        <v>60</v>
      </c>
      <c r="B62" s="12">
        <v>43243</v>
      </c>
      <c r="C62" s="10" t="s">
        <v>3759</v>
      </c>
      <c r="D62" s="9" t="s">
        <v>20</v>
      </c>
      <c r="E62" s="9" t="s">
        <v>5033</v>
      </c>
      <c r="F62" s="9" t="s">
        <v>27</v>
      </c>
      <c r="G62" s="9" t="s">
        <v>5033</v>
      </c>
      <c r="H62" s="9" t="s">
        <v>5031</v>
      </c>
      <c r="I62" s="9" t="s">
        <v>28</v>
      </c>
      <c r="J62" s="12">
        <v>43243</v>
      </c>
      <c r="K62" s="12">
        <v>43266</v>
      </c>
      <c r="L62" s="18">
        <f t="shared" si="0"/>
        <v>23</v>
      </c>
      <c r="M62" s="9" t="s">
        <v>1374</v>
      </c>
      <c r="N62" s="8" t="s">
        <v>32</v>
      </c>
      <c r="O62" s="12">
        <v>43265</v>
      </c>
      <c r="P62" s="18">
        <f t="shared" si="1"/>
        <v>22</v>
      </c>
      <c r="Q62" s="9" t="s">
        <v>5034</v>
      </c>
      <c r="R62" s="11" t="s">
        <v>160</v>
      </c>
      <c r="S62" s="9" t="s">
        <v>83</v>
      </c>
    </row>
    <row r="63" spans="1:19" ht="78.75" x14ac:dyDescent="0.2">
      <c r="A63" s="76">
        <v>61</v>
      </c>
      <c r="B63" s="12">
        <v>43243</v>
      </c>
      <c r="C63" s="10" t="s">
        <v>3759</v>
      </c>
      <c r="D63" s="9" t="s">
        <v>26</v>
      </c>
      <c r="E63" s="9" t="s">
        <v>5035</v>
      </c>
      <c r="F63" s="9" t="s">
        <v>57</v>
      </c>
      <c r="G63" s="9" t="s">
        <v>5035</v>
      </c>
      <c r="H63" s="9" t="s">
        <v>5036</v>
      </c>
      <c r="I63" s="9" t="s">
        <v>28</v>
      </c>
      <c r="J63" s="12">
        <v>43243</v>
      </c>
      <c r="K63" s="12">
        <v>43266</v>
      </c>
      <c r="L63" s="18">
        <f t="shared" si="0"/>
        <v>23</v>
      </c>
      <c r="M63" s="9" t="s">
        <v>1374</v>
      </c>
      <c r="N63" s="8" t="s">
        <v>32</v>
      </c>
      <c r="O63" s="12">
        <v>43259</v>
      </c>
      <c r="P63" s="18">
        <f t="shared" si="1"/>
        <v>16</v>
      </c>
      <c r="Q63" s="9" t="s">
        <v>5037</v>
      </c>
      <c r="R63" s="11" t="s">
        <v>160</v>
      </c>
      <c r="S63" s="9" t="s">
        <v>93</v>
      </c>
    </row>
    <row r="64" spans="1:19" ht="112.5" x14ac:dyDescent="0.2">
      <c r="A64" s="76">
        <v>62</v>
      </c>
      <c r="B64" s="12">
        <v>43243</v>
      </c>
      <c r="C64" s="10" t="s">
        <v>3759</v>
      </c>
      <c r="D64" s="9" t="s">
        <v>20</v>
      </c>
      <c r="E64" s="9" t="s">
        <v>5038</v>
      </c>
      <c r="F64" s="9" t="s">
        <v>27</v>
      </c>
      <c r="G64" s="9" t="s">
        <v>5038</v>
      </c>
      <c r="H64" s="9" t="s">
        <v>5031</v>
      </c>
      <c r="I64" s="9" t="s">
        <v>28</v>
      </c>
      <c r="J64" s="12">
        <v>43243</v>
      </c>
      <c r="K64" s="12">
        <v>43266</v>
      </c>
      <c r="L64" s="18">
        <f t="shared" si="0"/>
        <v>23</v>
      </c>
      <c r="M64" s="9" t="s">
        <v>1374</v>
      </c>
      <c r="N64" s="8" t="s">
        <v>32</v>
      </c>
      <c r="O64" s="12">
        <v>43265</v>
      </c>
      <c r="P64" s="18">
        <f t="shared" si="1"/>
        <v>22</v>
      </c>
      <c r="Q64" s="9" t="s">
        <v>5039</v>
      </c>
      <c r="R64" s="11" t="s">
        <v>160</v>
      </c>
      <c r="S64" s="9" t="s">
        <v>93</v>
      </c>
    </row>
    <row r="65" spans="1:19" ht="112.5" x14ac:dyDescent="0.2">
      <c r="A65" s="76">
        <v>63</v>
      </c>
      <c r="B65" s="12">
        <v>43245</v>
      </c>
      <c r="C65" s="10" t="s">
        <v>3759</v>
      </c>
      <c r="D65" s="9" t="s">
        <v>20</v>
      </c>
      <c r="E65" s="9" t="s">
        <v>5040</v>
      </c>
      <c r="F65" s="9" t="s">
        <v>27</v>
      </c>
      <c r="G65" s="9" t="s">
        <v>5040</v>
      </c>
      <c r="H65" s="9" t="s">
        <v>5031</v>
      </c>
      <c r="I65" s="9" t="s">
        <v>28</v>
      </c>
      <c r="J65" s="12">
        <v>43245</v>
      </c>
      <c r="K65" s="12">
        <v>43270</v>
      </c>
      <c r="L65" s="18">
        <f t="shared" si="0"/>
        <v>25</v>
      </c>
      <c r="M65" s="9" t="s">
        <v>143</v>
      </c>
      <c r="N65" s="8" t="s">
        <v>32</v>
      </c>
      <c r="O65" s="12">
        <v>43265</v>
      </c>
      <c r="P65" s="18">
        <f t="shared" si="1"/>
        <v>20</v>
      </c>
      <c r="Q65" s="9" t="s">
        <v>5041</v>
      </c>
      <c r="R65" s="11" t="s">
        <v>160</v>
      </c>
      <c r="S65" s="9" t="s">
        <v>93</v>
      </c>
    </row>
    <row r="66" spans="1:19" ht="90" x14ac:dyDescent="0.2">
      <c r="A66" s="76">
        <v>64</v>
      </c>
      <c r="B66" s="12">
        <v>43249</v>
      </c>
      <c r="C66" s="10" t="s">
        <v>3759</v>
      </c>
      <c r="D66" s="9" t="s">
        <v>30</v>
      </c>
      <c r="E66" s="9" t="s">
        <v>5042</v>
      </c>
      <c r="F66" s="9" t="s">
        <v>27</v>
      </c>
      <c r="G66" s="9" t="s">
        <v>5043</v>
      </c>
      <c r="H66" s="9" t="s">
        <v>5044</v>
      </c>
      <c r="I66" s="9" t="s">
        <v>28</v>
      </c>
      <c r="J66" s="12">
        <v>43249</v>
      </c>
      <c r="K66" s="12">
        <v>43272</v>
      </c>
      <c r="L66" s="18">
        <f t="shared" si="0"/>
        <v>23</v>
      </c>
      <c r="M66" s="9" t="s">
        <v>143</v>
      </c>
      <c r="N66" s="8" t="s">
        <v>32</v>
      </c>
      <c r="O66" s="12">
        <v>43269</v>
      </c>
      <c r="P66" s="18">
        <f t="shared" si="1"/>
        <v>20</v>
      </c>
      <c r="Q66" s="9" t="s">
        <v>5045</v>
      </c>
      <c r="R66" s="11" t="s">
        <v>3603</v>
      </c>
      <c r="S66" s="9" t="s">
        <v>2007</v>
      </c>
    </row>
    <row r="67" spans="1:19" ht="90" x14ac:dyDescent="0.2">
      <c r="A67" s="76">
        <v>65</v>
      </c>
      <c r="B67" s="12">
        <v>43249</v>
      </c>
      <c r="C67" s="10" t="s">
        <v>3759</v>
      </c>
      <c r="D67" s="9" t="s">
        <v>30</v>
      </c>
      <c r="E67" s="9" t="s">
        <v>5042</v>
      </c>
      <c r="F67" s="9" t="s">
        <v>27</v>
      </c>
      <c r="G67" s="9" t="s">
        <v>5046</v>
      </c>
      <c r="H67" s="9" t="s">
        <v>5047</v>
      </c>
      <c r="I67" s="9" t="s">
        <v>28</v>
      </c>
      <c r="J67" s="12">
        <v>43249</v>
      </c>
      <c r="K67" s="12">
        <v>43272</v>
      </c>
      <c r="L67" s="18">
        <f t="shared" si="0"/>
        <v>23</v>
      </c>
      <c r="M67" s="9" t="s">
        <v>143</v>
      </c>
      <c r="N67" s="8" t="s">
        <v>32</v>
      </c>
      <c r="O67" s="12">
        <v>43269</v>
      </c>
      <c r="P67" s="18">
        <f t="shared" si="1"/>
        <v>20</v>
      </c>
      <c r="Q67" s="9" t="s">
        <v>5048</v>
      </c>
      <c r="R67" s="11" t="s">
        <v>3603</v>
      </c>
      <c r="S67" s="9" t="s">
        <v>2007</v>
      </c>
    </row>
    <row r="68" spans="1:19" ht="78.75" x14ac:dyDescent="0.2">
      <c r="A68" s="76">
        <v>66</v>
      </c>
      <c r="B68" s="12">
        <v>43249</v>
      </c>
      <c r="C68" s="10" t="s">
        <v>3759</v>
      </c>
      <c r="D68" s="9" t="s">
        <v>30</v>
      </c>
      <c r="E68" s="9" t="s">
        <v>5049</v>
      </c>
      <c r="F68" s="9" t="s">
        <v>27</v>
      </c>
      <c r="G68" s="9" t="s">
        <v>5050</v>
      </c>
      <c r="H68" s="9" t="s">
        <v>5051</v>
      </c>
      <c r="I68" s="9" t="s">
        <v>28</v>
      </c>
      <c r="J68" s="12">
        <v>43249</v>
      </c>
      <c r="K68" s="12">
        <v>43272</v>
      </c>
      <c r="L68" s="18">
        <f t="shared" ref="L68:L69" si="2">+K68-J68</f>
        <v>23</v>
      </c>
      <c r="M68" s="9" t="s">
        <v>143</v>
      </c>
      <c r="N68" s="8" t="s">
        <v>32</v>
      </c>
      <c r="O68" s="12">
        <v>43269</v>
      </c>
      <c r="P68" s="18">
        <f t="shared" ref="P68:P69" si="3">+O68-J68</f>
        <v>20</v>
      </c>
      <c r="Q68" s="9" t="s">
        <v>5052</v>
      </c>
      <c r="R68" s="11" t="s">
        <v>3603</v>
      </c>
      <c r="S68" s="9" t="s">
        <v>2007</v>
      </c>
    </row>
    <row r="69" spans="1:19" ht="78.75" x14ac:dyDescent="0.2">
      <c r="A69" s="76">
        <v>67</v>
      </c>
      <c r="B69" s="12">
        <v>43249</v>
      </c>
      <c r="C69" s="10" t="s">
        <v>3759</v>
      </c>
      <c r="D69" s="9" t="s">
        <v>30</v>
      </c>
      <c r="E69" s="9" t="s">
        <v>5053</v>
      </c>
      <c r="F69" s="9" t="s">
        <v>27</v>
      </c>
      <c r="G69" s="9" t="s">
        <v>5054</v>
      </c>
      <c r="H69" s="9" t="s">
        <v>5055</v>
      </c>
      <c r="I69" s="9" t="s">
        <v>28</v>
      </c>
      <c r="J69" s="12">
        <v>43249</v>
      </c>
      <c r="K69" s="12">
        <v>43272</v>
      </c>
      <c r="L69" s="18">
        <f t="shared" si="2"/>
        <v>23</v>
      </c>
      <c r="M69" s="9" t="s">
        <v>143</v>
      </c>
      <c r="N69" s="8" t="s">
        <v>32</v>
      </c>
      <c r="O69" s="12">
        <v>43269</v>
      </c>
      <c r="P69" s="18">
        <f t="shared" si="3"/>
        <v>20</v>
      </c>
      <c r="Q69" s="9" t="s">
        <v>5056</v>
      </c>
      <c r="R69" s="11" t="s">
        <v>3603</v>
      </c>
      <c r="S69" s="9" t="s">
        <v>2007</v>
      </c>
    </row>
  </sheetData>
  <mergeCells count="2">
    <mergeCell ref="A1:B1"/>
    <mergeCell ref="C1:R1"/>
  </mergeCells>
  <conditionalFormatting sqref="N3:N69">
    <cfRule type="cellIs" dxfId="102" priority="3" stopIfTrue="1" operator="equal">
      <formula>$AF$17</formula>
    </cfRule>
    <cfRule type="cellIs" dxfId="101" priority="4" stopIfTrue="1" operator="equal">
      <formula>$AF$14</formula>
    </cfRule>
    <cfRule type="cellIs" dxfId="100" priority="5" stopIfTrue="1" operator="equal">
      <formula>$AG$4+$AF$11</formula>
    </cfRule>
  </conditionalFormatting>
  <conditionalFormatting sqref="P3:P69">
    <cfRule type="cellIs" dxfId="99" priority="42" stopIfTrue="1" operator="greaterThan">
      <formula>L3</formula>
    </cfRule>
    <cfRule type="cellIs" dxfId="98" priority="43" stopIfTrue="1" operator="lessThanOrEqual">
      <formula>L3</formula>
    </cfRule>
  </conditionalFormatting>
  <dataValidations count="12">
    <dataValidation type="list" allowBlank="1" showInputMessage="1" showErrorMessage="1" sqref="WVJ980460:WVJ980501 WLN980460:WLN980501 WBR980460:WBR980501 VRV980460:VRV980501 VHZ980460:VHZ980501 UYD980460:UYD980501 UOH980460:UOH980501 UEL980460:UEL980501 TUP980460:TUP980501 TKT980460:TKT980501 TAX980460:TAX980501 SRB980460:SRB980501 SHF980460:SHF980501 RXJ980460:RXJ980501 RNN980460:RNN980501 RDR980460:RDR980501 QTV980460:QTV980501 QJZ980460:QJZ980501 QAD980460:QAD980501 PQH980460:PQH980501 PGL980460:PGL980501 OWP980460:OWP980501 OMT980460:OMT980501 OCX980460:OCX980501 NTB980460:NTB980501 NJF980460:NJF980501 MZJ980460:MZJ980501 MPN980460:MPN980501 MFR980460:MFR980501 LVV980460:LVV980501 LLZ980460:LLZ980501 LCD980460:LCD980501 KSH980460:KSH980501 KIL980460:KIL980501 JYP980460:JYP980501 JOT980460:JOT980501 JEX980460:JEX980501 IVB980460:IVB980501 ILF980460:ILF980501 IBJ980460:IBJ980501 HRN980460:HRN980501 HHR980460:HHR980501 GXV980460:GXV980501 GNZ980460:GNZ980501 GED980460:GED980501 FUH980460:FUH980501 FKL980460:FKL980501 FAP980460:FAP980501 EQT980460:EQT980501 EGX980460:EGX980501 DXB980460:DXB980501 DNF980460:DNF980501 DDJ980460:DDJ980501 CTN980460:CTN980501 CJR980460:CJR980501 BZV980460:BZV980501 BPZ980460:BPZ980501 BGD980460:BGD980501 AWH980460:AWH980501 AML980460:AML980501 ACP980460:ACP980501 ST980460:ST980501 IX980460:IX980501 D980460:D980501 WVJ914924:WVJ914965 WLN914924:WLN914965 WBR914924:WBR914965 VRV914924:VRV914965 VHZ914924:VHZ914965 UYD914924:UYD914965 UOH914924:UOH914965 UEL914924:UEL914965 TUP914924:TUP914965 TKT914924:TKT914965 TAX914924:TAX914965 SRB914924:SRB914965 SHF914924:SHF914965 RXJ914924:RXJ914965 RNN914924:RNN914965 RDR914924:RDR914965 QTV914924:QTV914965 QJZ914924:QJZ914965 QAD914924:QAD914965 PQH914924:PQH914965 PGL914924:PGL914965 OWP914924:OWP914965 OMT914924:OMT914965 OCX914924:OCX914965 NTB914924:NTB914965 NJF914924:NJF914965 MZJ914924:MZJ914965 MPN914924:MPN914965 MFR914924:MFR914965 LVV914924:LVV914965 LLZ914924:LLZ914965 LCD914924:LCD914965 KSH914924:KSH914965 KIL914924:KIL914965 JYP914924:JYP914965 JOT914924:JOT914965 JEX914924:JEX914965 IVB914924:IVB914965 ILF914924:ILF914965 IBJ914924:IBJ914965 HRN914924:HRN914965 HHR914924:HHR914965 GXV914924:GXV914965 GNZ914924:GNZ914965 GED914924:GED914965 FUH914924:FUH914965 FKL914924:FKL914965 FAP914924:FAP914965 EQT914924:EQT914965 EGX914924:EGX914965 DXB914924:DXB914965 DNF914924:DNF914965 DDJ914924:DDJ914965 CTN914924:CTN914965 CJR914924:CJR914965 BZV914924:BZV914965 BPZ914924:BPZ914965 BGD914924:BGD914965 AWH914924:AWH914965 AML914924:AML914965 ACP914924:ACP914965 ST914924:ST914965 IX914924:IX914965 D914924:D914965 WVJ849388:WVJ849429 WLN849388:WLN849429 WBR849388:WBR849429 VRV849388:VRV849429 VHZ849388:VHZ849429 UYD849388:UYD849429 UOH849388:UOH849429 UEL849388:UEL849429 TUP849388:TUP849429 TKT849388:TKT849429 TAX849388:TAX849429 SRB849388:SRB849429 SHF849388:SHF849429 RXJ849388:RXJ849429 RNN849388:RNN849429 RDR849388:RDR849429 QTV849388:QTV849429 QJZ849388:QJZ849429 QAD849388:QAD849429 PQH849388:PQH849429 PGL849388:PGL849429 OWP849388:OWP849429 OMT849388:OMT849429 OCX849388:OCX849429 NTB849388:NTB849429 NJF849388:NJF849429 MZJ849388:MZJ849429 MPN849388:MPN849429 MFR849388:MFR849429 LVV849388:LVV849429 LLZ849388:LLZ849429 LCD849388:LCD849429 KSH849388:KSH849429 KIL849388:KIL849429 JYP849388:JYP849429 JOT849388:JOT849429 JEX849388:JEX849429 IVB849388:IVB849429 ILF849388:ILF849429 IBJ849388:IBJ849429 HRN849388:HRN849429 HHR849388:HHR849429 GXV849388:GXV849429 GNZ849388:GNZ849429 GED849388:GED849429 FUH849388:FUH849429 FKL849388:FKL849429 FAP849388:FAP849429 EQT849388:EQT849429 EGX849388:EGX849429 DXB849388:DXB849429 DNF849388:DNF849429 DDJ849388:DDJ849429 CTN849388:CTN849429 CJR849388:CJR849429 BZV849388:BZV849429 BPZ849388:BPZ849429 BGD849388:BGD849429 AWH849388:AWH849429 AML849388:AML849429 ACP849388:ACP849429 ST849388:ST849429 IX849388:IX849429 D849388:D849429 WVJ783852:WVJ783893 WLN783852:WLN783893 WBR783852:WBR783893 VRV783852:VRV783893 VHZ783852:VHZ783893 UYD783852:UYD783893 UOH783852:UOH783893 UEL783852:UEL783893 TUP783852:TUP783893 TKT783852:TKT783893 TAX783852:TAX783893 SRB783852:SRB783893 SHF783852:SHF783893 RXJ783852:RXJ783893 RNN783852:RNN783893 RDR783852:RDR783893 QTV783852:QTV783893 QJZ783852:QJZ783893 QAD783852:QAD783893 PQH783852:PQH783893 PGL783852:PGL783893 OWP783852:OWP783893 OMT783852:OMT783893 OCX783852:OCX783893 NTB783852:NTB783893 NJF783852:NJF783893 MZJ783852:MZJ783893 MPN783852:MPN783893 MFR783852:MFR783893 LVV783852:LVV783893 LLZ783852:LLZ783893 LCD783852:LCD783893 KSH783852:KSH783893 KIL783852:KIL783893 JYP783852:JYP783893 JOT783852:JOT783893 JEX783852:JEX783893 IVB783852:IVB783893 ILF783852:ILF783893 IBJ783852:IBJ783893 HRN783852:HRN783893 HHR783852:HHR783893 GXV783852:GXV783893 GNZ783852:GNZ783893 GED783852:GED783893 FUH783852:FUH783893 FKL783852:FKL783893 FAP783852:FAP783893 EQT783852:EQT783893 EGX783852:EGX783893 DXB783852:DXB783893 DNF783852:DNF783893 DDJ783852:DDJ783893 CTN783852:CTN783893 CJR783852:CJR783893 BZV783852:BZV783893 BPZ783852:BPZ783893 BGD783852:BGD783893 AWH783852:AWH783893 AML783852:AML783893 ACP783852:ACP783893 ST783852:ST783893 IX783852:IX783893 D783852:D783893 WVJ718316:WVJ718357 WLN718316:WLN718357 WBR718316:WBR718357 VRV718316:VRV718357 VHZ718316:VHZ718357 UYD718316:UYD718357 UOH718316:UOH718357 UEL718316:UEL718357 TUP718316:TUP718357 TKT718316:TKT718357 TAX718316:TAX718357 SRB718316:SRB718357 SHF718316:SHF718357 RXJ718316:RXJ718357 RNN718316:RNN718357 RDR718316:RDR718357 QTV718316:QTV718357 QJZ718316:QJZ718357 QAD718316:QAD718357 PQH718316:PQH718357 PGL718316:PGL718357 OWP718316:OWP718357 OMT718316:OMT718357 OCX718316:OCX718357 NTB718316:NTB718357 NJF718316:NJF718357 MZJ718316:MZJ718357 MPN718316:MPN718357 MFR718316:MFR718357 LVV718316:LVV718357 LLZ718316:LLZ718357 LCD718316:LCD718357 KSH718316:KSH718357 KIL718316:KIL718357 JYP718316:JYP718357 JOT718316:JOT718357 JEX718316:JEX718357 IVB718316:IVB718357 ILF718316:ILF718357 IBJ718316:IBJ718357 HRN718316:HRN718357 HHR718316:HHR718357 GXV718316:GXV718357 GNZ718316:GNZ718357 GED718316:GED718357 FUH718316:FUH718357 FKL718316:FKL718357 FAP718316:FAP718357 EQT718316:EQT718357 EGX718316:EGX718357 DXB718316:DXB718357 DNF718316:DNF718357 DDJ718316:DDJ718357 CTN718316:CTN718357 CJR718316:CJR718357 BZV718316:BZV718357 BPZ718316:BPZ718357 BGD718316:BGD718357 AWH718316:AWH718357 AML718316:AML718357 ACP718316:ACP718357 ST718316:ST718357 IX718316:IX718357 D718316:D718357 WVJ652780:WVJ652821 WLN652780:WLN652821 WBR652780:WBR652821 VRV652780:VRV652821 VHZ652780:VHZ652821 UYD652780:UYD652821 UOH652780:UOH652821 UEL652780:UEL652821 TUP652780:TUP652821 TKT652780:TKT652821 TAX652780:TAX652821 SRB652780:SRB652821 SHF652780:SHF652821 RXJ652780:RXJ652821 RNN652780:RNN652821 RDR652780:RDR652821 QTV652780:QTV652821 QJZ652780:QJZ652821 QAD652780:QAD652821 PQH652780:PQH652821 PGL652780:PGL652821 OWP652780:OWP652821 OMT652780:OMT652821 OCX652780:OCX652821 NTB652780:NTB652821 NJF652780:NJF652821 MZJ652780:MZJ652821 MPN652780:MPN652821 MFR652780:MFR652821 LVV652780:LVV652821 LLZ652780:LLZ652821 LCD652780:LCD652821 KSH652780:KSH652821 KIL652780:KIL652821 JYP652780:JYP652821 JOT652780:JOT652821 JEX652780:JEX652821 IVB652780:IVB652821 ILF652780:ILF652821 IBJ652780:IBJ652821 HRN652780:HRN652821 HHR652780:HHR652821 GXV652780:GXV652821 GNZ652780:GNZ652821 GED652780:GED652821 FUH652780:FUH652821 FKL652780:FKL652821 FAP652780:FAP652821 EQT652780:EQT652821 EGX652780:EGX652821 DXB652780:DXB652821 DNF652780:DNF652821 DDJ652780:DDJ652821 CTN652780:CTN652821 CJR652780:CJR652821 BZV652780:BZV652821 BPZ652780:BPZ652821 BGD652780:BGD652821 AWH652780:AWH652821 AML652780:AML652821 ACP652780:ACP652821 ST652780:ST652821 IX652780:IX652821 D652780:D652821 WVJ587244:WVJ587285 WLN587244:WLN587285 WBR587244:WBR587285 VRV587244:VRV587285 VHZ587244:VHZ587285 UYD587244:UYD587285 UOH587244:UOH587285 UEL587244:UEL587285 TUP587244:TUP587285 TKT587244:TKT587285 TAX587244:TAX587285 SRB587244:SRB587285 SHF587244:SHF587285 RXJ587244:RXJ587285 RNN587244:RNN587285 RDR587244:RDR587285 QTV587244:QTV587285 QJZ587244:QJZ587285 QAD587244:QAD587285 PQH587244:PQH587285 PGL587244:PGL587285 OWP587244:OWP587285 OMT587244:OMT587285 OCX587244:OCX587285 NTB587244:NTB587285 NJF587244:NJF587285 MZJ587244:MZJ587285 MPN587244:MPN587285 MFR587244:MFR587285 LVV587244:LVV587285 LLZ587244:LLZ587285 LCD587244:LCD587285 KSH587244:KSH587285 KIL587244:KIL587285 JYP587244:JYP587285 JOT587244:JOT587285 JEX587244:JEX587285 IVB587244:IVB587285 ILF587244:ILF587285 IBJ587244:IBJ587285 HRN587244:HRN587285 HHR587244:HHR587285 GXV587244:GXV587285 GNZ587244:GNZ587285 GED587244:GED587285 FUH587244:FUH587285 FKL587244:FKL587285 FAP587244:FAP587285 EQT587244:EQT587285 EGX587244:EGX587285 DXB587244:DXB587285 DNF587244:DNF587285 DDJ587244:DDJ587285 CTN587244:CTN587285 CJR587244:CJR587285 BZV587244:BZV587285 BPZ587244:BPZ587285 BGD587244:BGD587285 AWH587244:AWH587285 AML587244:AML587285 ACP587244:ACP587285 ST587244:ST587285 IX587244:IX587285 D587244:D587285 WVJ521708:WVJ521749 WLN521708:WLN521749 WBR521708:WBR521749 VRV521708:VRV521749 VHZ521708:VHZ521749 UYD521708:UYD521749 UOH521708:UOH521749 UEL521708:UEL521749 TUP521708:TUP521749 TKT521708:TKT521749 TAX521708:TAX521749 SRB521708:SRB521749 SHF521708:SHF521749 RXJ521708:RXJ521749 RNN521708:RNN521749 RDR521708:RDR521749 QTV521708:QTV521749 QJZ521708:QJZ521749 QAD521708:QAD521749 PQH521708:PQH521749 PGL521708:PGL521749 OWP521708:OWP521749 OMT521708:OMT521749 OCX521708:OCX521749 NTB521708:NTB521749 NJF521708:NJF521749 MZJ521708:MZJ521749 MPN521708:MPN521749 MFR521708:MFR521749 LVV521708:LVV521749 LLZ521708:LLZ521749 LCD521708:LCD521749 KSH521708:KSH521749 KIL521708:KIL521749 JYP521708:JYP521749 JOT521708:JOT521749 JEX521708:JEX521749 IVB521708:IVB521749 ILF521708:ILF521749 IBJ521708:IBJ521749 HRN521708:HRN521749 HHR521708:HHR521749 GXV521708:GXV521749 GNZ521708:GNZ521749 GED521708:GED521749 FUH521708:FUH521749 FKL521708:FKL521749 FAP521708:FAP521749 EQT521708:EQT521749 EGX521708:EGX521749 DXB521708:DXB521749 DNF521708:DNF521749 DDJ521708:DDJ521749 CTN521708:CTN521749 CJR521708:CJR521749 BZV521708:BZV521749 BPZ521708:BPZ521749 BGD521708:BGD521749 AWH521708:AWH521749 AML521708:AML521749 ACP521708:ACP521749 ST521708:ST521749 IX521708:IX521749 D521708:D521749 WVJ456172:WVJ456213 WLN456172:WLN456213 WBR456172:WBR456213 VRV456172:VRV456213 VHZ456172:VHZ456213 UYD456172:UYD456213 UOH456172:UOH456213 UEL456172:UEL456213 TUP456172:TUP456213 TKT456172:TKT456213 TAX456172:TAX456213 SRB456172:SRB456213 SHF456172:SHF456213 RXJ456172:RXJ456213 RNN456172:RNN456213 RDR456172:RDR456213 QTV456172:QTV456213 QJZ456172:QJZ456213 QAD456172:QAD456213 PQH456172:PQH456213 PGL456172:PGL456213 OWP456172:OWP456213 OMT456172:OMT456213 OCX456172:OCX456213 NTB456172:NTB456213 NJF456172:NJF456213 MZJ456172:MZJ456213 MPN456172:MPN456213 MFR456172:MFR456213 LVV456172:LVV456213 LLZ456172:LLZ456213 LCD456172:LCD456213 KSH456172:KSH456213 KIL456172:KIL456213 JYP456172:JYP456213 JOT456172:JOT456213 JEX456172:JEX456213 IVB456172:IVB456213 ILF456172:ILF456213 IBJ456172:IBJ456213 HRN456172:HRN456213 HHR456172:HHR456213 GXV456172:GXV456213 GNZ456172:GNZ456213 GED456172:GED456213 FUH456172:FUH456213 FKL456172:FKL456213 FAP456172:FAP456213 EQT456172:EQT456213 EGX456172:EGX456213 DXB456172:DXB456213 DNF456172:DNF456213 DDJ456172:DDJ456213 CTN456172:CTN456213 CJR456172:CJR456213 BZV456172:BZV456213 BPZ456172:BPZ456213 BGD456172:BGD456213 AWH456172:AWH456213 AML456172:AML456213 ACP456172:ACP456213 ST456172:ST456213 IX456172:IX456213 D456172:D456213 WVJ390636:WVJ390677 WLN390636:WLN390677 WBR390636:WBR390677 VRV390636:VRV390677 VHZ390636:VHZ390677 UYD390636:UYD390677 UOH390636:UOH390677 UEL390636:UEL390677 TUP390636:TUP390677 TKT390636:TKT390677 TAX390636:TAX390677 SRB390636:SRB390677 SHF390636:SHF390677 RXJ390636:RXJ390677 RNN390636:RNN390677 RDR390636:RDR390677 QTV390636:QTV390677 QJZ390636:QJZ390677 QAD390636:QAD390677 PQH390636:PQH390677 PGL390636:PGL390677 OWP390636:OWP390677 OMT390636:OMT390677 OCX390636:OCX390677 NTB390636:NTB390677 NJF390636:NJF390677 MZJ390636:MZJ390677 MPN390636:MPN390677 MFR390636:MFR390677 LVV390636:LVV390677 LLZ390636:LLZ390677 LCD390636:LCD390677 KSH390636:KSH390677 KIL390636:KIL390677 JYP390636:JYP390677 JOT390636:JOT390677 JEX390636:JEX390677 IVB390636:IVB390677 ILF390636:ILF390677 IBJ390636:IBJ390677 HRN390636:HRN390677 HHR390636:HHR390677 GXV390636:GXV390677 GNZ390636:GNZ390677 GED390636:GED390677 FUH390636:FUH390677 FKL390636:FKL390677 FAP390636:FAP390677 EQT390636:EQT390677 EGX390636:EGX390677 DXB390636:DXB390677 DNF390636:DNF390677 DDJ390636:DDJ390677 CTN390636:CTN390677 CJR390636:CJR390677 BZV390636:BZV390677 BPZ390636:BPZ390677 BGD390636:BGD390677 AWH390636:AWH390677 AML390636:AML390677 ACP390636:ACP390677 ST390636:ST390677 IX390636:IX390677 D390636:D390677 WVJ325100:WVJ325141 WLN325100:WLN325141 WBR325100:WBR325141 VRV325100:VRV325141 VHZ325100:VHZ325141 UYD325100:UYD325141 UOH325100:UOH325141 UEL325100:UEL325141 TUP325100:TUP325141 TKT325100:TKT325141 TAX325100:TAX325141 SRB325100:SRB325141 SHF325100:SHF325141 RXJ325100:RXJ325141 RNN325100:RNN325141 RDR325100:RDR325141 QTV325100:QTV325141 QJZ325100:QJZ325141 QAD325100:QAD325141 PQH325100:PQH325141 PGL325100:PGL325141 OWP325100:OWP325141 OMT325100:OMT325141 OCX325100:OCX325141 NTB325100:NTB325141 NJF325100:NJF325141 MZJ325100:MZJ325141 MPN325100:MPN325141 MFR325100:MFR325141 LVV325100:LVV325141 LLZ325100:LLZ325141 LCD325100:LCD325141 KSH325100:KSH325141 KIL325100:KIL325141 JYP325100:JYP325141 JOT325100:JOT325141 JEX325100:JEX325141 IVB325100:IVB325141 ILF325100:ILF325141 IBJ325100:IBJ325141 HRN325100:HRN325141 HHR325100:HHR325141 GXV325100:GXV325141 GNZ325100:GNZ325141 GED325100:GED325141 FUH325100:FUH325141 FKL325100:FKL325141 FAP325100:FAP325141 EQT325100:EQT325141 EGX325100:EGX325141 DXB325100:DXB325141 DNF325100:DNF325141 DDJ325100:DDJ325141 CTN325100:CTN325141 CJR325100:CJR325141 BZV325100:BZV325141 BPZ325100:BPZ325141 BGD325100:BGD325141 AWH325100:AWH325141 AML325100:AML325141 ACP325100:ACP325141 ST325100:ST325141 IX325100:IX325141 D325100:D325141 WVJ259564:WVJ259605 WLN259564:WLN259605 WBR259564:WBR259605 VRV259564:VRV259605 VHZ259564:VHZ259605 UYD259564:UYD259605 UOH259564:UOH259605 UEL259564:UEL259605 TUP259564:TUP259605 TKT259564:TKT259605 TAX259564:TAX259605 SRB259564:SRB259605 SHF259564:SHF259605 RXJ259564:RXJ259605 RNN259564:RNN259605 RDR259564:RDR259605 QTV259564:QTV259605 QJZ259564:QJZ259605 QAD259564:QAD259605 PQH259564:PQH259605 PGL259564:PGL259605 OWP259564:OWP259605 OMT259564:OMT259605 OCX259564:OCX259605 NTB259564:NTB259605 NJF259564:NJF259605 MZJ259564:MZJ259605 MPN259564:MPN259605 MFR259564:MFR259605 LVV259564:LVV259605 LLZ259564:LLZ259605 LCD259564:LCD259605 KSH259564:KSH259605 KIL259564:KIL259605 JYP259564:JYP259605 JOT259564:JOT259605 JEX259564:JEX259605 IVB259564:IVB259605 ILF259564:ILF259605 IBJ259564:IBJ259605 HRN259564:HRN259605 HHR259564:HHR259605 GXV259564:GXV259605 GNZ259564:GNZ259605 GED259564:GED259605 FUH259564:FUH259605 FKL259564:FKL259605 FAP259564:FAP259605 EQT259564:EQT259605 EGX259564:EGX259605 DXB259564:DXB259605 DNF259564:DNF259605 DDJ259564:DDJ259605 CTN259564:CTN259605 CJR259564:CJR259605 BZV259564:BZV259605 BPZ259564:BPZ259605 BGD259564:BGD259605 AWH259564:AWH259605 AML259564:AML259605 ACP259564:ACP259605 ST259564:ST259605 IX259564:IX259605 D259564:D259605 WVJ194028:WVJ194069 WLN194028:WLN194069 WBR194028:WBR194069 VRV194028:VRV194069 VHZ194028:VHZ194069 UYD194028:UYD194069 UOH194028:UOH194069 UEL194028:UEL194069 TUP194028:TUP194069 TKT194028:TKT194069 TAX194028:TAX194069 SRB194028:SRB194069 SHF194028:SHF194069 RXJ194028:RXJ194069 RNN194028:RNN194069 RDR194028:RDR194069 QTV194028:QTV194069 QJZ194028:QJZ194069 QAD194028:QAD194069 PQH194028:PQH194069 PGL194028:PGL194069 OWP194028:OWP194069 OMT194028:OMT194069 OCX194028:OCX194069 NTB194028:NTB194069 NJF194028:NJF194069 MZJ194028:MZJ194069 MPN194028:MPN194069 MFR194028:MFR194069 LVV194028:LVV194069 LLZ194028:LLZ194069 LCD194028:LCD194069 KSH194028:KSH194069 KIL194028:KIL194069 JYP194028:JYP194069 JOT194028:JOT194069 JEX194028:JEX194069 IVB194028:IVB194069 ILF194028:ILF194069 IBJ194028:IBJ194069 HRN194028:HRN194069 HHR194028:HHR194069 GXV194028:GXV194069 GNZ194028:GNZ194069 GED194028:GED194069 FUH194028:FUH194069 FKL194028:FKL194069 FAP194028:FAP194069 EQT194028:EQT194069 EGX194028:EGX194069 DXB194028:DXB194069 DNF194028:DNF194069 DDJ194028:DDJ194069 CTN194028:CTN194069 CJR194028:CJR194069 BZV194028:BZV194069 BPZ194028:BPZ194069 BGD194028:BGD194069 AWH194028:AWH194069 AML194028:AML194069 ACP194028:ACP194069 ST194028:ST194069 IX194028:IX194069 D194028:D194069 WVJ128492:WVJ128533 WLN128492:WLN128533 WBR128492:WBR128533 VRV128492:VRV128533 VHZ128492:VHZ128533 UYD128492:UYD128533 UOH128492:UOH128533 UEL128492:UEL128533 TUP128492:TUP128533 TKT128492:TKT128533 TAX128492:TAX128533 SRB128492:SRB128533 SHF128492:SHF128533 RXJ128492:RXJ128533 RNN128492:RNN128533 RDR128492:RDR128533 QTV128492:QTV128533 QJZ128492:QJZ128533 QAD128492:QAD128533 PQH128492:PQH128533 PGL128492:PGL128533 OWP128492:OWP128533 OMT128492:OMT128533 OCX128492:OCX128533 NTB128492:NTB128533 NJF128492:NJF128533 MZJ128492:MZJ128533 MPN128492:MPN128533 MFR128492:MFR128533 LVV128492:LVV128533 LLZ128492:LLZ128533 LCD128492:LCD128533 KSH128492:KSH128533 KIL128492:KIL128533 JYP128492:JYP128533 JOT128492:JOT128533 JEX128492:JEX128533 IVB128492:IVB128533 ILF128492:ILF128533 IBJ128492:IBJ128533 HRN128492:HRN128533 HHR128492:HHR128533 GXV128492:GXV128533 GNZ128492:GNZ128533 GED128492:GED128533 FUH128492:FUH128533 FKL128492:FKL128533 FAP128492:FAP128533 EQT128492:EQT128533 EGX128492:EGX128533 DXB128492:DXB128533 DNF128492:DNF128533 DDJ128492:DDJ128533 CTN128492:CTN128533 CJR128492:CJR128533 BZV128492:BZV128533 BPZ128492:BPZ128533 BGD128492:BGD128533 AWH128492:AWH128533 AML128492:AML128533 ACP128492:ACP128533 ST128492:ST128533 IX128492:IX128533 D128492:D128533 WVJ62956:WVJ62997 WLN62956:WLN62997 WBR62956:WBR62997 VRV62956:VRV62997 VHZ62956:VHZ62997 UYD62956:UYD62997 UOH62956:UOH62997 UEL62956:UEL62997 TUP62956:TUP62997 TKT62956:TKT62997 TAX62956:TAX62997 SRB62956:SRB62997 SHF62956:SHF62997 RXJ62956:RXJ62997 RNN62956:RNN62997 RDR62956:RDR62997 QTV62956:QTV62997 QJZ62956:QJZ62997 QAD62956:QAD62997 PQH62956:PQH62997 PGL62956:PGL62997 OWP62956:OWP62997 OMT62956:OMT62997 OCX62956:OCX62997 NTB62956:NTB62997 NJF62956:NJF62997 MZJ62956:MZJ62997 MPN62956:MPN62997 MFR62956:MFR62997 LVV62956:LVV62997 LLZ62956:LLZ62997 LCD62956:LCD62997 KSH62956:KSH62997 KIL62956:KIL62997 JYP62956:JYP62997 JOT62956:JOT62997 JEX62956:JEX62997 IVB62956:IVB62997 ILF62956:ILF62997 IBJ62956:IBJ62997 HRN62956:HRN62997 HHR62956:HHR62997 GXV62956:GXV62997 GNZ62956:GNZ62997 GED62956:GED62997 FUH62956:FUH62997 FKL62956:FKL62997 FAP62956:FAP62997 EQT62956:EQT62997 EGX62956:EGX62997 DXB62956:DXB62997 DNF62956:DNF62997 DDJ62956:DDJ62997 CTN62956:CTN62997 CJR62956:CJR62997 BZV62956:BZV62997 BPZ62956:BPZ62997 BGD62956:BGD62997 AWH62956:AWH62997 AML62956:AML62997 ACP62956:ACP62997 ST62956:ST62997 IX62956:IX62997 D62956:D62997 IX3:IX28 WVJ980433:WVJ980458 WLN980433:WLN980458 WBR980433:WBR980458 VRV980433:VRV980458 VHZ980433:VHZ980458 UYD980433:UYD980458 UOH980433:UOH980458 UEL980433:UEL980458 TUP980433:TUP980458 TKT980433:TKT980458 TAX980433:TAX980458 SRB980433:SRB980458 SHF980433:SHF980458 RXJ980433:RXJ980458 RNN980433:RNN980458 RDR980433:RDR980458 QTV980433:QTV980458 QJZ980433:QJZ980458 QAD980433:QAD980458 PQH980433:PQH980458 PGL980433:PGL980458 OWP980433:OWP980458 OMT980433:OMT980458 OCX980433:OCX980458 NTB980433:NTB980458 NJF980433:NJF980458 MZJ980433:MZJ980458 MPN980433:MPN980458 MFR980433:MFR980458 LVV980433:LVV980458 LLZ980433:LLZ980458 LCD980433:LCD980458 KSH980433:KSH980458 KIL980433:KIL980458 JYP980433:JYP980458 JOT980433:JOT980458 JEX980433:JEX980458 IVB980433:IVB980458 ILF980433:ILF980458 IBJ980433:IBJ980458 HRN980433:HRN980458 HHR980433:HHR980458 GXV980433:GXV980458 GNZ980433:GNZ980458 GED980433:GED980458 FUH980433:FUH980458 FKL980433:FKL980458 FAP980433:FAP980458 EQT980433:EQT980458 EGX980433:EGX980458 DXB980433:DXB980458 DNF980433:DNF980458 DDJ980433:DDJ980458 CTN980433:CTN980458 CJR980433:CJR980458 BZV980433:BZV980458 BPZ980433:BPZ980458 BGD980433:BGD980458 AWH980433:AWH980458 AML980433:AML980458 ACP980433:ACP980458 ST980433:ST980458 IX980433:IX980458 D980433:D980458 WVJ914897:WVJ914922 WLN914897:WLN914922 WBR914897:WBR914922 VRV914897:VRV914922 VHZ914897:VHZ914922 UYD914897:UYD914922 UOH914897:UOH914922 UEL914897:UEL914922 TUP914897:TUP914922 TKT914897:TKT914922 TAX914897:TAX914922 SRB914897:SRB914922 SHF914897:SHF914922 RXJ914897:RXJ914922 RNN914897:RNN914922 RDR914897:RDR914922 QTV914897:QTV914922 QJZ914897:QJZ914922 QAD914897:QAD914922 PQH914897:PQH914922 PGL914897:PGL914922 OWP914897:OWP914922 OMT914897:OMT914922 OCX914897:OCX914922 NTB914897:NTB914922 NJF914897:NJF914922 MZJ914897:MZJ914922 MPN914897:MPN914922 MFR914897:MFR914922 LVV914897:LVV914922 LLZ914897:LLZ914922 LCD914897:LCD914922 KSH914897:KSH914922 KIL914897:KIL914922 JYP914897:JYP914922 JOT914897:JOT914922 JEX914897:JEX914922 IVB914897:IVB914922 ILF914897:ILF914922 IBJ914897:IBJ914922 HRN914897:HRN914922 HHR914897:HHR914922 GXV914897:GXV914922 GNZ914897:GNZ914922 GED914897:GED914922 FUH914897:FUH914922 FKL914897:FKL914922 FAP914897:FAP914922 EQT914897:EQT914922 EGX914897:EGX914922 DXB914897:DXB914922 DNF914897:DNF914922 DDJ914897:DDJ914922 CTN914897:CTN914922 CJR914897:CJR914922 BZV914897:BZV914922 BPZ914897:BPZ914922 BGD914897:BGD914922 AWH914897:AWH914922 AML914897:AML914922 ACP914897:ACP914922 ST914897:ST914922 IX914897:IX914922 D914897:D914922 WVJ849361:WVJ849386 WLN849361:WLN849386 WBR849361:WBR849386 VRV849361:VRV849386 VHZ849361:VHZ849386 UYD849361:UYD849386 UOH849361:UOH849386 UEL849361:UEL849386 TUP849361:TUP849386 TKT849361:TKT849386 TAX849361:TAX849386 SRB849361:SRB849386 SHF849361:SHF849386 RXJ849361:RXJ849386 RNN849361:RNN849386 RDR849361:RDR849386 QTV849361:QTV849386 QJZ849361:QJZ849386 QAD849361:QAD849386 PQH849361:PQH849386 PGL849361:PGL849386 OWP849361:OWP849386 OMT849361:OMT849386 OCX849361:OCX849386 NTB849361:NTB849386 NJF849361:NJF849386 MZJ849361:MZJ849386 MPN849361:MPN849386 MFR849361:MFR849386 LVV849361:LVV849386 LLZ849361:LLZ849386 LCD849361:LCD849386 KSH849361:KSH849386 KIL849361:KIL849386 JYP849361:JYP849386 JOT849361:JOT849386 JEX849361:JEX849386 IVB849361:IVB849386 ILF849361:ILF849386 IBJ849361:IBJ849386 HRN849361:HRN849386 HHR849361:HHR849386 GXV849361:GXV849386 GNZ849361:GNZ849386 GED849361:GED849386 FUH849361:FUH849386 FKL849361:FKL849386 FAP849361:FAP849386 EQT849361:EQT849386 EGX849361:EGX849386 DXB849361:DXB849386 DNF849361:DNF849386 DDJ849361:DDJ849386 CTN849361:CTN849386 CJR849361:CJR849386 BZV849361:BZV849386 BPZ849361:BPZ849386 BGD849361:BGD849386 AWH849361:AWH849386 AML849361:AML849386 ACP849361:ACP849386 ST849361:ST849386 IX849361:IX849386 D849361:D849386 WVJ783825:WVJ783850 WLN783825:WLN783850 WBR783825:WBR783850 VRV783825:VRV783850 VHZ783825:VHZ783850 UYD783825:UYD783850 UOH783825:UOH783850 UEL783825:UEL783850 TUP783825:TUP783850 TKT783825:TKT783850 TAX783825:TAX783850 SRB783825:SRB783850 SHF783825:SHF783850 RXJ783825:RXJ783850 RNN783825:RNN783850 RDR783825:RDR783850 QTV783825:QTV783850 QJZ783825:QJZ783850 QAD783825:QAD783850 PQH783825:PQH783850 PGL783825:PGL783850 OWP783825:OWP783850 OMT783825:OMT783850 OCX783825:OCX783850 NTB783825:NTB783850 NJF783825:NJF783850 MZJ783825:MZJ783850 MPN783825:MPN783850 MFR783825:MFR783850 LVV783825:LVV783850 LLZ783825:LLZ783850 LCD783825:LCD783850 KSH783825:KSH783850 KIL783825:KIL783850 JYP783825:JYP783850 JOT783825:JOT783850 JEX783825:JEX783850 IVB783825:IVB783850 ILF783825:ILF783850 IBJ783825:IBJ783850 HRN783825:HRN783850 HHR783825:HHR783850 GXV783825:GXV783850 GNZ783825:GNZ783850 GED783825:GED783850 FUH783825:FUH783850 FKL783825:FKL783850 FAP783825:FAP783850 EQT783825:EQT783850 EGX783825:EGX783850 DXB783825:DXB783850 DNF783825:DNF783850 DDJ783825:DDJ783850 CTN783825:CTN783850 CJR783825:CJR783850 BZV783825:BZV783850 BPZ783825:BPZ783850 BGD783825:BGD783850 AWH783825:AWH783850 AML783825:AML783850 ACP783825:ACP783850 ST783825:ST783850 IX783825:IX783850 D783825:D783850 WVJ718289:WVJ718314 WLN718289:WLN718314 WBR718289:WBR718314 VRV718289:VRV718314 VHZ718289:VHZ718314 UYD718289:UYD718314 UOH718289:UOH718314 UEL718289:UEL718314 TUP718289:TUP718314 TKT718289:TKT718314 TAX718289:TAX718314 SRB718289:SRB718314 SHF718289:SHF718314 RXJ718289:RXJ718314 RNN718289:RNN718314 RDR718289:RDR718314 QTV718289:QTV718314 QJZ718289:QJZ718314 QAD718289:QAD718314 PQH718289:PQH718314 PGL718289:PGL718314 OWP718289:OWP718314 OMT718289:OMT718314 OCX718289:OCX718314 NTB718289:NTB718314 NJF718289:NJF718314 MZJ718289:MZJ718314 MPN718289:MPN718314 MFR718289:MFR718314 LVV718289:LVV718314 LLZ718289:LLZ718314 LCD718289:LCD718314 KSH718289:KSH718314 KIL718289:KIL718314 JYP718289:JYP718314 JOT718289:JOT718314 JEX718289:JEX718314 IVB718289:IVB718314 ILF718289:ILF718314 IBJ718289:IBJ718314 HRN718289:HRN718314 HHR718289:HHR718314 GXV718289:GXV718314 GNZ718289:GNZ718314 GED718289:GED718314 FUH718289:FUH718314 FKL718289:FKL718314 FAP718289:FAP718314 EQT718289:EQT718314 EGX718289:EGX718314 DXB718289:DXB718314 DNF718289:DNF718314 DDJ718289:DDJ718314 CTN718289:CTN718314 CJR718289:CJR718314 BZV718289:BZV718314 BPZ718289:BPZ718314 BGD718289:BGD718314 AWH718289:AWH718314 AML718289:AML718314 ACP718289:ACP718314 ST718289:ST718314 IX718289:IX718314 D718289:D718314 WVJ652753:WVJ652778 WLN652753:WLN652778 WBR652753:WBR652778 VRV652753:VRV652778 VHZ652753:VHZ652778 UYD652753:UYD652778 UOH652753:UOH652778 UEL652753:UEL652778 TUP652753:TUP652778 TKT652753:TKT652778 TAX652753:TAX652778 SRB652753:SRB652778 SHF652753:SHF652778 RXJ652753:RXJ652778 RNN652753:RNN652778 RDR652753:RDR652778 QTV652753:QTV652778 QJZ652753:QJZ652778 QAD652753:QAD652778 PQH652753:PQH652778 PGL652753:PGL652778 OWP652753:OWP652778 OMT652753:OMT652778 OCX652753:OCX652778 NTB652753:NTB652778 NJF652753:NJF652778 MZJ652753:MZJ652778 MPN652753:MPN652778 MFR652753:MFR652778 LVV652753:LVV652778 LLZ652753:LLZ652778 LCD652753:LCD652778 KSH652753:KSH652778 KIL652753:KIL652778 JYP652753:JYP652778 JOT652753:JOT652778 JEX652753:JEX652778 IVB652753:IVB652778 ILF652753:ILF652778 IBJ652753:IBJ652778 HRN652753:HRN652778 HHR652753:HHR652778 GXV652753:GXV652778 GNZ652753:GNZ652778 GED652753:GED652778 FUH652753:FUH652778 FKL652753:FKL652778 FAP652753:FAP652778 EQT652753:EQT652778 EGX652753:EGX652778 DXB652753:DXB652778 DNF652753:DNF652778 DDJ652753:DDJ652778 CTN652753:CTN652778 CJR652753:CJR652778 BZV652753:BZV652778 BPZ652753:BPZ652778 BGD652753:BGD652778 AWH652753:AWH652778 AML652753:AML652778 ACP652753:ACP652778 ST652753:ST652778 IX652753:IX652778 D652753:D652778 WVJ587217:WVJ587242 WLN587217:WLN587242 WBR587217:WBR587242 VRV587217:VRV587242 VHZ587217:VHZ587242 UYD587217:UYD587242 UOH587217:UOH587242 UEL587217:UEL587242 TUP587217:TUP587242 TKT587217:TKT587242 TAX587217:TAX587242 SRB587217:SRB587242 SHF587217:SHF587242 RXJ587217:RXJ587242 RNN587217:RNN587242 RDR587217:RDR587242 QTV587217:QTV587242 QJZ587217:QJZ587242 QAD587217:QAD587242 PQH587217:PQH587242 PGL587217:PGL587242 OWP587217:OWP587242 OMT587217:OMT587242 OCX587217:OCX587242 NTB587217:NTB587242 NJF587217:NJF587242 MZJ587217:MZJ587242 MPN587217:MPN587242 MFR587217:MFR587242 LVV587217:LVV587242 LLZ587217:LLZ587242 LCD587217:LCD587242 KSH587217:KSH587242 KIL587217:KIL587242 JYP587217:JYP587242 JOT587217:JOT587242 JEX587217:JEX587242 IVB587217:IVB587242 ILF587217:ILF587242 IBJ587217:IBJ587242 HRN587217:HRN587242 HHR587217:HHR587242 GXV587217:GXV587242 GNZ587217:GNZ587242 GED587217:GED587242 FUH587217:FUH587242 FKL587217:FKL587242 FAP587217:FAP587242 EQT587217:EQT587242 EGX587217:EGX587242 DXB587217:DXB587242 DNF587217:DNF587242 DDJ587217:DDJ587242 CTN587217:CTN587242 CJR587217:CJR587242 BZV587217:BZV587242 BPZ587217:BPZ587242 BGD587217:BGD587242 AWH587217:AWH587242 AML587217:AML587242 ACP587217:ACP587242 ST587217:ST587242 IX587217:IX587242 D587217:D587242 WVJ521681:WVJ521706 WLN521681:WLN521706 WBR521681:WBR521706 VRV521681:VRV521706 VHZ521681:VHZ521706 UYD521681:UYD521706 UOH521681:UOH521706 UEL521681:UEL521706 TUP521681:TUP521706 TKT521681:TKT521706 TAX521681:TAX521706 SRB521681:SRB521706 SHF521681:SHF521706 RXJ521681:RXJ521706 RNN521681:RNN521706 RDR521681:RDR521706 QTV521681:QTV521706 QJZ521681:QJZ521706 QAD521681:QAD521706 PQH521681:PQH521706 PGL521681:PGL521706 OWP521681:OWP521706 OMT521681:OMT521706 OCX521681:OCX521706 NTB521681:NTB521706 NJF521681:NJF521706 MZJ521681:MZJ521706 MPN521681:MPN521706 MFR521681:MFR521706 LVV521681:LVV521706 LLZ521681:LLZ521706 LCD521681:LCD521706 KSH521681:KSH521706 KIL521681:KIL521706 JYP521681:JYP521706 JOT521681:JOT521706 JEX521681:JEX521706 IVB521681:IVB521706 ILF521681:ILF521706 IBJ521681:IBJ521706 HRN521681:HRN521706 HHR521681:HHR521706 GXV521681:GXV521706 GNZ521681:GNZ521706 GED521681:GED521706 FUH521681:FUH521706 FKL521681:FKL521706 FAP521681:FAP521706 EQT521681:EQT521706 EGX521681:EGX521706 DXB521681:DXB521706 DNF521681:DNF521706 DDJ521681:DDJ521706 CTN521681:CTN521706 CJR521681:CJR521706 BZV521681:BZV521706 BPZ521681:BPZ521706 BGD521681:BGD521706 AWH521681:AWH521706 AML521681:AML521706 ACP521681:ACP521706 ST521681:ST521706 IX521681:IX521706 D521681:D521706 WVJ456145:WVJ456170 WLN456145:WLN456170 WBR456145:WBR456170 VRV456145:VRV456170 VHZ456145:VHZ456170 UYD456145:UYD456170 UOH456145:UOH456170 UEL456145:UEL456170 TUP456145:TUP456170 TKT456145:TKT456170 TAX456145:TAX456170 SRB456145:SRB456170 SHF456145:SHF456170 RXJ456145:RXJ456170 RNN456145:RNN456170 RDR456145:RDR456170 QTV456145:QTV456170 QJZ456145:QJZ456170 QAD456145:QAD456170 PQH456145:PQH456170 PGL456145:PGL456170 OWP456145:OWP456170 OMT456145:OMT456170 OCX456145:OCX456170 NTB456145:NTB456170 NJF456145:NJF456170 MZJ456145:MZJ456170 MPN456145:MPN456170 MFR456145:MFR456170 LVV456145:LVV456170 LLZ456145:LLZ456170 LCD456145:LCD456170 KSH456145:KSH456170 KIL456145:KIL456170 JYP456145:JYP456170 JOT456145:JOT456170 JEX456145:JEX456170 IVB456145:IVB456170 ILF456145:ILF456170 IBJ456145:IBJ456170 HRN456145:HRN456170 HHR456145:HHR456170 GXV456145:GXV456170 GNZ456145:GNZ456170 GED456145:GED456170 FUH456145:FUH456170 FKL456145:FKL456170 FAP456145:FAP456170 EQT456145:EQT456170 EGX456145:EGX456170 DXB456145:DXB456170 DNF456145:DNF456170 DDJ456145:DDJ456170 CTN456145:CTN456170 CJR456145:CJR456170 BZV456145:BZV456170 BPZ456145:BPZ456170 BGD456145:BGD456170 AWH456145:AWH456170 AML456145:AML456170 ACP456145:ACP456170 ST456145:ST456170 IX456145:IX456170 D456145:D456170 WVJ390609:WVJ390634 WLN390609:WLN390634 WBR390609:WBR390634 VRV390609:VRV390634 VHZ390609:VHZ390634 UYD390609:UYD390634 UOH390609:UOH390634 UEL390609:UEL390634 TUP390609:TUP390634 TKT390609:TKT390634 TAX390609:TAX390634 SRB390609:SRB390634 SHF390609:SHF390634 RXJ390609:RXJ390634 RNN390609:RNN390634 RDR390609:RDR390634 QTV390609:QTV390634 QJZ390609:QJZ390634 QAD390609:QAD390634 PQH390609:PQH390634 PGL390609:PGL390634 OWP390609:OWP390634 OMT390609:OMT390634 OCX390609:OCX390634 NTB390609:NTB390634 NJF390609:NJF390634 MZJ390609:MZJ390634 MPN390609:MPN390634 MFR390609:MFR390634 LVV390609:LVV390634 LLZ390609:LLZ390634 LCD390609:LCD390634 KSH390609:KSH390634 KIL390609:KIL390634 JYP390609:JYP390634 JOT390609:JOT390634 JEX390609:JEX390634 IVB390609:IVB390634 ILF390609:ILF390634 IBJ390609:IBJ390634 HRN390609:HRN390634 HHR390609:HHR390634 GXV390609:GXV390634 GNZ390609:GNZ390634 GED390609:GED390634 FUH390609:FUH390634 FKL390609:FKL390634 FAP390609:FAP390634 EQT390609:EQT390634 EGX390609:EGX390634 DXB390609:DXB390634 DNF390609:DNF390634 DDJ390609:DDJ390634 CTN390609:CTN390634 CJR390609:CJR390634 BZV390609:BZV390634 BPZ390609:BPZ390634 BGD390609:BGD390634 AWH390609:AWH390634 AML390609:AML390634 ACP390609:ACP390634 ST390609:ST390634 IX390609:IX390634 D390609:D390634 WVJ325073:WVJ325098 WLN325073:WLN325098 WBR325073:WBR325098 VRV325073:VRV325098 VHZ325073:VHZ325098 UYD325073:UYD325098 UOH325073:UOH325098 UEL325073:UEL325098 TUP325073:TUP325098 TKT325073:TKT325098 TAX325073:TAX325098 SRB325073:SRB325098 SHF325073:SHF325098 RXJ325073:RXJ325098 RNN325073:RNN325098 RDR325073:RDR325098 QTV325073:QTV325098 QJZ325073:QJZ325098 QAD325073:QAD325098 PQH325073:PQH325098 PGL325073:PGL325098 OWP325073:OWP325098 OMT325073:OMT325098 OCX325073:OCX325098 NTB325073:NTB325098 NJF325073:NJF325098 MZJ325073:MZJ325098 MPN325073:MPN325098 MFR325073:MFR325098 LVV325073:LVV325098 LLZ325073:LLZ325098 LCD325073:LCD325098 KSH325073:KSH325098 KIL325073:KIL325098 JYP325073:JYP325098 JOT325073:JOT325098 JEX325073:JEX325098 IVB325073:IVB325098 ILF325073:ILF325098 IBJ325073:IBJ325098 HRN325073:HRN325098 HHR325073:HHR325098 GXV325073:GXV325098 GNZ325073:GNZ325098 GED325073:GED325098 FUH325073:FUH325098 FKL325073:FKL325098 FAP325073:FAP325098 EQT325073:EQT325098 EGX325073:EGX325098 DXB325073:DXB325098 DNF325073:DNF325098 DDJ325073:DDJ325098 CTN325073:CTN325098 CJR325073:CJR325098 BZV325073:BZV325098 BPZ325073:BPZ325098 BGD325073:BGD325098 AWH325073:AWH325098 AML325073:AML325098 ACP325073:ACP325098 ST325073:ST325098 IX325073:IX325098 D325073:D325098 WVJ259537:WVJ259562 WLN259537:WLN259562 WBR259537:WBR259562 VRV259537:VRV259562 VHZ259537:VHZ259562 UYD259537:UYD259562 UOH259537:UOH259562 UEL259537:UEL259562 TUP259537:TUP259562 TKT259537:TKT259562 TAX259537:TAX259562 SRB259537:SRB259562 SHF259537:SHF259562 RXJ259537:RXJ259562 RNN259537:RNN259562 RDR259537:RDR259562 QTV259537:QTV259562 QJZ259537:QJZ259562 QAD259537:QAD259562 PQH259537:PQH259562 PGL259537:PGL259562 OWP259537:OWP259562 OMT259537:OMT259562 OCX259537:OCX259562 NTB259537:NTB259562 NJF259537:NJF259562 MZJ259537:MZJ259562 MPN259537:MPN259562 MFR259537:MFR259562 LVV259537:LVV259562 LLZ259537:LLZ259562 LCD259537:LCD259562 KSH259537:KSH259562 KIL259537:KIL259562 JYP259537:JYP259562 JOT259537:JOT259562 JEX259537:JEX259562 IVB259537:IVB259562 ILF259537:ILF259562 IBJ259537:IBJ259562 HRN259537:HRN259562 HHR259537:HHR259562 GXV259537:GXV259562 GNZ259537:GNZ259562 GED259537:GED259562 FUH259537:FUH259562 FKL259537:FKL259562 FAP259537:FAP259562 EQT259537:EQT259562 EGX259537:EGX259562 DXB259537:DXB259562 DNF259537:DNF259562 DDJ259537:DDJ259562 CTN259537:CTN259562 CJR259537:CJR259562 BZV259537:BZV259562 BPZ259537:BPZ259562 BGD259537:BGD259562 AWH259537:AWH259562 AML259537:AML259562 ACP259537:ACP259562 ST259537:ST259562 IX259537:IX259562 D259537:D259562 WVJ194001:WVJ194026 WLN194001:WLN194026 WBR194001:WBR194026 VRV194001:VRV194026 VHZ194001:VHZ194026 UYD194001:UYD194026 UOH194001:UOH194026 UEL194001:UEL194026 TUP194001:TUP194026 TKT194001:TKT194026 TAX194001:TAX194026 SRB194001:SRB194026 SHF194001:SHF194026 RXJ194001:RXJ194026 RNN194001:RNN194026 RDR194001:RDR194026 QTV194001:QTV194026 QJZ194001:QJZ194026 QAD194001:QAD194026 PQH194001:PQH194026 PGL194001:PGL194026 OWP194001:OWP194026 OMT194001:OMT194026 OCX194001:OCX194026 NTB194001:NTB194026 NJF194001:NJF194026 MZJ194001:MZJ194026 MPN194001:MPN194026 MFR194001:MFR194026 LVV194001:LVV194026 LLZ194001:LLZ194026 LCD194001:LCD194026 KSH194001:KSH194026 KIL194001:KIL194026 JYP194001:JYP194026 JOT194001:JOT194026 JEX194001:JEX194026 IVB194001:IVB194026 ILF194001:ILF194026 IBJ194001:IBJ194026 HRN194001:HRN194026 HHR194001:HHR194026 GXV194001:GXV194026 GNZ194001:GNZ194026 GED194001:GED194026 FUH194001:FUH194026 FKL194001:FKL194026 FAP194001:FAP194026 EQT194001:EQT194026 EGX194001:EGX194026 DXB194001:DXB194026 DNF194001:DNF194026 DDJ194001:DDJ194026 CTN194001:CTN194026 CJR194001:CJR194026 BZV194001:BZV194026 BPZ194001:BPZ194026 BGD194001:BGD194026 AWH194001:AWH194026 AML194001:AML194026 ACP194001:ACP194026 ST194001:ST194026 IX194001:IX194026 D194001:D194026 WVJ128465:WVJ128490 WLN128465:WLN128490 WBR128465:WBR128490 VRV128465:VRV128490 VHZ128465:VHZ128490 UYD128465:UYD128490 UOH128465:UOH128490 UEL128465:UEL128490 TUP128465:TUP128490 TKT128465:TKT128490 TAX128465:TAX128490 SRB128465:SRB128490 SHF128465:SHF128490 RXJ128465:RXJ128490 RNN128465:RNN128490 RDR128465:RDR128490 QTV128465:QTV128490 QJZ128465:QJZ128490 QAD128465:QAD128490 PQH128465:PQH128490 PGL128465:PGL128490 OWP128465:OWP128490 OMT128465:OMT128490 OCX128465:OCX128490 NTB128465:NTB128490 NJF128465:NJF128490 MZJ128465:MZJ128490 MPN128465:MPN128490 MFR128465:MFR128490 LVV128465:LVV128490 LLZ128465:LLZ128490 LCD128465:LCD128490 KSH128465:KSH128490 KIL128465:KIL128490 JYP128465:JYP128490 JOT128465:JOT128490 JEX128465:JEX128490 IVB128465:IVB128490 ILF128465:ILF128490 IBJ128465:IBJ128490 HRN128465:HRN128490 HHR128465:HHR128490 GXV128465:GXV128490 GNZ128465:GNZ128490 GED128465:GED128490 FUH128465:FUH128490 FKL128465:FKL128490 FAP128465:FAP128490 EQT128465:EQT128490 EGX128465:EGX128490 DXB128465:DXB128490 DNF128465:DNF128490 DDJ128465:DDJ128490 CTN128465:CTN128490 CJR128465:CJR128490 BZV128465:BZV128490 BPZ128465:BPZ128490 BGD128465:BGD128490 AWH128465:AWH128490 AML128465:AML128490 ACP128465:ACP128490 ST128465:ST128490 IX128465:IX128490 D128465:D128490 WVJ62929:WVJ62954 WLN62929:WLN62954 WBR62929:WBR62954 VRV62929:VRV62954 VHZ62929:VHZ62954 UYD62929:UYD62954 UOH62929:UOH62954 UEL62929:UEL62954 TUP62929:TUP62954 TKT62929:TKT62954 TAX62929:TAX62954 SRB62929:SRB62954 SHF62929:SHF62954 RXJ62929:RXJ62954 RNN62929:RNN62954 RDR62929:RDR62954 QTV62929:QTV62954 QJZ62929:QJZ62954 QAD62929:QAD62954 PQH62929:PQH62954 PGL62929:PGL62954 OWP62929:OWP62954 OMT62929:OMT62954 OCX62929:OCX62954 NTB62929:NTB62954 NJF62929:NJF62954 MZJ62929:MZJ62954 MPN62929:MPN62954 MFR62929:MFR62954 LVV62929:LVV62954 LLZ62929:LLZ62954 LCD62929:LCD62954 KSH62929:KSH62954 KIL62929:KIL62954 JYP62929:JYP62954 JOT62929:JOT62954 JEX62929:JEX62954 IVB62929:IVB62954 ILF62929:ILF62954 IBJ62929:IBJ62954 HRN62929:HRN62954 HHR62929:HHR62954 GXV62929:GXV62954 GNZ62929:GNZ62954 GED62929:GED62954 FUH62929:FUH62954 FKL62929:FKL62954 FAP62929:FAP62954 EQT62929:EQT62954 EGX62929:EGX62954 DXB62929:DXB62954 DNF62929:DNF62954 DDJ62929:DDJ62954 CTN62929:CTN62954 CJR62929:CJR62954 BZV62929:BZV62954 BPZ62929:BPZ62954 BGD62929:BGD62954 AWH62929:AWH62954 AML62929:AML62954 ACP62929:ACP62954 ST62929:ST62954 IX62929:IX62954 D62929:D62954 WVJ3:WVJ28 WLN3:WLN28 WBR3:WBR28 VRV3:VRV28 VHZ3:VHZ28 UYD3:UYD28 UOH3:UOH28 UEL3:UEL28 TUP3:TUP28 TKT3:TKT28 TAX3:TAX28 SRB3:SRB28 SHF3:SHF28 RXJ3:RXJ28 RNN3:RNN28 RDR3:RDR28 QTV3:QTV28 QJZ3:QJZ28 QAD3:QAD28 PQH3:PQH28 PGL3:PGL28 OWP3:OWP28 OMT3:OMT28 OCX3:OCX28 NTB3:NTB28 NJF3:NJF28 MZJ3:MZJ28 MPN3:MPN28 MFR3:MFR28 LVV3:LVV28 LLZ3:LLZ28 LCD3:LCD28 KSH3:KSH28 KIL3:KIL28 JYP3:JYP28 JOT3:JOT28 JEX3:JEX28 IVB3:IVB28 ILF3:ILF28 IBJ3:IBJ28 HRN3:HRN28 HHR3:HHR28 GXV3:GXV28 GNZ3:GNZ28 GED3:GED28 FUH3:FUH28 FKL3:FKL28 FAP3:FAP28 EQT3:EQT28 EGX3:EGX28 DXB3:DXB28 DNF3:DNF28 DDJ3:DDJ28 CTN3:CTN28 CJR3:CJR28 BZV3:BZV28 BPZ3:BPZ28 BGD3:BGD28 AWH3:AWH28 AML3:AML28 ACP3:ACP28 ST3:ST28">
      <formula1>$AH$3:$AH$29</formula1>
    </dataValidation>
    <dataValidation type="list" allowBlank="1" showInputMessage="1" showErrorMessage="1" sqref="WVT980460:WVT980501 TD3:TD28 ACZ3:ACZ28 AMV3:AMV28 AWR3:AWR28 BGN3:BGN28 BQJ3:BQJ28 CAF3:CAF28 CKB3:CKB28 CTX3:CTX28 DDT3:DDT28 DNP3:DNP28 DXL3:DXL28 EHH3:EHH28 ERD3:ERD28 FAZ3:FAZ28 FKV3:FKV28 FUR3:FUR28 GEN3:GEN28 GOJ3:GOJ28 GYF3:GYF28 HIB3:HIB28 HRX3:HRX28 IBT3:IBT28 ILP3:ILP28 IVL3:IVL28 JFH3:JFH28 JPD3:JPD28 JYZ3:JYZ28 KIV3:KIV28 KSR3:KSR28 LCN3:LCN28 LMJ3:LMJ28 LWF3:LWF28 MGB3:MGB28 MPX3:MPX28 MZT3:MZT28 NJP3:NJP28 NTL3:NTL28 ODH3:ODH28 OND3:OND28 OWZ3:OWZ28 PGV3:PGV28 PQR3:PQR28 QAN3:QAN28 QKJ3:QKJ28 QUF3:QUF28 REB3:REB28 RNX3:RNX28 RXT3:RXT28 SHP3:SHP28 SRL3:SRL28 TBH3:TBH28 TLD3:TLD28 TUZ3:TUZ28 UEV3:UEV28 UOR3:UOR28 UYN3:UYN28 VIJ3:VIJ28 VSF3:VSF28 WCB3:WCB28 WLX3:WLX28 WVT3:WVT28 N62929:N62954 JH62929:JH62954 TD62929:TD62954 ACZ62929:ACZ62954 AMV62929:AMV62954 AWR62929:AWR62954 BGN62929:BGN62954 BQJ62929:BQJ62954 CAF62929:CAF62954 CKB62929:CKB62954 CTX62929:CTX62954 DDT62929:DDT62954 DNP62929:DNP62954 DXL62929:DXL62954 EHH62929:EHH62954 ERD62929:ERD62954 FAZ62929:FAZ62954 FKV62929:FKV62954 FUR62929:FUR62954 GEN62929:GEN62954 GOJ62929:GOJ62954 GYF62929:GYF62954 HIB62929:HIB62954 HRX62929:HRX62954 IBT62929:IBT62954 ILP62929:ILP62954 IVL62929:IVL62954 JFH62929:JFH62954 JPD62929:JPD62954 JYZ62929:JYZ62954 KIV62929:KIV62954 KSR62929:KSR62954 LCN62929:LCN62954 LMJ62929:LMJ62954 LWF62929:LWF62954 MGB62929:MGB62954 MPX62929:MPX62954 MZT62929:MZT62954 NJP62929:NJP62954 NTL62929:NTL62954 ODH62929:ODH62954 OND62929:OND62954 OWZ62929:OWZ62954 PGV62929:PGV62954 PQR62929:PQR62954 QAN62929:QAN62954 QKJ62929:QKJ62954 QUF62929:QUF62954 REB62929:REB62954 RNX62929:RNX62954 RXT62929:RXT62954 SHP62929:SHP62954 SRL62929:SRL62954 TBH62929:TBH62954 TLD62929:TLD62954 TUZ62929:TUZ62954 UEV62929:UEV62954 UOR62929:UOR62954 UYN62929:UYN62954 VIJ62929:VIJ62954 VSF62929:VSF62954 WCB62929:WCB62954 WLX62929:WLX62954 WVT62929:WVT62954 N128465:N128490 JH128465:JH128490 TD128465:TD128490 ACZ128465:ACZ128490 AMV128465:AMV128490 AWR128465:AWR128490 BGN128465:BGN128490 BQJ128465:BQJ128490 CAF128465:CAF128490 CKB128465:CKB128490 CTX128465:CTX128490 DDT128465:DDT128490 DNP128465:DNP128490 DXL128465:DXL128490 EHH128465:EHH128490 ERD128465:ERD128490 FAZ128465:FAZ128490 FKV128465:FKV128490 FUR128465:FUR128490 GEN128465:GEN128490 GOJ128465:GOJ128490 GYF128465:GYF128490 HIB128465:HIB128490 HRX128465:HRX128490 IBT128465:IBT128490 ILP128465:ILP128490 IVL128465:IVL128490 JFH128465:JFH128490 JPD128465:JPD128490 JYZ128465:JYZ128490 KIV128465:KIV128490 KSR128465:KSR128490 LCN128465:LCN128490 LMJ128465:LMJ128490 LWF128465:LWF128490 MGB128465:MGB128490 MPX128465:MPX128490 MZT128465:MZT128490 NJP128465:NJP128490 NTL128465:NTL128490 ODH128465:ODH128490 OND128465:OND128490 OWZ128465:OWZ128490 PGV128465:PGV128490 PQR128465:PQR128490 QAN128465:QAN128490 QKJ128465:QKJ128490 QUF128465:QUF128490 REB128465:REB128490 RNX128465:RNX128490 RXT128465:RXT128490 SHP128465:SHP128490 SRL128465:SRL128490 TBH128465:TBH128490 TLD128465:TLD128490 TUZ128465:TUZ128490 UEV128465:UEV128490 UOR128465:UOR128490 UYN128465:UYN128490 VIJ128465:VIJ128490 VSF128465:VSF128490 WCB128465:WCB128490 WLX128465:WLX128490 WVT128465:WVT128490 N194001:N194026 JH194001:JH194026 TD194001:TD194026 ACZ194001:ACZ194026 AMV194001:AMV194026 AWR194001:AWR194026 BGN194001:BGN194026 BQJ194001:BQJ194026 CAF194001:CAF194026 CKB194001:CKB194026 CTX194001:CTX194026 DDT194001:DDT194026 DNP194001:DNP194026 DXL194001:DXL194026 EHH194001:EHH194026 ERD194001:ERD194026 FAZ194001:FAZ194026 FKV194001:FKV194026 FUR194001:FUR194026 GEN194001:GEN194026 GOJ194001:GOJ194026 GYF194001:GYF194026 HIB194001:HIB194026 HRX194001:HRX194026 IBT194001:IBT194026 ILP194001:ILP194026 IVL194001:IVL194026 JFH194001:JFH194026 JPD194001:JPD194026 JYZ194001:JYZ194026 KIV194001:KIV194026 KSR194001:KSR194026 LCN194001:LCN194026 LMJ194001:LMJ194026 LWF194001:LWF194026 MGB194001:MGB194026 MPX194001:MPX194026 MZT194001:MZT194026 NJP194001:NJP194026 NTL194001:NTL194026 ODH194001:ODH194026 OND194001:OND194026 OWZ194001:OWZ194026 PGV194001:PGV194026 PQR194001:PQR194026 QAN194001:QAN194026 QKJ194001:QKJ194026 QUF194001:QUF194026 REB194001:REB194026 RNX194001:RNX194026 RXT194001:RXT194026 SHP194001:SHP194026 SRL194001:SRL194026 TBH194001:TBH194026 TLD194001:TLD194026 TUZ194001:TUZ194026 UEV194001:UEV194026 UOR194001:UOR194026 UYN194001:UYN194026 VIJ194001:VIJ194026 VSF194001:VSF194026 WCB194001:WCB194026 WLX194001:WLX194026 WVT194001:WVT194026 N259537:N259562 JH259537:JH259562 TD259537:TD259562 ACZ259537:ACZ259562 AMV259537:AMV259562 AWR259537:AWR259562 BGN259537:BGN259562 BQJ259537:BQJ259562 CAF259537:CAF259562 CKB259537:CKB259562 CTX259537:CTX259562 DDT259537:DDT259562 DNP259537:DNP259562 DXL259537:DXL259562 EHH259537:EHH259562 ERD259537:ERD259562 FAZ259537:FAZ259562 FKV259537:FKV259562 FUR259537:FUR259562 GEN259537:GEN259562 GOJ259537:GOJ259562 GYF259537:GYF259562 HIB259537:HIB259562 HRX259537:HRX259562 IBT259537:IBT259562 ILP259537:ILP259562 IVL259537:IVL259562 JFH259537:JFH259562 JPD259537:JPD259562 JYZ259537:JYZ259562 KIV259537:KIV259562 KSR259537:KSR259562 LCN259537:LCN259562 LMJ259537:LMJ259562 LWF259537:LWF259562 MGB259537:MGB259562 MPX259537:MPX259562 MZT259537:MZT259562 NJP259537:NJP259562 NTL259537:NTL259562 ODH259537:ODH259562 OND259537:OND259562 OWZ259537:OWZ259562 PGV259537:PGV259562 PQR259537:PQR259562 QAN259537:QAN259562 QKJ259537:QKJ259562 QUF259537:QUF259562 REB259537:REB259562 RNX259537:RNX259562 RXT259537:RXT259562 SHP259537:SHP259562 SRL259537:SRL259562 TBH259537:TBH259562 TLD259537:TLD259562 TUZ259537:TUZ259562 UEV259537:UEV259562 UOR259537:UOR259562 UYN259537:UYN259562 VIJ259537:VIJ259562 VSF259537:VSF259562 WCB259537:WCB259562 WLX259537:WLX259562 WVT259537:WVT259562 N325073:N325098 JH325073:JH325098 TD325073:TD325098 ACZ325073:ACZ325098 AMV325073:AMV325098 AWR325073:AWR325098 BGN325073:BGN325098 BQJ325073:BQJ325098 CAF325073:CAF325098 CKB325073:CKB325098 CTX325073:CTX325098 DDT325073:DDT325098 DNP325073:DNP325098 DXL325073:DXL325098 EHH325073:EHH325098 ERD325073:ERD325098 FAZ325073:FAZ325098 FKV325073:FKV325098 FUR325073:FUR325098 GEN325073:GEN325098 GOJ325073:GOJ325098 GYF325073:GYF325098 HIB325073:HIB325098 HRX325073:HRX325098 IBT325073:IBT325098 ILP325073:ILP325098 IVL325073:IVL325098 JFH325073:JFH325098 JPD325073:JPD325098 JYZ325073:JYZ325098 KIV325073:KIV325098 KSR325073:KSR325098 LCN325073:LCN325098 LMJ325073:LMJ325098 LWF325073:LWF325098 MGB325073:MGB325098 MPX325073:MPX325098 MZT325073:MZT325098 NJP325073:NJP325098 NTL325073:NTL325098 ODH325073:ODH325098 OND325073:OND325098 OWZ325073:OWZ325098 PGV325073:PGV325098 PQR325073:PQR325098 QAN325073:QAN325098 QKJ325073:QKJ325098 QUF325073:QUF325098 REB325073:REB325098 RNX325073:RNX325098 RXT325073:RXT325098 SHP325073:SHP325098 SRL325073:SRL325098 TBH325073:TBH325098 TLD325073:TLD325098 TUZ325073:TUZ325098 UEV325073:UEV325098 UOR325073:UOR325098 UYN325073:UYN325098 VIJ325073:VIJ325098 VSF325073:VSF325098 WCB325073:WCB325098 WLX325073:WLX325098 WVT325073:WVT325098 N390609:N390634 JH390609:JH390634 TD390609:TD390634 ACZ390609:ACZ390634 AMV390609:AMV390634 AWR390609:AWR390634 BGN390609:BGN390634 BQJ390609:BQJ390634 CAF390609:CAF390634 CKB390609:CKB390634 CTX390609:CTX390634 DDT390609:DDT390634 DNP390609:DNP390634 DXL390609:DXL390634 EHH390609:EHH390634 ERD390609:ERD390634 FAZ390609:FAZ390634 FKV390609:FKV390634 FUR390609:FUR390634 GEN390609:GEN390634 GOJ390609:GOJ390634 GYF390609:GYF390634 HIB390609:HIB390634 HRX390609:HRX390634 IBT390609:IBT390634 ILP390609:ILP390634 IVL390609:IVL390634 JFH390609:JFH390634 JPD390609:JPD390634 JYZ390609:JYZ390634 KIV390609:KIV390634 KSR390609:KSR390634 LCN390609:LCN390634 LMJ390609:LMJ390634 LWF390609:LWF390634 MGB390609:MGB390634 MPX390609:MPX390634 MZT390609:MZT390634 NJP390609:NJP390634 NTL390609:NTL390634 ODH390609:ODH390634 OND390609:OND390634 OWZ390609:OWZ390634 PGV390609:PGV390634 PQR390609:PQR390634 QAN390609:QAN390634 QKJ390609:QKJ390634 QUF390609:QUF390634 REB390609:REB390634 RNX390609:RNX390634 RXT390609:RXT390634 SHP390609:SHP390634 SRL390609:SRL390634 TBH390609:TBH390634 TLD390609:TLD390634 TUZ390609:TUZ390634 UEV390609:UEV390634 UOR390609:UOR390634 UYN390609:UYN390634 VIJ390609:VIJ390634 VSF390609:VSF390634 WCB390609:WCB390634 WLX390609:WLX390634 WVT390609:WVT390634 N456145:N456170 JH456145:JH456170 TD456145:TD456170 ACZ456145:ACZ456170 AMV456145:AMV456170 AWR456145:AWR456170 BGN456145:BGN456170 BQJ456145:BQJ456170 CAF456145:CAF456170 CKB456145:CKB456170 CTX456145:CTX456170 DDT456145:DDT456170 DNP456145:DNP456170 DXL456145:DXL456170 EHH456145:EHH456170 ERD456145:ERD456170 FAZ456145:FAZ456170 FKV456145:FKV456170 FUR456145:FUR456170 GEN456145:GEN456170 GOJ456145:GOJ456170 GYF456145:GYF456170 HIB456145:HIB456170 HRX456145:HRX456170 IBT456145:IBT456170 ILP456145:ILP456170 IVL456145:IVL456170 JFH456145:JFH456170 JPD456145:JPD456170 JYZ456145:JYZ456170 KIV456145:KIV456170 KSR456145:KSR456170 LCN456145:LCN456170 LMJ456145:LMJ456170 LWF456145:LWF456170 MGB456145:MGB456170 MPX456145:MPX456170 MZT456145:MZT456170 NJP456145:NJP456170 NTL456145:NTL456170 ODH456145:ODH456170 OND456145:OND456170 OWZ456145:OWZ456170 PGV456145:PGV456170 PQR456145:PQR456170 QAN456145:QAN456170 QKJ456145:QKJ456170 QUF456145:QUF456170 REB456145:REB456170 RNX456145:RNX456170 RXT456145:RXT456170 SHP456145:SHP456170 SRL456145:SRL456170 TBH456145:TBH456170 TLD456145:TLD456170 TUZ456145:TUZ456170 UEV456145:UEV456170 UOR456145:UOR456170 UYN456145:UYN456170 VIJ456145:VIJ456170 VSF456145:VSF456170 WCB456145:WCB456170 WLX456145:WLX456170 WVT456145:WVT456170 N521681:N521706 JH521681:JH521706 TD521681:TD521706 ACZ521681:ACZ521706 AMV521681:AMV521706 AWR521681:AWR521706 BGN521681:BGN521706 BQJ521681:BQJ521706 CAF521681:CAF521706 CKB521681:CKB521706 CTX521681:CTX521706 DDT521681:DDT521706 DNP521681:DNP521706 DXL521681:DXL521706 EHH521681:EHH521706 ERD521681:ERD521706 FAZ521681:FAZ521706 FKV521681:FKV521706 FUR521681:FUR521706 GEN521681:GEN521706 GOJ521681:GOJ521706 GYF521681:GYF521706 HIB521681:HIB521706 HRX521681:HRX521706 IBT521681:IBT521706 ILP521681:ILP521706 IVL521681:IVL521706 JFH521681:JFH521706 JPD521681:JPD521706 JYZ521681:JYZ521706 KIV521681:KIV521706 KSR521681:KSR521706 LCN521681:LCN521706 LMJ521681:LMJ521706 LWF521681:LWF521706 MGB521681:MGB521706 MPX521681:MPX521706 MZT521681:MZT521706 NJP521681:NJP521706 NTL521681:NTL521706 ODH521681:ODH521706 OND521681:OND521706 OWZ521681:OWZ521706 PGV521681:PGV521706 PQR521681:PQR521706 QAN521681:QAN521706 QKJ521681:QKJ521706 QUF521681:QUF521706 REB521681:REB521706 RNX521681:RNX521706 RXT521681:RXT521706 SHP521681:SHP521706 SRL521681:SRL521706 TBH521681:TBH521706 TLD521681:TLD521706 TUZ521681:TUZ521706 UEV521681:UEV521706 UOR521681:UOR521706 UYN521681:UYN521706 VIJ521681:VIJ521706 VSF521681:VSF521706 WCB521681:WCB521706 WLX521681:WLX521706 WVT521681:WVT521706 N587217:N587242 JH587217:JH587242 TD587217:TD587242 ACZ587217:ACZ587242 AMV587217:AMV587242 AWR587217:AWR587242 BGN587217:BGN587242 BQJ587217:BQJ587242 CAF587217:CAF587242 CKB587217:CKB587242 CTX587217:CTX587242 DDT587217:DDT587242 DNP587217:DNP587242 DXL587217:DXL587242 EHH587217:EHH587242 ERD587217:ERD587242 FAZ587217:FAZ587242 FKV587217:FKV587242 FUR587217:FUR587242 GEN587217:GEN587242 GOJ587217:GOJ587242 GYF587217:GYF587242 HIB587217:HIB587242 HRX587217:HRX587242 IBT587217:IBT587242 ILP587217:ILP587242 IVL587217:IVL587242 JFH587217:JFH587242 JPD587217:JPD587242 JYZ587217:JYZ587242 KIV587217:KIV587242 KSR587217:KSR587242 LCN587217:LCN587242 LMJ587217:LMJ587242 LWF587217:LWF587242 MGB587217:MGB587242 MPX587217:MPX587242 MZT587217:MZT587242 NJP587217:NJP587242 NTL587217:NTL587242 ODH587217:ODH587242 OND587217:OND587242 OWZ587217:OWZ587242 PGV587217:PGV587242 PQR587217:PQR587242 QAN587217:QAN587242 QKJ587217:QKJ587242 QUF587217:QUF587242 REB587217:REB587242 RNX587217:RNX587242 RXT587217:RXT587242 SHP587217:SHP587242 SRL587217:SRL587242 TBH587217:TBH587242 TLD587217:TLD587242 TUZ587217:TUZ587242 UEV587217:UEV587242 UOR587217:UOR587242 UYN587217:UYN587242 VIJ587217:VIJ587242 VSF587217:VSF587242 WCB587217:WCB587242 WLX587217:WLX587242 WVT587217:WVT587242 N652753:N652778 JH652753:JH652778 TD652753:TD652778 ACZ652753:ACZ652778 AMV652753:AMV652778 AWR652753:AWR652778 BGN652753:BGN652778 BQJ652753:BQJ652778 CAF652753:CAF652778 CKB652753:CKB652778 CTX652753:CTX652778 DDT652753:DDT652778 DNP652753:DNP652778 DXL652753:DXL652778 EHH652753:EHH652778 ERD652753:ERD652778 FAZ652753:FAZ652778 FKV652753:FKV652778 FUR652753:FUR652778 GEN652753:GEN652778 GOJ652753:GOJ652778 GYF652753:GYF652778 HIB652753:HIB652778 HRX652753:HRX652778 IBT652753:IBT652778 ILP652753:ILP652778 IVL652753:IVL652778 JFH652753:JFH652778 JPD652753:JPD652778 JYZ652753:JYZ652778 KIV652753:KIV652778 KSR652753:KSR652778 LCN652753:LCN652778 LMJ652753:LMJ652778 LWF652753:LWF652778 MGB652753:MGB652778 MPX652753:MPX652778 MZT652753:MZT652778 NJP652753:NJP652778 NTL652753:NTL652778 ODH652753:ODH652778 OND652753:OND652778 OWZ652753:OWZ652778 PGV652753:PGV652778 PQR652753:PQR652778 QAN652753:QAN652778 QKJ652753:QKJ652778 QUF652753:QUF652778 REB652753:REB652778 RNX652753:RNX652778 RXT652753:RXT652778 SHP652753:SHP652778 SRL652753:SRL652778 TBH652753:TBH652778 TLD652753:TLD652778 TUZ652753:TUZ652778 UEV652753:UEV652778 UOR652753:UOR652778 UYN652753:UYN652778 VIJ652753:VIJ652778 VSF652753:VSF652778 WCB652753:WCB652778 WLX652753:WLX652778 WVT652753:WVT652778 N718289:N718314 JH718289:JH718314 TD718289:TD718314 ACZ718289:ACZ718314 AMV718289:AMV718314 AWR718289:AWR718314 BGN718289:BGN718314 BQJ718289:BQJ718314 CAF718289:CAF718314 CKB718289:CKB718314 CTX718289:CTX718314 DDT718289:DDT718314 DNP718289:DNP718314 DXL718289:DXL718314 EHH718289:EHH718314 ERD718289:ERD718314 FAZ718289:FAZ718314 FKV718289:FKV718314 FUR718289:FUR718314 GEN718289:GEN718314 GOJ718289:GOJ718314 GYF718289:GYF718314 HIB718289:HIB718314 HRX718289:HRX718314 IBT718289:IBT718314 ILP718289:ILP718314 IVL718289:IVL718314 JFH718289:JFH718314 JPD718289:JPD718314 JYZ718289:JYZ718314 KIV718289:KIV718314 KSR718289:KSR718314 LCN718289:LCN718314 LMJ718289:LMJ718314 LWF718289:LWF718314 MGB718289:MGB718314 MPX718289:MPX718314 MZT718289:MZT718314 NJP718289:NJP718314 NTL718289:NTL718314 ODH718289:ODH718314 OND718289:OND718314 OWZ718289:OWZ718314 PGV718289:PGV718314 PQR718289:PQR718314 QAN718289:QAN718314 QKJ718289:QKJ718314 QUF718289:QUF718314 REB718289:REB718314 RNX718289:RNX718314 RXT718289:RXT718314 SHP718289:SHP718314 SRL718289:SRL718314 TBH718289:TBH718314 TLD718289:TLD718314 TUZ718289:TUZ718314 UEV718289:UEV718314 UOR718289:UOR718314 UYN718289:UYN718314 VIJ718289:VIJ718314 VSF718289:VSF718314 WCB718289:WCB718314 WLX718289:WLX718314 WVT718289:WVT718314 N783825:N783850 JH783825:JH783850 TD783825:TD783850 ACZ783825:ACZ783850 AMV783825:AMV783850 AWR783825:AWR783850 BGN783825:BGN783850 BQJ783825:BQJ783850 CAF783825:CAF783850 CKB783825:CKB783850 CTX783825:CTX783850 DDT783825:DDT783850 DNP783825:DNP783850 DXL783825:DXL783850 EHH783825:EHH783850 ERD783825:ERD783850 FAZ783825:FAZ783850 FKV783825:FKV783850 FUR783825:FUR783850 GEN783825:GEN783850 GOJ783825:GOJ783850 GYF783825:GYF783850 HIB783825:HIB783850 HRX783825:HRX783850 IBT783825:IBT783850 ILP783825:ILP783850 IVL783825:IVL783850 JFH783825:JFH783850 JPD783825:JPD783850 JYZ783825:JYZ783850 KIV783825:KIV783850 KSR783825:KSR783850 LCN783825:LCN783850 LMJ783825:LMJ783850 LWF783825:LWF783850 MGB783825:MGB783850 MPX783825:MPX783850 MZT783825:MZT783850 NJP783825:NJP783850 NTL783825:NTL783850 ODH783825:ODH783850 OND783825:OND783850 OWZ783825:OWZ783850 PGV783825:PGV783850 PQR783825:PQR783850 QAN783825:QAN783850 QKJ783825:QKJ783850 QUF783825:QUF783850 REB783825:REB783850 RNX783825:RNX783850 RXT783825:RXT783850 SHP783825:SHP783850 SRL783825:SRL783850 TBH783825:TBH783850 TLD783825:TLD783850 TUZ783825:TUZ783850 UEV783825:UEV783850 UOR783825:UOR783850 UYN783825:UYN783850 VIJ783825:VIJ783850 VSF783825:VSF783850 WCB783825:WCB783850 WLX783825:WLX783850 WVT783825:WVT783850 N849361:N849386 JH849361:JH849386 TD849361:TD849386 ACZ849361:ACZ849386 AMV849361:AMV849386 AWR849361:AWR849386 BGN849361:BGN849386 BQJ849361:BQJ849386 CAF849361:CAF849386 CKB849361:CKB849386 CTX849361:CTX849386 DDT849361:DDT849386 DNP849361:DNP849386 DXL849361:DXL849386 EHH849361:EHH849386 ERD849361:ERD849386 FAZ849361:FAZ849386 FKV849361:FKV849386 FUR849361:FUR849386 GEN849361:GEN849386 GOJ849361:GOJ849386 GYF849361:GYF849386 HIB849361:HIB849386 HRX849361:HRX849386 IBT849361:IBT849386 ILP849361:ILP849386 IVL849361:IVL849386 JFH849361:JFH849386 JPD849361:JPD849386 JYZ849361:JYZ849386 KIV849361:KIV849386 KSR849361:KSR849386 LCN849361:LCN849386 LMJ849361:LMJ849386 LWF849361:LWF849386 MGB849361:MGB849386 MPX849361:MPX849386 MZT849361:MZT849386 NJP849361:NJP849386 NTL849361:NTL849386 ODH849361:ODH849386 OND849361:OND849386 OWZ849361:OWZ849386 PGV849361:PGV849386 PQR849361:PQR849386 QAN849361:QAN849386 QKJ849361:QKJ849386 QUF849361:QUF849386 REB849361:REB849386 RNX849361:RNX849386 RXT849361:RXT849386 SHP849361:SHP849386 SRL849361:SRL849386 TBH849361:TBH849386 TLD849361:TLD849386 TUZ849361:TUZ849386 UEV849361:UEV849386 UOR849361:UOR849386 UYN849361:UYN849386 VIJ849361:VIJ849386 VSF849361:VSF849386 WCB849361:WCB849386 WLX849361:WLX849386 WVT849361:WVT849386 N914897:N914922 JH914897:JH914922 TD914897:TD914922 ACZ914897:ACZ914922 AMV914897:AMV914922 AWR914897:AWR914922 BGN914897:BGN914922 BQJ914897:BQJ914922 CAF914897:CAF914922 CKB914897:CKB914922 CTX914897:CTX914922 DDT914897:DDT914922 DNP914897:DNP914922 DXL914897:DXL914922 EHH914897:EHH914922 ERD914897:ERD914922 FAZ914897:FAZ914922 FKV914897:FKV914922 FUR914897:FUR914922 GEN914897:GEN914922 GOJ914897:GOJ914922 GYF914897:GYF914922 HIB914897:HIB914922 HRX914897:HRX914922 IBT914897:IBT914922 ILP914897:ILP914922 IVL914897:IVL914922 JFH914897:JFH914922 JPD914897:JPD914922 JYZ914897:JYZ914922 KIV914897:KIV914922 KSR914897:KSR914922 LCN914897:LCN914922 LMJ914897:LMJ914922 LWF914897:LWF914922 MGB914897:MGB914922 MPX914897:MPX914922 MZT914897:MZT914922 NJP914897:NJP914922 NTL914897:NTL914922 ODH914897:ODH914922 OND914897:OND914922 OWZ914897:OWZ914922 PGV914897:PGV914922 PQR914897:PQR914922 QAN914897:QAN914922 QKJ914897:QKJ914922 QUF914897:QUF914922 REB914897:REB914922 RNX914897:RNX914922 RXT914897:RXT914922 SHP914897:SHP914922 SRL914897:SRL914922 TBH914897:TBH914922 TLD914897:TLD914922 TUZ914897:TUZ914922 UEV914897:UEV914922 UOR914897:UOR914922 UYN914897:UYN914922 VIJ914897:VIJ914922 VSF914897:VSF914922 WCB914897:WCB914922 WLX914897:WLX914922 WVT914897:WVT914922 N980433:N980458 JH980433:JH980458 TD980433:TD980458 ACZ980433:ACZ980458 AMV980433:AMV980458 AWR980433:AWR980458 BGN980433:BGN980458 BQJ980433:BQJ980458 CAF980433:CAF980458 CKB980433:CKB980458 CTX980433:CTX980458 DDT980433:DDT980458 DNP980433:DNP980458 DXL980433:DXL980458 EHH980433:EHH980458 ERD980433:ERD980458 FAZ980433:FAZ980458 FKV980433:FKV980458 FUR980433:FUR980458 GEN980433:GEN980458 GOJ980433:GOJ980458 GYF980433:GYF980458 HIB980433:HIB980458 HRX980433:HRX980458 IBT980433:IBT980458 ILP980433:ILP980458 IVL980433:IVL980458 JFH980433:JFH980458 JPD980433:JPD980458 JYZ980433:JYZ980458 KIV980433:KIV980458 KSR980433:KSR980458 LCN980433:LCN980458 LMJ980433:LMJ980458 LWF980433:LWF980458 MGB980433:MGB980458 MPX980433:MPX980458 MZT980433:MZT980458 NJP980433:NJP980458 NTL980433:NTL980458 ODH980433:ODH980458 OND980433:OND980458 OWZ980433:OWZ980458 PGV980433:PGV980458 PQR980433:PQR980458 QAN980433:QAN980458 QKJ980433:QKJ980458 QUF980433:QUF980458 REB980433:REB980458 RNX980433:RNX980458 RXT980433:RXT980458 SHP980433:SHP980458 SRL980433:SRL980458 TBH980433:TBH980458 TLD980433:TLD980458 TUZ980433:TUZ980458 UEV980433:UEV980458 UOR980433:UOR980458 UYN980433:UYN980458 VIJ980433:VIJ980458 VSF980433:VSF980458 WCB980433:WCB980458 WLX980433:WLX980458 WVT980433:WVT980458 WLX980460:WLX980501 N62956:N62997 JH62956:JH62997 TD62956:TD62997 ACZ62956:ACZ62997 AMV62956:AMV62997 AWR62956:AWR62997 BGN62956:BGN62997 BQJ62956:BQJ62997 CAF62956:CAF62997 CKB62956:CKB62997 CTX62956:CTX62997 DDT62956:DDT62997 DNP62956:DNP62997 DXL62956:DXL62997 EHH62956:EHH62997 ERD62956:ERD62997 FAZ62956:FAZ62997 FKV62956:FKV62997 FUR62956:FUR62997 GEN62956:GEN62997 GOJ62956:GOJ62997 GYF62956:GYF62997 HIB62956:HIB62997 HRX62956:HRX62997 IBT62956:IBT62997 ILP62956:ILP62997 IVL62956:IVL62997 JFH62956:JFH62997 JPD62956:JPD62997 JYZ62956:JYZ62997 KIV62956:KIV62997 KSR62956:KSR62997 LCN62956:LCN62997 LMJ62956:LMJ62997 LWF62956:LWF62997 MGB62956:MGB62997 MPX62956:MPX62997 MZT62956:MZT62997 NJP62956:NJP62997 NTL62956:NTL62997 ODH62956:ODH62997 OND62956:OND62997 OWZ62956:OWZ62997 PGV62956:PGV62997 PQR62956:PQR62997 QAN62956:QAN62997 QKJ62956:QKJ62997 QUF62956:QUF62997 REB62956:REB62997 RNX62956:RNX62997 RXT62956:RXT62997 SHP62956:SHP62997 SRL62956:SRL62997 TBH62956:TBH62997 TLD62956:TLD62997 TUZ62956:TUZ62997 UEV62956:UEV62997 UOR62956:UOR62997 UYN62956:UYN62997 VIJ62956:VIJ62997 VSF62956:VSF62997 WCB62956:WCB62997 WLX62956:WLX62997 WVT62956:WVT62997 N128492:N128533 JH128492:JH128533 TD128492:TD128533 ACZ128492:ACZ128533 AMV128492:AMV128533 AWR128492:AWR128533 BGN128492:BGN128533 BQJ128492:BQJ128533 CAF128492:CAF128533 CKB128492:CKB128533 CTX128492:CTX128533 DDT128492:DDT128533 DNP128492:DNP128533 DXL128492:DXL128533 EHH128492:EHH128533 ERD128492:ERD128533 FAZ128492:FAZ128533 FKV128492:FKV128533 FUR128492:FUR128533 GEN128492:GEN128533 GOJ128492:GOJ128533 GYF128492:GYF128533 HIB128492:HIB128533 HRX128492:HRX128533 IBT128492:IBT128533 ILP128492:ILP128533 IVL128492:IVL128533 JFH128492:JFH128533 JPD128492:JPD128533 JYZ128492:JYZ128533 KIV128492:KIV128533 KSR128492:KSR128533 LCN128492:LCN128533 LMJ128492:LMJ128533 LWF128492:LWF128533 MGB128492:MGB128533 MPX128492:MPX128533 MZT128492:MZT128533 NJP128492:NJP128533 NTL128492:NTL128533 ODH128492:ODH128533 OND128492:OND128533 OWZ128492:OWZ128533 PGV128492:PGV128533 PQR128492:PQR128533 QAN128492:QAN128533 QKJ128492:QKJ128533 QUF128492:QUF128533 REB128492:REB128533 RNX128492:RNX128533 RXT128492:RXT128533 SHP128492:SHP128533 SRL128492:SRL128533 TBH128492:TBH128533 TLD128492:TLD128533 TUZ128492:TUZ128533 UEV128492:UEV128533 UOR128492:UOR128533 UYN128492:UYN128533 VIJ128492:VIJ128533 VSF128492:VSF128533 WCB128492:WCB128533 WLX128492:WLX128533 WVT128492:WVT128533 N194028:N194069 JH194028:JH194069 TD194028:TD194069 ACZ194028:ACZ194069 AMV194028:AMV194069 AWR194028:AWR194069 BGN194028:BGN194069 BQJ194028:BQJ194069 CAF194028:CAF194069 CKB194028:CKB194069 CTX194028:CTX194069 DDT194028:DDT194069 DNP194028:DNP194069 DXL194028:DXL194069 EHH194028:EHH194069 ERD194028:ERD194069 FAZ194028:FAZ194069 FKV194028:FKV194069 FUR194028:FUR194069 GEN194028:GEN194069 GOJ194028:GOJ194069 GYF194028:GYF194069 HIB194028:HIB194069 HRX194028:HRX194069 IBT194028:IBT194069 ILP194028:ILP194069 IVL194028:IVL194069 JFH194028:JFH194069 JPD194028:JPD194069 JYZ194028:JYZ194069 KIV194028:KIV194069 KSR194028:KSR194069 LCN194028:LCN194069 LMJ194028:LMJ194069 LWF194028:LWF194069 MGB194028:MGB194069 MPX194028:MPX194069 MZT194028:MZT194069 NJP194028:NJP194069 NTL194028:NTL194069 ODH194028:ODH194069 OND194028:OND194069 OWZ194028:OWZ194069 PGV194028:PGV194069 PQR194028:PQR194069 QAN194028:QAN194069 QKJ194028:QKJ194069 QUF194028:QUF194069 REB194028:REB194069 RNX194028:RNX194069 RXT194028:RXT194069 SHP194028:SHP194069 SRL194028:SRL194069 TBH194028:TBH194069 TLD194028:TLD194069 TUZ194028:TUZ194069 UEV194028:UEV194069 UOR194028:UOR194069 UYN194028:UYN194069 VIJ194028:VIJ194069 VSF194028:VSF194069 WCB194028:WCB194069 WLX194028:WLX194069 WVT194028:WVT194069 N259564:N259605 JH259564:JH259605 TD259564:TD259605 ACZ259564:ACZ259605 AMV259564:AMV259605 AWR259564:AWR259605 BGN259564:BGN259605 BQJ259564:BQJ259605 CAF259564:CAF259605 CKB259564:CKB259605 CTX259564:CTX259605 DDT259564:DDT259605 DNP259564:DNP259605 DXL259564:DXL259605 EHH259564:EHH259605 ERD259564:ERD259605 FAZ259564:FAZ259605 FKV259564:FKV259605 FUR259564:FUR259605 GEN259564:GEN259605 GOJ259564:GOJ259605 GYF259564:GYF259605 HIB259564:HIB259605 HRX259564:HRX259605 IBT259564:IBT259605 ILP259564:ILP259605 IVL259564:IVL259605 JFH259564:JFH259605 JPD259564:JPD259605 JYZ259564:JYZ259605 KIV259564:KIV259605 KSR259564:KSR259605 LCN259564:LCN259605 LMJ259564:LMJ259605 LWF259564:LWF259605 MGB259564:MGB259605 MPX259564:MPX259605 MZT259564:MZT259605 NJP259564:NJP259605 NTL259564:NTL259605 ODH259564:ODH259605 OND259564:OND259605 OWZ259564:OWZ259605 PGV259564:PGV259605 PQR259564:PQR259605 QAN259564:QAN259605 QKJ259564:QKJ259605 QUF259564:QUF259605 REB259564:REB259605 RNX259564:RNX259605 RXT259564:RXT259605 SHP259564:SHP259605 SRL259564:SRL259605 TBH259564:TBH259605 TLD259564:TLD259605 TUZ259564:TUZ259605 UEV259564:UEV259605 UOR259564:UOR259605 UYN259564:UYN259605 VIJ259564:VIJ259605 VSF259564:VSF259605 WCB259564:WCB259605 WLX259564:WLX259605 WVT259564:WVT259605 N325100:N325141 JH325100:JH325141 TD325100:TD325141 ACZ325100:ACZ325141 AMV325100:AMV325141 AWR325100:AWR325141 BGN325100:BGN325141 BQJ325100:BQJ325141 CAF325100:CAF325141 CKB325100:CKB325141 CTX325100:CTX325141 DDT325100:DDT325141 DNP325100:DNP325141 DXL325100:DXL325141 EHH325100:EHH325141 ERD325100:ERD325141 FAZ325100:FAZ325141 FKV325100:FKV325141 FUR325100:FUR325141 GEN325100:GEN325141 GOJ325100:GOJ325141 GYF325100:GYF325141 HIB325100:HIB325141 HRX325100:HRX325141 IBT325100:IBT325141 ILP325100:ILP325141 IVL325100:IVL325141 JFH325100:JFH325141 JPD325100:JPD325141 JYZ325100:JYZ325141 KIV325100:KIV325141 KSR325100:KSR325141 LCN325100:LCN325141 LMJ325100:LMJ325141 LWF325100:LWF325141 MGB325100:MGB325141 MPX325100:MPX325141 MZT325100:MZT325141 NJP325100:NJP325141 NTL325100:NTL325141 ODH325100:ODH325141 OND325100:OND325141 OWZ325100:OWZ325141 PGV325100:PGV325141 PQR325100:PQR325141 QAN325100:QAN325141 QKJ325100:QKJ325141 QUF325100:QUF325141 REB325100:REB325141 RNX325100:RNX325141 RXT325100:RXT325141 SHP325100:SHP325141 SRL325100:SRL325141 TBH325100:TBH325141 TLD325100:TLD325141 TUZ325100:TUZ325141 UEV325100:UEV325141 UOR325100:UOR325141 UYN325100:UYN325141 VIJ325100:VIJ325141 VSF325100:VSF325141 WCB325100:WCB325141 WLX325100:WLX325141 WVT325100:WVT325141 N390636:N390677 JH390636:JH390677 TD390636:TD390677 ACZ390636:ACZ390677 AMV390636:AMV390677 AWR390636:AWR390677 BGN390636:BGN390677 BQJ390636:BQJ390677 CAF390636:CAF390677 CKB390636:CKB390677 CTX390636:CTX390677 DDT390636:DDT390677 DNP390636:DNP390677 DXL390636:DXL390677 EHH390636:EHH390677 ERD390636:ERD390677 FAZ390636:FAZ390677 FKV390636:FKV390677 FUR390636:FUR390677 GEN390636:GEN390677 GOJ390636:GOJ390677 GYF390636:GYF390677 HIB390636:HIB390677 HRX390636:HRX390677 IBT390636:IBT390677 ILP390636:ILP390677 IVL390636:IVL390677 JFH390636:JFH390677 JPD390636:JPD390677 JYZ390636:JYZ390677 KIV390636:KIV390677 KSR390636:KSR390677 LCN390636:LCN390677 LMJ390636:LMJ390677 LWF390636:LWF390677 MGB390636:MGB390677 MPX390636:MPX390677 MZT390636:MZT390677 NJP390636:NJP390677 NTL390636:NTL390677 ODH390636:ODH390677 OND390636:OND390677 OWZ390636:OWZ390677 PGV390636:PGV390677 PQR390636:PQR390677 QAN390636:QAN390677 QKJ390636:QKJ390677 QUF390636:QUF390677 REB390636:REB390677 RNX390636:RNX390677 RXT390636:RXT390677 SHP390636:SHP390677 SRL390636:SRL390677 TBH390636:TBH390677 TLD390636:TLD390677 TUZ390636:TUZ390677 UEV390636:UEV390677 UOR390636:UOR390677 UYN390636:UYN390677 VIJ390636:VIJ390677 VSF390636:VSF390677 WCB390636:WCB390677 WLX390636:WLX390677 WVT390636:WVT390677 N456172:N456213 JH456172:JH456213 TD456172:TD456213 ACZ456172:ACZ456213 AMV456172:AMV456213 AWR456172:AWR456213 BGN456172:BGN456213 BQJ456172:BQJ456213 CAF456172:CAF456213 CKB456172:CKB456213 CTX456172:CTX456213 DDT456172:DDT456213 DNP456172:DNP456213 DXL456172:DXL456213 EHH456172:EHH456213 ERD456172:ERD456213 FAZ456172:FAZ456213 FKV456172:FKV456213 FUR456172:FUR456213 GEN456172:GEN456213 GOJ456172:GOJ456213 GYF456172:GYF456213 HIB456172:HIB456213 HRX456172:HRX456213 IBT456172:IBT456213 ILP456172:ILP456213 IVL456172:IVL456213 JFH456172:JFH456213 JPD456172:JPD456213 JYZ456172:JYZ456213 KIV456172:KIV456213 KSR456172:KSR456213 LCN456172:LCN456213 LMJ456172:LMJ456213 LWF456172:LWF456213 MGB456172:MGB456213 MPX456172:MPX456213 MZT456172:MZT456213 NJP456172:NJP456213 NTL456172:NTL456213 ODH456172:ODH456213 OND456172:OND456213 OWZ456172:OWZ456213 PGV456172:PGV456213 PQR456172:PQR456213 QAN456172:QAN456213 QKJ456172:QKJ456213 QUF456172:QUF456213 REB456172:REB456213 RNX456172:RNX456213 RXT456172:RXT456213 SHP456172:SHP456213 SRL456172:SRL456213 TBH456172:TBH456213 TLD456172:TLD456213 TUZ456172:TUZ456213 UEV456172:UEV456213 UOR456172:UOR456213 UYN456172:UYN456213 VIJ456172:VIJ456213 VSF456172:VSF456213 WCB456172:WCB456213 WLX456172:WLX456213 WVT456172:WVT456213 N521708:N521749 JH521708:JH521749 TD521708:TD521749 ACZ521708:ACZ521749 AMV521708:AMV521749 AWR521708:AWR521749 BGN521708:BGN521749 BQJ521708:BQJ521749 CAF521708:CAF521749 CKB521708:CKB521749 CTX521708:CTX521749 DDT521708:DDT521749 DNP521708:DNP521749 DXL521708:DXL521749 EHH521708:EHH521749 ERD521708:ERD521749 FAZ521708:FAZ521749 FKV521708:FKV521749 FUR521708:FUR521749 GEN521708:GEN521749 GOJ521708:GOJ521749 GYF521708:GYF521749 HIB521708:HIB521749 HRX521708:HRX521749 IBT521708:IBT521749 ILP521708:ILP521749 IVL521708:IVL521749 JFH521708:JFH521749 JPD521708:JPD521749 JYZ521708:JYZ521749 KIV521708:KIV521749 KSR521708:KSR521749 LCN521708:LCN521749 LMJ521708:LMJ521749 LWF521708:LWF521749 MGB521708:MGB521749 MPX521708:MPX521749 MZT521708:MZT521749 NJP521708:NJP521749 NTL521708:NTL521749 ODH521708:ODH521749 OND521708:OND521749 OWZ521708:OWZ521749 PGV521708:PGV521749 PQR521708:PQR521749 QAN521708:QAN521749 QKJ521708:QKJ521749 QUF521708:QUF521749 REB521708:REB521749 RNX521708:RNX521749 RXT521708:RXT521749 SHP521708:SHP521749 SRL521708:SRL521749 TBH521708:TBH521749 TLD521708:TLD521749 TUZ521708:TUZ521749 UEV521708:UEV521749 UOR521708:UOR521749 UYN521708:UYN521749 VIJ521708:VIJ521749 VSF521708:VSF521749 WCB521708:WCB521749 WLX521708:WLX521749 WVT521708:WVT521749 N587244:N587285 JH587244:JH587285 TD587244:TD587285 ACZ587244:ACZ587285 AMV587244:AMV587285 AWR587244:AWR587285 BGN587244:BGN587285 BQJ587244:BQJ587285 CAF587244:CAF587285 CKB587244:CKB587285 CTX587244:CTX587285 DDT587244:DDT587285 DNP587244:DNP587285 DXL587244:DXL587285 EHH587244:EHH587285 ERD587244:ERD587285 FAZ587244:FAZ587285 FKV587244:FKV587285 FUR587244:FUR587285 GEN587244:GEN587285 GOJ587244:GOJ587285 GYF587244:GYF587285 HIB587244:HIB587285 HRX587244:HRX587285 IBT587244:IBT587285 ILP587244:ILP587285 IVL587244:IVL587285 JFH587244:JFH587285 JPD587244:JPD587285 JYZ587244:JYZ587285 KIV587244:KIV587285 KSR587244:KSR587285 LCN587244:LCN587285 LMJ587244:LMJ587285 LWF587244:LWF587285 MGB587244:MGB587285 MPX587244:MPX587285 MZT587244:MZT587285 NJP587244:NJP587285 NTL587244:NTL587285 ODH587244:ODH587285 OND587244:OND587285 OWZ587244:OWZ587285 PGV587244:PGV587285 PQR587244:PQR587285 QAN587244:QAN587285 QKJ587244:QKJ587285 QUF587244:QUF587285 REB587244:REB587285 RNX587244:RNX587285 RXT587244:RXT587285 SHP587244:SHP587285 SRL587244:SRL587285 TBH587244:TBH587285 TLD587244:TLD587285 TUZ587244:TUZ587285 UEV587244:UEV587285 UOR587244:UOR587285 UYN587244:UYN587285 VIJ587244:VIJ587285 VSF587244:VSF587285 WCB587244:WCB587285 WLX587244:WLX587285 WVT587244:WVT587285 N652780:N652821 JH652780:JH652821 TD652780:TD652821 ACZ652780:ACZ652821 AMV652780:AMV652821 AWR652780:AWR652821 BGN652780:BGN652821 BQJ652780:BQJ652821 CAF652780:CAF652821 CKB652780:CKB652821 CTX652780:CTX652821 DDT652780:DDT652821 DNP652780:DNP652821 DXL652780:DXL652821 EHH652780:EHH652821 ERD652780:ERD652821 FAZ652780:FAZ652821 FKV652780:FKV652821 FUR652780:FUR652821 GEN652780:GEN652821 GOJ652780:GOJ652821 GYF652780:GYF652821 HIB652780:HIB652821 HRX652780:HRX652821 IBT652780:IBT652821 ILP652780:ILP652821 IVL652780:IVL652821 JFH652780:JFH652821 JPD652780:JPD652821 JYZ652780:JYZ652821 KIV652780:KIV652821 KSR652780:KSR652821 LCN652780:LCN652821 LMJ652780:LMJ652821 LWF652780:LWF652821 MGB652780:MGB652821 MPX652780:MPX652821 MZT652780:MZT652821 NJP652780:NJP652821 NTL652780:NTL652821 ODH652780:ODH652821 OND652780:OND652821 OWZ652780:OWZ652821 PGV652780:PGV652821 PQR652780:PQR652821 QAN652780:QAN652821 QKJ652780:QKJ652821 QUF652780:QUF652821 REB652780:REB652821 RNX652780:RNX652821 RXT652780:RXT652821 SHP652780:SHP652821 SRL652780:SRL652821 TBH652780:TBH652821 TLD652780:TLD652821 TUZ652780:TUZ652821 UEV652780:UEV652821 UOR652780:UOR652821 UYN652780:UYN652821 VIJ652780:VIJ652821 VSF652780:VSF652821 WCB652780:WCB652821 WLX652780:WLX652821 WVT652780:WVT652821 N718316:N718357 JH718316:JH718357 TD718316:TD718357 ACZ718316:ACZ718357 AMV718316:AMV718357 AWR718316:AWR718357 BGN718316:BGN718357 BQJ718316:BQJ718357 CAF718316:CAF718357 CKB718316:CKB718357 CTX718316:CTX718357 DDT718316:DDT718357 DNP718316:DNP718357 DXL718316:DXL718357 EHH718316:EHH718357 ERD718316:ERD718357 FAZ718316:FAZ718357 FKV718316:FKV718357 FUR718316:FUR718357 GEN718316:GEN718357 GOJ718316:GOJ718357 GYF718316:GYF718357 HIB718316:HIB718357 HRX718316:HRX718357 IBT718316:IBT718357 ILP718316:ILP718357 IVL718316:IVL718357 JFH718316:JFH718357 JPD718316:JPD718357 JYZ718316:JYZ718357 KIV718316:KIV718357 KSR718316:KSR718357 LCN718316:LCN718357 LMJ718316:LMJ718357 LWF718316:LWF718357 MGB718316:MGB718357 MPX718316:MPX718357 MZT718316:MZT718357 NJP718316:NJP718357 NTL718316:NTL718357 ODH718316:ODH718357 OND718316:OND718357 OWZ718316:OWZ718357 PGV718316:PGV718357 PQR718316:PQR718357 QAN718316:QAN718357 QKJ718316:QKJ718357 QUF718316:QUF718357 REB718316:REB718357 RNX718316:RNX718357 RXT718316:RXT718357 SHP718316:SHP718357 SRL718316:SRL718357 TBH718316:TBH718357 TLD718316:TLD718357 TUZ718316:TUZ718357 UEV718316:UEV718357 UOR718316:UOR718357 UYN718316:UYN718357 VIJ718316:VIJ718357 VSF718316:VSF718357 WCB718316:WCB718357 WLX718316:WLX718357 WVT718316:WVT718357 N783852:N783893 JH783852:JH783893 TD783852:TD783893 ACZ783852:ACZ783893 AMV783852:AMV783893 AWR783852:AWR783893 BGN783852:BGN783893 BQJ783852:BQJ783893 CAF783852:CAF783893 CKB783852:CKB783893 CTX783852:CTX783893 DDT783852:DDT783893 DNP783852:DNP783893 DXL783852:DXL783893 EHH783852:EHH783893 ERD783852:ERD783893 FAZ783852:FAZ783893 FKV783852:FKV783893 FUR783852:FUR783893 GEN783852:GEN783893 GOJ783852:GOJ783893 GYF783852:GYF783893 HIB783852:HIB783893 HRX783852:HRX783893 IBT783852:IBT783893 ILP783852:ILP783893 IVL783852:IVL783893 JFH783852:JFH783893 JPD783852:JPD783893 JYZ783852:JYZ783893 KIV783852:KIV783893 KSR783852:KSR783893 LCN783852:LCN783893 LMJ783852:LMJ783893 LWF783852:LWF783893 MGB783852:MGB783893 MPX783852:MPX783893 MZT783852:MZT783893 NJP783852:NJP783893 NTL783852:NTL783893 ODH783852:ODH783893 OND783852:OND783893 OWZ783852:OWZ783893 PGV783852:PGV783893 PQR783852:PQR783893 QAN783852:QAN783893 QKJ783852:QKJ783893 QUF783852:QUF783893 REB783852:REB783893 RNX783852:RNX783893 RXT783852:RXT783893 SHP783852:SHP783893 SRL783852:SRL783893 TBH783852:TBH783893 TLD783852:TLD783893 TUZ783852:TUZ783893 UEV783852:UEV783893 UOR783852:UOR783893 UYN783852:UYN783893 VIJ783852:VIJ783893 VSF783852:VSF783893 WCB783852:WCB783893 WLX783852:WLX783893 WVT783852:WVT783893 N849388:N849429 JH849388:JH849429 TD849388:TD849429 ACZ849388:ACZ849429 AMV849388:AMV849429 AWR849388:AWR849429 BGN849388:BGN849429 BQJ849388:BQJ849429 CAF849388:CAF849429 CKB849388:CKB849429 CTX849388:CTX849429 DDT849388:DDT849429 DNP849388:DNP849429 DXL849388:DXL849429 EHH849388:EHH849429 ERD849388:ERD849429 FAZ849388:FAZ849429 FKV849388:FKV849429 FUR849388:FUR849429 GEN849388:GEN849429 GOJ849388:GOJ849429 GYF849388:GYF849429 HIB849388:HIB849429 HRX849388:HRX849429 IBT849388:IBT849429 ILP849388:ILP849429 IVL849388:IVL849429 JFH849388:JFH849429 JPD849388:JPD849429 JYZ849388:JYZ849429 KIV849388:KIV849429 KSR849388:KSR849429 LCN849388:LCN849429 LMJ849388:LMJ849429 LWF849388:LWF849429 MGB849388:MGB849429 MPX849388:MPX849429 MZT849388:MZT849429 NJP849388:NJP849429 NTL849388:NTL849429 ODH849388:ODH849429 OND849388:OND849429 OWZ849388:OWZ849429 PGV849388:PGV849429 PQR849388:PQR849429 QAN849388:QAN849429 QKJ849388:QKJ849429 QUF849388:QUF849429 REB849388:REB849429 RNX849388:RNX849429 RXT849388:RXT849429 SHP849388:SHP849429 SRL849388:SRL849429 TBH849388:TBH849429 TLD849388:TLD849429 TUZ849388:TUZ849429 UEV849388:UEV849429 UOR849388:UOR849429 UYN849388:UYN849429 VIJ849388:VIJ849429 VSF849388:VSF849429 WCB849388:WCB849429 WLX849388:WLX849429 WVT849388:WVT849429 N914924:N914965 JH914924:JH914965 TD914924:TD914965 ACZ914924:ACZ914965 AMV914924:AMV914965 AWR914924:AWR914965 BGN914924:BGN914965 BQJ914924:BQJ914965 CAF914924:CAF914965 CKB914924:CKB914965 CTX914924:CTX914965 DDT914924:DDT914965 DNP914924:DNP914965 DXL914924:DXL914965 EHH914924:EHH914965 ERD914924:ERD914965 FAZ914924:FAZ914965 FKV914924:FKV914965 FUR914924:FUR914965 GEN914924:GEN914965 GOJ914924:GOJ914965 GYF914924:GYF914965 HIB914924:HIB914965 HRX914924:HRX914965 IBT914924:IBT914965 ILP914924:ILP914965 IVL914924:IVL914965 JFH914924:JFH914965 JPD914924:JPD914965 JYZ914924:JYZ914965 KIV914924:KIV914965 KSR914924:KSR914965 LCN914924:LCN914965 LMJ914924:LMJ914965 LWF914924:LWF914965 MGB914924:MGB914965 MPX914924:MPX914965 MZT914924:MZT914965 NJP914924:NJP914965 NTL914924:NTL914965 ODH914924:ODH914965 OND914924:OND914965 OWZ914924:OWZ914965 PGV914924:PGV914965 PQR914924:PQR914965 QAN914924:QAN914965 QKJ914924:QKJ914965 QUF914924:QUF914965 REB914924:REB914965 RNX914924:RNX914965 RXT914924:RXT914965 SHP914924:SHP914965 SRL914924:SRL914965 TBH914924:TBH914965 TLD914924:TLD914965 TUZ914924:TUZ914965 UEV914924:UEV914965 UOR914924:UOR914965 UYN914924:UYN914965 VIJ914924:VIJ914965 VSF914924:VSF914965 WCB914924:WCB914965 WLX914924:WLX914965 WVT914924:WVT914965 N980460:N980501 JH980460:JH980501 TD980460:TD980501 ACZ980460:ACZ980501 AMV980460:AMV980501 AWR980460:AWR980501 BGN980460:BGN980501 BQJ980460:BQJ980501 CAF980460:CAF980501 CKB980460:CKB980501 CTX980460:CTX980501 DDT980460:DDT980501 DNP980460:DNP980501 DXL980460:DXL980501 EHH980460:EHH980501 ERD980460:ERD980501 FAZ980460:FAZ980501 FKV980460:FKV980501 FUR980460:FUR980501 GEN980460:GEN980501 GOJ980460:GOJ980501 GYF980460:GYF980501 HIB980460:HIB980501 HRX980460:HRX980501 IBT980460:IBT980501 ILP980460:ILP980501 IVL980460:IVL980501 JFH980460:JFH980501 JPD980460:JPD980501 JYZ980460:JYZ980501 KIV980460:KIV980501 KSR980460:KSR980501 LCN980460:LCN980501 LMJ980460:LMJ980501 LWF980460:LWF980501 MGB980460:MGB980501 MPX980460:MPX980501 MZT980460:MZT980501 NJP980460:NJP980501 NTL980460:NTL980501 ODH980460:ODH980501 OND980460:OND980501 OWZ980460:OWZ980501 PGV980460:PGV980501 PQR980460:PQR980501 QAN980460:QAN980501 QKJ980460:QKJ980501 QUF980460:QUF980501 REB980460:REB980501 RNX980460:RNX980501 RXT980460:RXT980501 SHP980460:SHP980501 SRL980460:SRL980501 TBH980460:TBH980501 TLD980460:TLD980501 TUZ980460:TUZ980501 UEV980460:UEV980501 UOR980460:UOR980501 UYN980460:UYN980501 VIJ980460:VIJ980501 VSF980460:VSF980501 WCB980460:WCB980501 JH3:JH28">
      <formula1>$AF$3:$AF$17</formula1>
    </dataValidation>
    <dataValidation type="list" allowBlank="1" showInputMessage="1" showErrorMessage="1" sqref="WVL980460:WVL980501 WLP980460:WLP980501 WBT980460:WBT980501 VRX980460:VRX980501 VIB980460:VIB980501 UYF980460:UYF980501 UOJ980460:UOJ980501 UEN980460:UEN980501 TUR980460:TUR980501 TKV980460:TKV980501 TAZ980460:TAZ980501 SRD980460:SRD980501 SHH980460:SHH980501 RXL980460:RXL980501 RNP980460:RNP980501 RDT980460:RDT980501 QTX980460:QTX980501 QKB980460:QKB980501 QAF980460:QAF980501 PQJ980460:PQJ980501 PGN980460:PGN980501 OWR980460:OWR980501 OMV980460:OMV980501 OCZ980460:OCZ980501 NTD980460:NTD980501 NJH980460:NJH980501 MZL980460:MZL980501 MPP980460:MPP980501 MFT980460:MFT980501 LVX980460:LVX980501 LMB980460:LMB980501 LCF980460:LCF980501 KSJ980460:KSJ980501 KIN980460:KIN980501 JYR980460:JYR980501 JOV980460:JOV980501 JEZ980460:JEZ980501 IVD980460:IVD980501 ILH980460:ILH980501 IBL980460:IBL980501 HRP980460:HRP980501 HHT980460:HHT980501 GXX980460:GXX980501 GOB980460:GOB980501 GEF980460:GEF980501 FUJ980460:FUJ980501 FKN980460:FKN980501 FAR980460:FAR980501 EQV980460:EQV980501 EGZ980460:EGZ980501 DXD980460:DXD980501 DNH980460:DNH980501 DDL980460:DDL980501 CTP980460:CTP980501 CJT980460:CJT980501 BZX980460:BZX980501 BQB980460:BQB980501 BGF980460:BGF980501 AWJ980460:AWJ980501 AMN980460:AMN980501 ACR980460:ACR980501 SV980460:SV980501 IZ980460:IZ980501 F980460:F980501 WVL914924:WVL914965 WLP914924:WLP914965 WBT914924:WBT914965 VRX914924:VRX914965 VIB914924:VIB914965 UYF914924:UYF914965 UOJ914924:UOJ914965 UEN914924:UEN914965 TUR914924:TUR914965 TKV914924:TKV914965 TAZ914924:TAZ914965 SRD914924:SRD914965 SHH914924:SHH914965 RXL914924:RXL914965 RNP914924:RNP914965 RDT914924:RDT914965 QTX914924:QTX914965 QKB914924:QKB914965 QAF914924:QAF914965 PQJ914924:PQJ914965 PGN914924:PGN914965 OWR914924:OWR914965 OMV914924:OMV914965 OCZ914924:OCZ914965 NTD914924:NTD914965 NJH914924:NJH914965 MZL914924:MZL914965 MPP914924:MPP914965 MFT914924:MFT914965 LVX914924:LVX914965 LMB914924:LMB914965 LCF914924:LCF914965 KSJ914924:KSJ914965 KIN914924:KIN914965 JYR914924:JYR914965 JOV914924:JOV914965 JEZ914924:JEZ914965 IVD914924:IVD914965 ILH914924:ILH914965 IBL914924:IBL914965 HRP914924:HRP914965 HHT914924:HHT914965 GXX914924:GXX914965 GOB914924:GOB914965 GEF914924:GEF914965 FUJ914924:FUJ914965 FKN914924:FKN914965 FAR914924:FAR914965 EQV914924:EQV914965 EGZ914924:EGZ914965 DXD914924:DXD914965 DNH914924:DNH914965 DDL914924:DDL914965 CTP914924:CTP914965 CJT914924:CJT914965 BZX914924:BZX914965 BQB914924:BQB914965 BGF914924:BGF914965 AWJ914924:AWJ914965 AMN914924:AMN914965 ACR914924:ACR914965 SV914924:SV914965 IZ914924:IZ914965 F914924:F914965 WVL849388:WVL849429 WLP849388:WLP849429 WBT849388:WBT849429 VRX849388:VRX849429 VIB849388:VIB849429 UYF849388:UYF849429 UOJ849388:UOJ849429 UEN849388:UEN849429 TUR849388:TUR849429 TKV849388:TKV849429 TAZ849388:TAZ849429 SRD849388:SRD849429 SHH849388:SHH849429 RXL849388:RXL849429 RNP849388:RNP849429 RDT849388:RDT849429 QTX849388:QTX849429 QKB849388:QKB849429 QAF849388:QAF849429 PQJ849388:PQJ849429 PGN849388:PGN849429 OWR849388:OWR849429 OMV849388:OMV849429 OCZ849388:OCZ849429 NTD849388:NTD849429 NJH849388:NJH849429 MZL849388:MZL849429 MPP849388:MPP849429 MFT849388:MFT849429 LVX849388:LVX849429 LMB849388:LMB849429 LCF849388:LCF849429 KSJ849388:KSJ849429 KIN849388:KIN849429 JYR849388:JYR849429 JOV849388:JOV849429 JEZ849388:JEZ849429 IVD849388:IVD849429 ILH849388:ILH849429 IBL849388:IBL849429 HRP849388:HRP849429 HHT849388:HHT849429 GXX849388:GXX849429 GOB849388:GOB849429 GEF849388:GEF849429 FUJ849388:FUJ849429 FKN849388:FKN849429 FAR849388:FAR849429 EQV849388:EQV849429 EGZ849388:EGZ849429 DXD849388:DXD849429 DNH849388:DNH849429 DDL849388:DDL849429 CTP849388:CTP849429 CJT849388:CJT849429 BZX849388:BZX849429 BQB849388:BQB849429 BGF849388:BGF849429 AWJ849388:AWJ849429 AMN849388:AMN849429 ACR849388:ACR849429 SV849388:SV849429 IZ849388:IZ849429 F849388:F849429 WVL783852:WVL783893 WLP783852:WLP783893 WBT783852:WBT783893 VRX783852:VRX783893 VIB783852:VIB783893 UYF783852:UYF783893 UOJ783852:UOJ783893 UEN783852:UEN783893 TUR783852:TUR783893 TKV783852:TKV783893 TAZ783852:TAZ783893 SRD783852:SRD783893 SHH783852:SHH783893 RXL783852:RXL783893 RNP783852:RNP783893 RDT783852:RDT783893 QTX783852:QTX783893 QKB783852:QKB783893 QAF783852:QAF783893 PQJ783852:PQJ783893 PGN783852:PGN783893 OWR783852:OWR783893 OMV783852:OMV783893 OCZ783852:OCZ783893 NTD783852:NTD783893 NJH783852:NJH783893 MZL783852:MZL783893 MPP783852:MPP783893 MFT783852:MFT783893 LVX783852:LVX783893 LMB783852:LMB783893 LCF783852:LCF783893 KSJ783852:KSJ783893 KIN783852:KIN783893 JYR783852:JYR783893 JOV783852:JOV783893 JEZ783852:JEZ783893 IVD783852:IVD783893 ILH783852:ILH783893 IBL783852:IBL783893 HRP783852:HRP783893 HHT783852:HHT783893 GXX783852:GXX783893 GOB783852:GOB783893 GEF783852:GEF783893 FUJ783852:FUJ783893 FKN783852:FKN783893 FAR783852:FAR783893 EQV783852:EQV783893 EGZ783852:EGZ783893 DXD783852:DXD783893 DNH783852:DNH783893 DDL783852:DDL783893 CTP783852:CTP783893 CJT783852:CJT783893 BZX783852:BZX783893 BQB783852:BQB783893 BGF783852:BGF783893 AWJ783852:AWJ783893 AMN783852:AMN783893 ACR783852:ACR783893 SV783852:SV783893 IZ783852:IZ783893 F783852:F783893 WVL718316:WVL718357 WLP718316:WLP718357 WBT718316:WBT718357 VRX718316:VRX718357 VIB718316:VIB718357 UYF718316:UYF718357 UOJ718316:UOJ718357 UEN718316:UEN718357 TUR718316:TUR718357 TKV718316:TKV718357 TAZ718316:TAZ718357 SRD718316:SRD718357 SHH718316:SHH718357 RXL718316:RXL718357 RNP718316:RNP718357 RDT718316:RDT718357 QTX718316:QTX718357 QKB718316:QKB718357 QAF718316:QAF718357 PQJ718316:PQJ718357 PGN718316:PGN718357 OWR718316:OWR718357 OMV718316:OMV718357 OCZ718316:OCZ718357 NTD718316:NTD718357 NJH718316:NJH718357 MZL718316:MZL718357 MPP718316:MPP718357 MFT718316:MFT718357 LVX718316:LVX718357 LMB718316:LMB718357 LCF718316:LCF718357 KSJ718316:KSJ718357 KIN718316:KIN718357 JYR718316:JYR718357 JOV718316:JOV718357 JEZ718316:JEZ718357 IVD718316:IVD718357 ILH718316:ILH718357 IBL718316:IBL718357 HRP718316:HRP718357 HHT718316:HHT718357 GXX718316:GXX718357 GOB718316:GOB718357 GEF718316:GEF718357 FUJ718316:FUJ718357 FKN718316:FKN718357 FAR718316:FAR718357 EQV718316:EQV718357 EGZ718316:EGZ718357 DXD718316:DXD718357 DNH718316:DNH718357 DDL718316:DDL718357 CTP718316:CTP718357 CJT718316:CJT718357 BZX718316:BZX718357 BQB718316:BQB718357 BGF718316:BGF718357 AWJ718316:AWJ718357 AMN718316:AMN718357 ACR718316:ACR718357 SV718316:SV718357 IZ718316:IZ718357 F718316:F718357 WVL652780:WVL652821 WLP652780:WLP652821 WBT652780:WBT652821 VRX652780:VRX652821 VIB652780:VIB652821 UYF652780:UYF652821 UOJ652780:UOJ652821 UEN652780:UEN652821 TUR652780:TUR652821 TKV652780:TKV652821 TAZ652780:TAZ652821 SRD652780:SRD652821 SHH652780:SHH652821 RXL652780:RXL652821 RNP652780:RNP652821 RDT652780:RDT652821 QTX652780:QTX652821 QKB652780:QKB652821 QAF652780:QAF652821 PQJ652780:PQJ652821 PGN652780:PGN652821 OWR652780:OWR652821 OMV652780:OMV652821 OCZ652780:OCZ652821 NTD652780:NTD652821 NJH652780:NJH652821 MZL652780:MZL652821 MPP652780:MPP652821 MFT652780:MFT652821 LVX652780:LVX652821 LMB652780:LMB652821 LCF652780:LCF652821 KSJ652780:KSJ652821 KIN652780:KIN652821 JYR652780:JYR652821 JOV652780:JOV652821 JEZ652780:JEZ652821 IVD652780:IVD652821 ILH652780:ILH652821 IBL652780:IBL652821 HRP652780:HRP652821 HHT652780:HHT652821 GXX652780:GXX652821 GOB652780:GOB652821 GEF652780:GEF652821 FUJ652780:FUJ652821 FKN652780:FKN652821 FAR652780:FAR652821 EQV652780:EQV652821 EGZ652780:EGZ652821 DXD652780:DXD652821 DNH652780:DNH652821 DDL652780:DDL652821 CTP652780:CTP652821 CJT652780:CJT652821 BZX652780:BZX652821 BQB652780:BQB652821 BGF652780:BGF652821 AWJ652780:AWJ652821 AMN652780:AMN652821 ACR652780:ACR652821 SV652780:SV652821 IZ652780:IZ652821 F652780:F652821 WVL587244:WVL587285 WLP587244:WLP587285 WBT587244:WBT587285 VRX587244:VRX587285 VIB587244:VIB587285 UYF587244:UYF587285 UOJ587244:UOJ587285 UEN587244:UEN587285 TUR587244:TUR587285 TKV587244:TKV587285 TAZ587244:TAZ587285 SRD587244:SRD587285 SHH587244:SHH587285 RXL587244:RXL587285 RNP587244:RNP587285 RDT587244:RDT587285 QTX587244:QTX587285 QKB587244:QKB587285 QAF587244:QAF587285 PQJ587244:PQJ587285 PGN587244:PGN587285 OWR587244:OWR587285 OMV587244:OMV587285 OCZ587244:OCZ587285 NTD587244:NTD587285 NJH587244:NJH587285 MZL587244:MZL587285 MPP587244:MPP587285 MFT587244:MFT587285 LVX587244:LVX587285 LMB587244:LMB587285 LCF587244:LCF587285 KSJ587244:KSJ587285 KIN587244:KIN587285 JYR587244:JYR587285 JOV587244:JOV587285 JEZ587244:JEZ587285 IVD587244:IVD587285 ILH587244:ILH587285 IBL587244:IBL587285 HRP587244:HRP587285 HHT587244:HHT587285 GXX587244:GXX587285 GOB587244:GOB587285 GEF587244:GEF587285 FUJ587244:FUJ587285 FKN587244:FKN587285 FAR587244:FAR587285 EQV587244:EQV587285 EGZ587244:EGZ587285 DXD587244:DXD587285 DNH587244:DNH587285 DDL587244:DDL587285 CTP587244:CTP587285 CJT587244:CJT587285 BZX587244:BZX587285 BQB587244:BQB587285 BGF587244:BGF587285 AWJ587244:AWJ587285 AMN587244:AMN587285 ACR587244:ACR587285 SV587244:SV587285 IZ587244:IZ587285 F587244:F587285 WVL521708:WVL521749 WLP521708:WLP521749 WBT521708:WBT521749 VRX521708:VRX521749 VIB521708:VIB521749 UYF521708:UYF521749 UOJ521708:UOJ521749 UEN521708:UEN521749 TUR521708:TUR521749 TKV521708:TKV521749 TAZ521708:TAZ521749 SRD521708:SRD521749 SHH521708:SHH521749 RXL521708:RXL521749 RNP521708:RNP521749 RDT521708:RDT521749 QTX521708:QTX521749 QKB521708:QKB521749 QAF521708:QAF521749 PQJ521708:PQJ521749 PGN521708:PGN521749 OWR521708:OWR521749 OMV521708:OMV521749 OCZ521708:OCZ521749 NTD521708:NTD521749 NJH521708:NJH521749 MZL521708:MZL521749 MPP521708:MPP521749 MFT521708:MFT521749 LVX521708:LVX521749 LMB521708:LMB521749 LCF521708:LCF521749 KSJ521708:KSJ521749 KIN521708:KIN521749 JYR521708:JYR521749 JOV521708:JOV521749 JEZ521708:JEZ521749 IVD521708:IVD521749 ILH521708:ILH521749 IBL521708:IBL521749 HRP521708:HRP521749 HHT521708:HHT521749 GXX521708:GXX521749 GOB521708:GOB521749 GEF521708:GEF521749 FUJ521708:FUJ521749 FKN521708:FKN521749 FAR521708:FAR521749 EQV521708:EQV521749 EGZ521708:EGZ521749 DXD521708:DXD521749 DNH521708:DNH521749 DDL521708:DDL521749 CTP521708:CTP521749 CJT521708:CJT521749 BZX521708:BZX521749 BQB521708:BQB521749 BGF521708:BGF521749 AWJ521708:AWJ521749 AMN521708:AMN521749 ACR521708:ACR521749 SV521708:SV521749 IZ521708:IZ521749 F521708:F521749 WVL456172:WVL456213 WLP456172:WLP456213 WBT456172:WBT456213 VRX456172:VRX456213 VIB456172:VIB456213 UYF456172:UYF456213 UOJ456172:UOJ456213 UEN456172:UEN456213 TUR456172:TUR456213 TKV456172:TKV456213 TAZ456172:TAZ456213 SRD456172:SRD456213 SHH456172:SHH456213 RXL456172:RXL456213 RNP456172:RNP456213 RDT456172:RDT456213 QTX456172:QTX456213 QKB456172:QKB456213 QAF456172:QAF456213 PQJ456172:PQJ456213 PGN456172:PGN456213 OWR456172:OWR456213 OMV456172:OMV456213 OCZ456172:OCZ456213 NTD456172:NTD456213 NJH456172:NJH456213 MZL456172:MZL456213 MPP456172:MPP456213 MFT456172:MFT456213 LVX456172:LVX456213 LMB456172:LMB456213 LCF456172:LCF456213 KSJ456172:KSJ456213 KIN456172:KIN456213 JYR456172:JYR456213 JOV456172:JOV456213 JEZ456172:JEZ456213 IVD456172:IVD456213 ILH456172:ILH456213 IBL456172:IBL456213 HRP456172:HRP456213 HHT456172:HHT456213 GXX456172:GXX456213 GOB456172:GOB456213 GEF456172:GEF456213 FUJ456172:FUJ456213 FKN456172:FKN456213 FAR456172:FAR456213 EQV456172:EQV456213 EGZ456172:EGZ456213 DXD456172:DXD456213 DNH456172:DNH456213 DDL456172:DDL456213 CTP456172:CTP456213 CJT456172:CJT456213 BZX456172:BZX456213 BQB456172:BQB456213 BGF456172:BGF456213 AWJ456172:AWJ456213 AMN456172:AMN456213 ACR456172:ACR456213 SV456172:SV456213 IZ456172:IZ456213 F456172:F456213 WVL390636:WVL390677 WLP390636:WLP390677 WBT390636:WBT390677 VRX390636:VRX390677 VIB390636:VIB390677 UYF390636:UYF390677 UOJ390636:UOJ390677 UEN390636:UEN390677 TUR390636:TUR390677 TKV390636:TKV390677 TAZ390636:TAZ390677 SRD390636:SRD390677 SHH390636:SHH390677 RXL390636:RXL390677 RNP390636:RNP390677 RDT390636:RDT390677 QTX390636:QTX390677 QKB390636:QKB390677 QAF390636:QAF390677 PQJ390636:PQJ390677 PGN390636:PGN390677 OWR390636:OWR390677 OMV390636:OMV390677 OCZ390636:OCZ390677 NTD390636:NTD390677 NJH390636:NJH390677 MZL390636:MZL390677 MPP390636:MPP390677 MFT390636:MFT390677 LVX390636:LVX390677 LMB390636:LMB390677 LCF390636:LCF390677 KSJ390636:KSJ390677 KIN390636:KIN390677 JYR390636:JYR390677 JOV390636:JOV390677 JEZ390636:JEZ390677 IVD390636:IVD390677 ILH390636:ILH390677 IBL390636:IBL390677 HRP390636:HRP390677 HHT390636:HHT390677 GXX390636:GXX390677 GOB390636:GOB390677 GEF390636:GEF390677 FUJ390636:FUJ390677 FKN390636:FKN390677 FAR390636:FAR390677 EQV390636:EQV390677 EGZ390636:EGZ390677 DXD390636:DXD390677 DNH390636:DNH390677 DDL390636:DDL390677 CTP390636:CTP390677 CJT390636:CJT390677 BZX390636:BZX390677 BQB390636:BQB390677 BGF390636:BGF390677 AWJ390636:AWJ390677 AMN390636:AMN390677 ACR390636:ACR390677 SV390636:SV390677 IZ390636:IZ390677 F390636:F390677 WVL325100:WVL325141 WLP325100:WLP325141 WBT325100:WBT325141 VRX325100:VRX325141 VIB325100:VIB325141 UYF325100:UYF325141 UOJ325100:UOJ325141 UEN325100:UEN325141 TUR325100:TUR325141 TKV325100:TKV325141 TAZ325100:TAZ325141 SRD325100:SRD325141 SHH325100:SHH325141 RXL325100:RXL325141 RNP325100:RNP325141 RDT325100:RDT325141 QTX325100:QTX325141 QKB325100:QKB325141 QAF325100:QAF325141 PQJ325100:PQJ325141 PGN325100:PGN325141 OWR325100:OWR325141 OMV325100:OMV325141 OCZ325100:OCZ325141 NTD325100:NTD325141 NJH325100:NJH325141 MZL325100:MZL325141 MPP325100:MPP325141 MFT325100:MFT325141 LVX325100:LVX325141 LMB325100:LMB325141 LCF325100:LCF325141 KSJ325100:KSJ325141 KIN325100:KIN325141 JYR325100:JYR325141 JOV325100:JOV325141 JEZ325100:JEZ325141 IVD325100:IVD325141 ILH325100:ILH325141 IBL325100:IBL325141 HRP325100:HRP325141 HHT325100:HHT325141 GXX325100:GXX325141 GOB325100:GOB325141 GEF325100:GEF325141 FUJ325100:FUJ325141 FKN325100:FKN325141 FAR325100:FAR325141 EQV325100:EQV325141 EGZ325100:EGZ325141 DXD325100:DXD325141 DNH325100:DNH325141 DDL325100:DDL325141 CTP325100:CTP325141 CJT325100:CJT325141 BZX325100:BZX325141 BQB325100:BQB325141 BGF325100:BGF325141 AWJ325100:AWJ325141 AMN325100:AMN325141 ACR325100:ACR325141 SV325100:SV325141 IZ325100:IZ325141 F325100:F325141 WVL259564:WVL259605 WLP259564:WLP259605 WBT259564:WBT259605 VRX259564:VRX259605 VIB259564:VIB259605 UYF259564:UYF259605 UOJ259564:UOJ259605 UEN259564:UEN259605 TUR259564:TUR259605 TKV259564:TKV259605 TAZ259564:TAZ259605 SRD259564:SRD259605 SHH259564:SHH259605 RXL259564:RXL259605 RNP259564:RNP259605 RDT259564:RDT259605 QTX259564:QTX259605 QKB259564:QKB259605 QAF259564:QAF259605 PQJ259564:PQJ259605 PGN259564:PGN259605 OWR259564:OWR259605 OMV259564:OMV259605 OCZ259564:OCZ259605 NTD259564:NTD259605 NJH259564:NJH259605 MZL259564:MZL259605 MPP259564:MPP259605 MFT259564:MFT259605 LVX259564:LVX259605 LMB259564:LMB259605 LCF259564:LCF259605 KSJ259564:KSJ259605 KIN259564:KIN259605 JYR259564:JYR259605 JOV259564:JOV259605 JEZ259564:JEZ259605 IVD259564:IVD259605 ILH259564:ILH259605 IBL259564:IBL259605 HRP259564:HRP259605 HHT259564:HHT259605 GXX259564:GXX259605 GOB259564:GOB259605 GEF259564:GEF259605 FUJ259564:FUJ259605 FKN259564:FKN259605 FAR259564:FAR259605 EQV259564:EQV259605 EGZ259564:EGZ259605 DXD259564:DXD259605 DNH259564:DNH259605 DDL259564:DDL259605 CTP259564:CTP259605 CJT259564:CJT259605 BZX259564:BZX259605 BQB259564:BQB259605 BGF259564:BGF259605 AWJ259564:AWJ259605 AMN259564:AMN259605 ACR259564:ACR259605 SV259564:SV259605 IZ259564:IZ259605 F259564:F259605 WVL194028:WVL194069 WLP194028:WLP194069 WBT194028:WBT194069 VRX194028:VRX194069 VIB194028:VIB194069 UYF194028:UYF194069 UOJ194028:UOJ194069 UEN194028:UEN194069 TUR194028:TUR194069 TKV194028:TKV194069 TAZ194028:TAZ194069 SRD194028:SRD194069 SHH194028:SHH194069 RXL194028:RXL194069 RNP194028:RNP194069 RDT194028:RDT194069 QTX194028:QTX194069 QKB194028:QKB194069 QAF194028:QAF194069 PQJ194028:PQJ194069 PGN194028:PGN194069 OWR194028:OWR194069 OMV194028:OMV194069 OCZ194028:OCZ194069 NTD194028:NTD194069 NJH194028:NJH194069 MZL194028:MZL194069 MPP194028:MPP194069 MFT194028:MFT194069 LVX194028:LVX194069 LMB194028:LMB194069 LCF194028:LCF194069 KSJ194028:KSJ194069 KIN194028:KIN194069 JYR194028:JYR194069 JOV194028:JOV194069 JEZ194028:JEZ194069 IVD194028:IVD194069 ILH194028:ILH194069 IBL194028:IBL194069 HRP194028:HRP194069 HHT194028:HHT194069 GXX194028:GXX194069 GOB194028:GOB194069 GEF194028:GEF194069 FUJ194028:FUJ194069 FKN194028:FKN194069 FAR194028:FAR194069 EQV194028:EQV194069 EGZ194028:EGZ194069 DXD194028:DXD194069 DNH194028:DNH194069 DDL194028:DDL194069 CTP194028:CTP194069 CJT194028:CJT194069 BZX194028:BZX194069 BQB194028:BQB194069 BGF194028:BGF194069 AWJ194028:AWJ194069 AMN194028:AMN194069 ACR194028:ACR194069 SV194028:SV194069 IZ194028:IZ194069 F194028:F194069 WVL128492:WVL128533 WLP128492:WLP128533 WBT128492:WBT128533 VRX128492:VRX128533 VIB128492:VIB128533 UYF128492:UYF128533 UOJ128492:UOJ128533 UEN128492:UEN128533 TUR128492:TUR128533 TKV128492:TKV128533 TAZ128492:TAZ128533 SRD128492:SRD128533 SHH128492:SHH128533 RXL128492:RXL128533 RNP128492:RNP128533 RDT128492:RDT128533 QTX128492:QTX128533 QKB128492:QKB128533 QAF128492:QAF128533 PQJ128492:PQJ128533 PGN128492:PGN128533 OWR128492:OWR128533 OMV128492:OMV128533 OCZ128492:OCZ128533 NTD128492:NTD128533 NJH128492:NJH128533 MZL128492:MZL128533 MPP128492:MPP128533 MFT128492:MFT128533 LVX128492:LVX128533 LMB128492:LMB128533 LCF128492:LCF128533 KSJ128492:KSJ128533 KIN128492:KIN128533 JYR128492:JYR128533 JOV128492:JOV128533 JEZ128492:JEZ128533 IVD128492:IVD128533 ILH128492:ILH128533 IBL128492:IBL128533 HRP128492:HRP128533 HHT128492:HHT128533 GXX128492:GXX128533 GOB128492:GOB128533 GEF128492:GEF128533 FUJ128492:FUJ128533 FKN128492:FKN128533 FAR128492:FAR128533 EQV128492:EQV128533 EGZ128492:EGZ128533 DXD128492:DXD128533 DNH128492:DNH128533 DDL128492:DDL128533 CTP128492:CTP128533 CJT128492:CJT128533 BZX128492:BZX128533 BQB128492:BQB128533 BGF128492:BGF128533 AWJ128492:AWJ128533 AMN128492:AMN128533 ACR128492:ACR128533 SV128492:SV128533 IZ128492:IZ128533 F128492:F128533 WVL62956:WVL62997 WLP62956:WLP62997 WBT62956:WBT62997 VRX62956:VRX62997 VIB62956:VIB62997 UYF62956:UYF62997 UOJ62956:UOJ62997 UEN62956:UEN62997 TUR62956:TUR62997 TKV62956:TKV62997 TAZ62956:TAZ62997 SRD62956:SRD62997 SHH62956:SHH62997 RXL62956:RXL62997 RNP62956:RNP62997 RDT62956:RDT62997 QTX62956:QTX62997 QKB62956:QKB62997 QAF62956:QAF62997 PQJ62956:PQJ62997 PGN62956:PGN62997 OWR62956:OWR62997 OMV62956:OMV62997 OCZ62956:OCZ62997 NTD62956:NTD62997 NJH62956:NJH62997 MZL62956:MZL62997 MPP62956:MPP62997 MFT62956:MFT62997 LVX62956:LVX62997 LMB62956:LMB62997 LCF62956:LCF62997 KSJ62956:KSJ62997 KIN62956:KIN62997 JYR62956:JYR62997 JOV62956:JOV62997 JEZ62956:JEZ62997 IVD62956:IVD62997 ILH62956:ILH62997 IBL62956:IBL62997 HRP62956:HRP62997 HHT62956:HHT62997 GXX62956:GXX62997 GOB62956:GOB62997 GEF62956:GEF62997 FUJ62956:FUJ62997 FKN62956:FKN62997 FAR62956:FAR62997 EQV62956:EQV62997 EGZ62956:EGZ62997 DXD62956:DXD62997 DNH62956:DNH62997 DDL62956:DDL62997 CTP62956:CTP62997 CJT62956:CJT62997 BZX62956:BZX62997 BQB62956:BQB62997 BGF62956:BGF62997 AWJ62956:AWJ62997 AMN62956:AMN62997 ACR62956:ACR62997 SV62956:SV62997 IZ62956:IZ62997 F62956:F62997 IZ3:IZ28 WVL980433:WVL980458 WLP980433:WLP980458 WBT980433:WBT980458 VRX980433:VRX980458 VIB980433:VIB980458 UYF980433:UYF980458 UOJ980433:UOJ980458 UEN980433:UEN980458 TUR980433:TUR980458 TKV980433:TKV980458 TAZ980433:TAZ980458 SRD980433:SRD980458 SHH980433:SHH980458 RXL980433:RXL980458 RNP980433:RNP980458 RDT980433:RDT980458 QTX980433:QTX980458 QKB980433:QKB980458 QAF980433:QAF980458 PQJ980433:PQJ980458 PGN980433:PGN980458 OWR980433:OWR980458 OMV980433:OMV980458 OCZ980433:OCZ980458 NTD980433:NTD980458 NJH980433:NJH980458 MZL980433:MZL980458 MPP980433:MPP980458 MFT980433:MFT980458 LVX980433:LVX980458 LMB980433:LMB980458 LCF980433:LCF980458 KSJ980433:KSJ980458 KIN980433:KIN980458 JYR980433:JYR980458 JOV980433:JOV980458 JEZ980433:JEZ980458 IVD980433:IVD980458 ILH980433:ILH980458 IBL980433:IBL980458 HRP980433:HRP980458 HHT980433:HHT980458 GXX980433:GXX980458 GOB980433:GOB980458 GEF980433:GEF980458 FUJ980433:FUJ980458 FKN980433:FKN980458 FAR980433:FAR980458 EQV980433:EQV980458 EGZ980433:EGZ980458 DXD980433:DXD980458 DNH980433:DNH980458 DDL980433:DDL980458 CTP980433:CTP980458 CJT980433:CJT980458 BZX980433:BZX980458 BQB980433:BQB980458 BGF980433:BGF980458 AWJ980433:AWJ980458 AMN980433:AMN980458 ACR980433:ACR980458 SV980433:SV980458 IZ980433:IZ980458 F980433:F980458 WVL914897:WVL914922 WLP914897:WLP914922 WBT914897:WBT914922 VRX914897:VRX914922 VIB914897:VIB914922 UYF914897:UYF914922 UOJ914897:UOJ914922 UEN914897:UEN914922 TUR914897:TUR914922 TKV914897:TKV914922 TAZ914897:TAZ914922 SRD914897:SRD914922 SHH914897:SHH914922 RXL914897:RXL914922 RNP914897:RNP914922 RDT914897:RDT914922 QTX914897:QTX914922 QKB914897:QKB914922 QAF914897:QAF914922 PQJ914897:PQJ914922 PGN914897:PGN914922 OWR914897:OWR914922 OMV914897:OMV914922 OCZ914897:OCZ914922 NTD914897:NTD914922 NJH914897:NJH914922 MZL914897:MZL914922 MPP914897:MPP914922 MFT914897:MFT914922 LVX914897:LVX914922 LMB914897:LMB914922 LCF914897:LCF914922 KSJ914897:KSJ914922 KIN914897:KIN914922 JYR914897:JYR914922 JOV914897:JOV914922 JEZ914897:JEZ914922 IVD914897:IVD914922 ILH914897:ILH914922 IBL914897:IBL914922 HRP914897:HRP914922 HHT914897:HHT914922 GXX914897:GXX914922 GOB914897:GOB914922 GEF914897:GEF914922 FUJ914897:FUJ914922 FKN914897:FKN914922 FAR914897:FAR914922 EQV914897:EQV914922 EGZ914897:EGZ914922 DXD914897:DXD914922 DNH914897:DNH914922 DDL914897:DDL914922 CTP914897:CTP914922 CJT914897:CJT914922 BZX914897:BZX914922 BQB914897:BQB914922 BGF914897:BGF914922 AWJ914897:AWJ914922 AMN914897:AMN914922 ACR914897:ACR914922 SV914897:SV914922 IZ914897:IZ914922 F914897:F914922 WVL849361:WVL849386 WLP849361:WLP849386 WBT849361:WBT849386 VRX849361:VRX849386 VIB849361:VIB849386 UYF849361:UYF849386 UOJ849361:UOJ849386 UEN849361:UEN849386 TUR849361:TUR849386 TKV849361:TKV849386 TAZ849361:TAZ849386 SRD849361:SRD849386 SHH849361:SHH849386 RXL849361:RXL849386 RNP849361:RNP849386 RDT849361:RDT849386 QTX849361:QTX849386 QKB849361:QKB849386 QAF849361:QAF849386 PQJ849361:PQJ849386 PGN849361:PGN849386 OWR849361:OWR849386 OMV849361:OMV849386 OCZ849361:OCZ849386 NTD849361:NTD849386 NJH849361:NJH849386 MZL849361:MZL849386 MPP849361:MPP849386 MFT849361:MFT849386 LVX849361:LVX849386 LMB849361:LMB849386 LCF849361:LCF849386 KSJ849361:KSJ849386 KIN849361:KIN849386 JYR849361:JYR849386 JOV849361:JOV849386 JEZ849361:JEZ849386 IVD849361:IVD849386 ILH849361:ILH849386 IBL849361:IBL849386 HRP849361:HRP849386 HHT849361:HHT849386 GXX849361:GXX849386 GOB849361:GOB849386 GEF849361:GEF849386 FUJ849361:FUJ849386 FKN849361:FKN849386 FAR849361:FAR849386 EQV849361:EQV849386 EGZ849361:EGZ849386 DXD849361:DXD849386 DNH849361:DNH849386 DDL849361:DDL849386 CTP849361:CTP849386 CJT849361:CJT849386 BZX849361:BZX849386 BQB849361:BQB849386 BGF849361:BGF849386 AWJ849361:AWJ849386 AMN849361:AMN849386 ACR849361:ACR849386 SV849361:SV849386 IZ849361:IZ849386 F849361:F849386 WVL783825:WVL783850 WLP783825:WLP783850 WBT783825:WBT783850 VRX783825:VRX783850 VIB783825:VIB783850 UYF783825:UYF783850 UOJ783825:UOJ783850 UEN783825:UEN783850 TUR783825:TUR783850 TKV783825:TKV783850 TAZ783825:TAZ783850 SRD783825:SRD783850 SHH783825:SHH783850 RXL783825:RXL783850 RNP783825:RNP783850 RDT783825:RDT783850 QTX783825:QTX783850 QKB783825:QKB783850 QAF783825:QAF783850 PQJ783825:PQJ783850 PGN783825:PGN783850 OWR783825:OWR783850 OMV783825:OMV783850 OCZ783825:OCZ783850 NTD783825:NTD783850 NJH783825:NJH783850 MZL783825:MZL783850 MPP783825:MPP783850 MFT783825:MFT783850 LVX783825:LVX783850 LMB783825:LMB783850 LCF783825:LCF783850 KSJ783825:KSJ783850 KIN783825:KIN783850 JYR783825:JYR783850 JOV783825:JOV783850 JEZ783825:JEZ783850 IVD783825:IVD783850 ILH783825:ILH783850 IBL783825:IBL783850 HRP783825:HRP783850 HHT783825:HHT783850 GXX783825:GXX783850 GOB783825:GOB783850 GEF783825:GEF783850 FUJ783825:FUJ783850 FKN783825:FKN783850 FAR783825:FAR783850 EQV783825:EQV783850 EGZ783825:EGZ783850 DXD783825:DXD783850 DNH783825:DNH783850 DDL783825:DDL783850 CTP783825:CTP783850 CJT783825:CJT783850 BZX783825:BZX783850 BQB783825:BQB783850 BGF783825:BGF783850 AWJ783825:AWJ783850 AMN783825:AMN783850 ACR783825:ACR783850 SV783825:SV783850 IZ783825:IZ783850 F783825:F783850 WVL718289:WVL718314 WLP718289:WLP718314 WBT718289:WBT718314 VRX718289:VRX718314 VIB718289:VIB718314 UYF718289:UYF718314 UOJ718289:UOJ718314 UEN718289:UEN718314 TUR718289:TUR718314 TKV718289:TKV718314 TAZ718289:TAZ718314 SRD718289:SRD718314 SHH718289:SHH718314 RXL718289:RXL718314 RNP718289:RNP718314 RDT718289:RDT718314 QTX718289:QTX718314 QKB718289:QKB718314 QAF718289:QAF718314 PQJ718289:PQJ718314 PGN718289:PGN718314 OWR718289:OWR718314 OMV718289:OMV718314 OCZ718289:OCZ718314 NTD718289:NTD718314 NJH718289:NJH718314 MZL718289:MZL718314 MPP718289:MPP718314 MFT718289:MFT718314 LVX718289:LVX718314 LMB718289:LMB718314 LCF718289:LCF718314 KSJ718289:KSJ718314 KIN718289:KIN718314 JYR718289:JYR718314 JOV718289:JOV718314 JEZ718289:JEZ718314 IVD718289:IVD718314 ILH718289:ILH718314 IBL718289:IBL718314 HRP718289:HRP718314 HHT718289:HHT718314 GXX718289:GXX718314 GOB718289:GOB718314 GEF718289:GEF718314 FUJ718289:FUJ718314 FKN718289:FKN718314 FAR718289:FAR718314 EQV718289:EQV718314 EGZ718289:EGZ718314 DXD718289:DXD718314 DNH718289:DNH718314 DDL718289:DDL718314 CTP718289:CTP718314 CJT718289:CJT718314 BZX718289:BZX718314 BQB718289:BQB718314 BGF718289:BGF718314 AWJ718289:AWJ718314 AMN718289:AMN718314 ACR718289:ACR718314 SV718289:SV718314 IZ718289:IZ718314 F718289:F718314 WVL652753:WVL652778 WLP652753:WLP652778 WBT652753:WBT652778 VRX652753:VRX652778 VIB652753:VIB652778 UYF652753:UYF652778 UOJ652753:UOJ652778 UEN652753:UEN652778 TUR652753:TUR652778 TKV652753:TKV652778 TAZ652753:TAZ652778 SRD652753:SRD652778 SHH652753:SHH652778 RXL652753:RXL652778 RNP652753:RNP652778 RDT652753:RDT652778 QTX652753:QTX652778 QKB652753:QKB652778 QAF652753:QAF652778 PQJ652753:PQJ652778 PGN652753:PGN652778 OWR652753:OWR652778 OMV652753:OMV652778 OCZ652753:OCZ652778 NTD652753:NTD652778 NJH652753:NJH652778 MZL652753:MZL652778 MPP652753:MPP652778 MFT652753:MFT652778 LVX652753:LVX652778 LMB652753:LMB652778 LCF652753:LCF652778 KSJ652753:KSJ652778 KIN652753:KIN652778 JYR652753:JYR652778 JOV652753:JOV652778 JEZ652753:JEZ652778 IVD652753:IVD652778 ILH652753:ILH652778 IBL652753:IBL652778 HRP652753:HRP652778 HHT652753:HHT652778 GXX652753:GXX652778 GOB652753:GOB652778 GEF652753:GEF652778 FUJ652753:FUJ652778 FKN652753:FKN652778 FAR652753:FAR652778 EQV652753:EQV652778 EGZ652753:EGZ652778 DXD652753:DXD652778 DNH652753:DNH652778 DDL652753:DDL652778 CTP652753:CTP652778 CJT652753:CJT652778 BZX652753:BZX652778 BQB652753:BQB652778 BGF652753:BGF652778 AWJ652753:AWJ652778 AMN652753:AMN652778 ACR652753:ACR652778 SV652753:SV652778 IZ652753:IZ652778 F652753:F652778 WVL587217:WVL587242 WLP587217:WLP587242 WBT587217:WBT587242 VRX587217:VRX587242 VIB587217:VIB587242 UYF587217:UYF587242 UOJ587217:UOJ587242 UEN587217:UEN587242 TUR587217:TUR587242 TKV587217:TKV587242 TAZ587217:TAZ587242 SRD587217:SRD587242 SHH587217:SHH587242 RXL587217:RXL587242 RNP587217:RNP587242 RDT587217:RDT587242 QTX587217:QTX587242 QKB587217:QKB587242 QAF587217:QAF587242 PQJ587217:PQJ587242 PGN587217:PGN587242 OWR587217:OWR587242 OMV587217:OMV587242 OCZ587217:OCZ587242 NTD587217:NTD587242 NJH587217:NJH587242 MZL587217:MZL587242 MPP587217:MPP587242 MFT587217:MFT587242 LVX587217:LVX587242 LMB587217:LMB587242 LCF587217:LCF587242 KSJ587217:KSJ587242 KIN587217:KIN587242 JYR587217:JYR587242 JOV587217:JOV587242 JEZ587217:JEZ587242 IVD587217:IVD587242 ILH587217:ILH587242 IBL587217:IBL587242 HRP587217:HRP587242 HHT587217:HHT587242 GXX587217:GXX587242 GOB587217:GOB587242 GEF587217:GEF587242 FUJ587217:FUJ587242 FKN587217:FKN587242 FAR587217:FAR587242 EQV587217:EQV587242 EGZ587217:EGZ587242 DXD587217:DXD587242 DNH587217:DNH587242 DDL587217:DDL587242 CTP587217:CTP587242 CJT587217:CJT587242 BZX587217:BZX587242 BQB587217:BQB587242 BGF587217:BGF587242 AWJ587217:AWJ587242 AMN587217:AMN587242 ACR587217:ACR587242 SV587217:SV587242 IZ587217:IZ587242 F587217:F587242 WVL521681:WVL521706 WLP521681:WLP521706 WBT521681:WBT521706 VRX521681:VRX521706 VIB521681:VIB521706 UYF521681:UYF521706 UOJ521681:UOJ521706 UEN521681:UEN521706 TUR521681:TUR521706 TKV521681:TKV521706 TAZ521681:TAZ521706 SRD521681:SRD521706 SHH521681:SHH521706 RXL521681:RXL521706 RNP521681:RNP521706 RDT521681:RDT521706 QTX521681:QTX521706 QKB521681:QKB521706 QAF521681:QAF521706 PQJ521681:PQJ521706 PGN521681:PGN521706 OWR521681:OWR521706 OMV521681:OMV521706 OCZ521681:OCZ521706 NTD521681:NTD521706 NJH521681:NJH521706 MZL521681:MZL521706 MPP521681:MPP521706 MFT521681:MFT521706 LVX521681:LVX521706 LMB521681:LMB521706 LCF521681:LCF521706 KSJ521681:KSJ521706 KIN521681:KIN521706 JYR521681:JYR521706 JOV521681:JOV521706 JEZ521681:JEZ521706 IVD521681:IVD521706 ILH521681:ILH521706 IBL521681:IBL521706 HRP521681:HRP521706 HHT521681:HHT521706 GXX521681:GXX521706 GOB521681:GOB521706 GEF521681:GEF521706 FUJ521681:FUJ521706 FKN521681:FKN521706 FAR521681:FAR521706 EQV521681:EQV521706 EGZ521681:EGZ521706 DXD521681:DXD521706 DNH521681:DNH521706 DDL521681:DDL521706 CTP521681:CTP521706 CJT521681:CJT521706 BZX521681:BZX521706 BQB521681:BQB521706 BGF521681:BGF521706 AWJ521681:AWJ521706 AMN521681:AMN521706 ACR521681:ACR521706 SV521681:SV521706 IZ521681:IZ521706 F521681:F521706 WVL456145:WVL456170 WLP456145:WLP456170 WBT456145:WBT456170 VRX456145:VRX456170 VIB456145:VIB456170 UYF456145:UYF456170 UOJ456145:UOJ456170 UEN456145:UEN456170 TUR456145:TUR456170 TKV456145:TKV456170 TAZ456145:TAZ456170 SRD456145:SRD456170 SHH456145:SHH456170 RXL456145:RXL456170 RNP456145:RNP456170 RDT456145:RDT456170 QTX456145:QTX456170 QKB456145:QKB456170 QAF456145:QAF456170 PQJ456145:PQJ456170 PGN456145:PGN456170 OWR456145:OWR456170 OMV456145:OMV456170 OCZ456145:OCZ456170 NTD456145:NTD456170 NJH456145:NJH456170 MZL456145:MZL456170 MPP456145:MPP456170 MFT456145:MFT456170 LVX456145:LVX456170 LMB456145:LMB456170 LCF456145:LCF456170 KSJ456145:KSJ456170 KIN456145:KIN456170 JYR456145:JYR456170 JOV456145:JOV456170 JEZ456145:JEZ456170 IVD456145:IVD456170 ILH456145:ILH456170 IBL456145:IBL456170 HRP456145:HRP456170 HHT456145:HHT456170 GXX456145:GXX456170 GOB456145:GOB456170 GEF456145:GEF456170 FUJ456145:FUJ456170 FKN456145:FKN456170 FAR456145:FAR456170 EQV456145:EQV456170 EGZ456145:EGZ456170 DXD456145:DXD456170 DNH456145:DNH456170 DDL456145:DDL456170 CTP456145:CTP456170 CJT456145:CJT456170 BZX456145:BZX456170 BQB456145:BQB456170 BGF456145:BGF456170 AWJ456145:AWJ456170 AMN456145:AMN456170 ACR456145:ACR456170 SV456145:SV456170 IZ456145:IZ456170 F456145:F456170 WVL390609:WVL390634 WLP390609:WLP390634 WBT390609:WBT390634 VRX390609:VRX390634 VIB390609:VIB390634 UYF390609:UYF390634 UOJ390609:UOJ390634 UEN390609:UEN390634 TUR390609:TUR390634 TKV390609:TKV390634 TAZ390609:TAZ390634 SRD390609:SRD390634 SHH390609:SHH390634 RXL390609:RXL390634 RNP390609:RNP390634 RDT390609:RDT390634 QTX390609:QTX390634 QKB390609:QKB390634 QAF390609:QAF390634 PQJ390609:PQJ390634 PGN390609:PGN390634 OWR390609:OWR390634 OMV390609:OMV390634 OCZ390609:OCZ390634 NTD390609:NTD390634 NJH390609:NJH390634 MZL390609:MZL390634 MPP390609:MPP390634 MFT390609:MFT390634 LVX390609:LVX390634 LMB390609:LMB390634 LCF390609:LCF390634 KSJ390609:KSJ390634 KIN390609:KIN390634 JYR390609:JYR390634 JOV390609:JOV390634 JEZ390609:JEZ390634 IVD390609:IVD390634 ILH390609:ILH390634 IBL390609:IBL390634 HRP390609:HRP390634 HHT390609:HHT390634 GXX390609:GXX390634 GOB390609:GOB390634 GEF390609:GEF390634 FUJ390609:FUJ390634 FKN390609:FKN390634 FAR390609:FAR390634 EQV390609:EQV390634 EGZ390609:EGZ390634 DXD390609:DXD390634 DNH390609:DNH390634 DDL390609:DDL390634 CTP390609:CTP390634 CJT390609:CJT390634 BZX390609:BZX390634 BQB390609:BQB390634 BGF390609:BGF390634 AWJ390609:AWJ390634 AMN390609:AMN390634 ACR390609:ACR390634 SV390609:SV390634 IZ390609:IZ390634 F390609:F390634 WVL325073:WVL325098 WLP325073:WLP325098 WBT325073:WBT325098 VRX325073:VRX325098 VIB325073:VIB325098 UYF325073:UYF325098 UOJ325073:UOJ325098 UEN325073:UEN325098 TUR325073:TUR325098 TKV325073:TKV325098 TAZ325073:TAZ325098 SRD325073:SRD325098 SHH325073:SHH325098 RXL325073:RXL325098 RNP325073:RNP325098 RDT325073:RDT325098 QTX325073:QTX325098 QKB325073:QKB325098 QAF325073:QAF325098 PQJ325073:PQJ325098 PGN325073:PGN325098 OWR325073:OWR325098 OMV325073:OMV325098 OCZ325073:OCZ325098 NTD325073:NTD325098 NJH325073:NJH325098 MZL325073:MZL325098 MPP325073:MPP325098 MFT325073:MFT325098 LVX325073:LVX325098 LMB325073:LMB325098 LCF325073:LCF325098 KSJ325073:KSJ325098 KIN325073:KIN325098 JYR325073:JYR325098 JOV325073:JOV325098 JEZ325073:JEZ325098 IVD325073:IVD325098 ILH325073:ILH325098 IBL325073:IBL325098 HRP325073:HRP325098 HHT325073:HHT325098 GXX325073:GXX325098 GOB325073:GOB325098 GEF325073:GEF325098 FUJ325073:FUJ325098 FKN325073:FKN325098 FAR325073:FAR325098 EQV325073:EQV325098 EGZ325073:EGZ325098 DXD325073:DXD325098 DNH325073:DNH325098 DDL325073:DDL325098 CTP325073:CTP325098 CJT325073:CJT325098 BZX325073:BZX325098 BQB325073:BQB325098 BGF325073:BGF325098 AWJ325073:AWJ325098 AMN325073:AMN325098 ACR325073:ACR325098 SV325073:SV325098 IZ325073:IZ325098 F325073:F325098 WVL259537:WVL259562 WLP259537:WLP259562 WBT259537:WBT259562 VRX259537:VRX259562 VIB259537:VIB259562 UYF259537:UYF259562 UOJ259537:UOJ259562 UEN259537:UEN259562 TUR259537:TUR259562 TKV259537:TKV259562 TAZ259537:TAZ259562 SRD259537:SRD259562 SHH259537:SHH259562 RXL259537:RXL259562 RNP259537:RNP259562 RDT259537:RDT259562 QTX259537:QTX259562 QKB259537:QKB259562 QAF259537:QAF259562 PQJ259537:PQJ259562 PGN259537:PGN259562 OWR259537:OWR259562 OMV259537:OMV259562 OCZ259537:OCZ259562 NTD259537:NTD259562 NJH259537:NJH259562 MZL259537:MZL259562 MPP259537:MPP259562 MFT259537:MFT259562 LVX259537:LVX259562 LMB259537:LMB259562 LCF259537:LCF259562 KSJ259537:KSJ259562 KIN259537:KIN259562 JYR259537:JYR259562 JOV259537:JOV259562 JEZ259537:JEZ259562 IVD259537:IVD259562 ILH259537:ILH259562 IBL259537:IBL259562 HRP259537:HRP259562 HHT259537:HHT259562 GXX259537:GXX259562 GOB259537:GOB259562 GEF259537:GEF259562 FUJ259537:FUJ259562 FKN259537:FKN259562 FAR259537:FAR259562 EQV259537:EQV259562 EGZ259537:EGZ259562 DXD259537:DXD259562 DNH259537:DNH259562 DDL259537:DDL259562 CTP259537:CTP259562 CJT259537:CJT259562 BZX259537:BZX259562 BQB259537:BQB259562 BGF259537:BGF259562 AWJ259537:AWJ259562 AMN259537:AMN259562 ACR259537:ACR259562 SV259537:SV259562 IZ259537:IZ259562 F259537:F259562 WVL194001:WVL194026 WLP194001:WLP194026 WBT194001:WBT194026 VRX194001:VRX194026 VIB194001:VIB194026 UYF194001:UYF194026 UOJ194001:UOJ194026 UEN194001:UEN194026 TUR194001:TUR194026 TKV194001:TKV194026 TAZ194001:TAZ194026 SRD194001:SRD194026 SHH194001:SHH194026 RXL194001:RXL194026 RNP194001:RNP194026 RDT194001:RDT194026 QTX194001:QTX194026 QKB194001:QKB194026 QAF194001:QAF194026 PQJ194001:PQJ194026 PGN194001:PGN194026 OWR194001:OWR194026 OMV194001:OMV194026 OCZ194001:OCZ194026 NTD194001:NTD194026 NJH194001:NJH194026 MZL194001:MZL194026 MPP194001:MPP194026 MFT194001:MFT194026 LVX194001:LVX194026 LMB194001:LMB194026 LCF194001:LCF194026 KSJ194001:KSJ194026 KIN194001:KIN194026 JYR194001:JYR194026 JOV194001:JOV194026 JEZ194001:JEZ194026 IVD194001:IVD194026 ILH194001:ILH194026 IBL194001:IBL194026 HRP194001:HRP194026 HHT194001:HHT194026 GXX194001:GXX194026 GOB194001:GOB194026 GEF194001:GEF194026 FUJ194001:FUJ194026 FKN194001:FKN194026 FAR194001:FAR194026 EQV194001:EQV194026 EGZ194001:EGZ194026 DXD194001:DXD194026 DNH194001:DNH194026 DDL194001:DDL194026 CTP194001:CTP194026 CJT194001:CJT194026 BZX194001:BZX194026 BQB194001:BQB194026 BGF194001:BGF194026 AWJ194001:AWJ194026 AMN194001:AMN194026 ACR194001:ACR194026 SV194001:SV194026 IZ194001:IZ194026 F194001:F194026 WVL128465:WVL128490 WLP128465:WLP128490 WBT128465:WBT128490 VRX128465:VRX128490 VIB128465:VIB128490 UYF128465:UYF128490 UOJ128465:UOJ128490 UEN128465:UEN128490 TUR128465:TUR128490 TKV128465:TKV128490 TAZ128465:TAZ128490 SRD128465:SRD128490 SHH128465:SHH128490 RXL128465:RXL128490 RNP128465:RNP128490 RDT128465:RDT128490 QTX128465:QTX128490 QKB128465:QKB128490 QAF128465:QAF128490 PQJ128465:PQJ128490 PGN128465:PGN128490 OWR128465:OWR128490 OMV128465:OMV128490 OCZ128465:OCZ128490 NTD128465:NTD128490 NJH128465:NJH128490 MZL128465:MZL128490 MPP128465:MPP128490 MFT128465:MFT128490 LVX128465:LVX128490 LMB128465:LMB128490 LCF128465:LCF128490 KSJ128465:KSJ128490 KIN128465:KIN128490 JYR128465:JYR128490 JOV128465:JOV128490 JEZ128465:JEZ128490 IVD128465:IVD128490 ILH128465:ILH128490 IBL128465:IBL128490 HRP128465:HRP128490 HHT128465:HHT128490 GXX128465:GXX128490 GOB128465:GOB128490 GEF128465:GEF128490 FUJ128465:FUJ128490 FKN128465:FKN128490 FAR128465:FAR128490 EQV128465:EQV128490 EGZ128465:EGZ128490 DXD128465:DXD128490 DNH128465:DNH128490 DDL128465:DDL128490 CTP128465:CTP128490 CJT128465:CJT128490 BZX128465:BZX128490 BQB128465:BQB128490 BGF128465:BGF128490 AWJ128465:AWJ128490 AMN128465:AMN128490 ACR128465:ACR128490 SV128465:SV128490 IZ128465:IZ128490 F128465:F128490 WVL62929:WVL62954 WLP62929:WLP62954 WBT62929:WBT62954 VRX62929:VRX62954 VIB62929:VIB62954 UYF62929:UYF62954 UOJ62929:UOJ62954 UEN62929:UEN62954 TUR62929:TUR62954 TKV62929:TKV62954 TAZ62929:TAZ62954 SRD62929:SRD62954 SHH62929:SHH62954 RXL62929:RXL62954 RNP62929:RNP62954 RDT62929:RDT62954 QTX62929:QTX62954 QKB62929:QKB62954 QAF62929:QAF62954 PQJ62929:PQJ62954 PGN62929:PGN62954 OWR62929:OWR62954 OMV62929:OMV62954 OCZ62929:OCZ62954 NTD62929:NTD62954 NJH62929:NJH62954 MZL62929:MZL62954 MPP62929:MPP62954 MFT62929:MFT62954 LVX62929:LVX62954 LMB62929:LMB62954 LCF62929:LCF62954 KSJ62929:KSJ62954 KIN62929:KIN62954 JYR62929:JYR62954 JOV62929:JOV62954 JEZ62929:JEZ62954 IVD62929:IVD62954 ILH62929:ILH62954 IBL62929:IBL62954 HRP62929:HRP62954 HHT62929:HHT62954 GXX62929:GXX62954 GOB62929:GOB62954 GEF62929:GEF62954 FUJ62929:FUJ62954 FKN62929:FKN62954 FAR62929:FAR62954 EQV62929:EQV62954 EGZ62929:EGZ62954 DXD62929:DXD62954 DNH62929:DNH62954 DDL62929:DDL62954 CTP62929:CTP62954 CJT62929:CJT62954 BZX62929:BZX62954 BQB62929:BQB62954 BGF62929:BGF62954 AWJ62929:AWJ62954 AMN62929:AMN62954 ACR62929:ACR62954 SV62929:SV62954 IZ62929:IZ62954 F62929:F62954 WVL3:WVL28 WLP3:WLP28 WBT3:WBT28 VRX3:VRX28 VIB3:VIB28 UYF3:UYF28 UOJ3:UOJ28 UEN3:UEN28 TUR3:TUR28 TKV3:TKV28 TAZ3:TAZ28 SRD3:SRD28 SHH3:SHH28 RXL3:RXL28 RNP3:RNP28 RDT3:RDT28 QTX3:QTX28 QKB3:QKB28 QAF3:QAF28 PQJ3:PQJ28 PGN3:PGN28 OWR3:OWR28 OMV3:OMV28 OCZ3:OCZ28 NTD3:NTD28 NJH3:NJH28 MZL3:MZL28 MPP3:MPP28 MFT3:MFT28 LVX3:LVX28 LMB3:LMB28 LCF3:LCF28 KSJ3:KSJ28 KIN3:KIN28 JYR3:JYR28 JOV3:JOV28 JEZ3:JEZ28 IVD3:IVD28 ILH3:ILH28 IBL3:IBL28 HRP3:HRP28 HHT3:HHT28 GXX3:GXX28 GOB3:GOB28 GEF3:GEF28 FUJ3:FUJ28 FKN3:FKN28 FAR3:FAR28 EQV3:EQV28 EGZ3:EGZ28 DXD3:DXD28 DNH3:DNH28 DDL3:DDL28 CTP3:CTP28 CJT3:CJT28 BZX3:BZX28 BQB3:BQB28 BGF3:BGF28 AWJ3:AWJ28 AMN3:AMN28 ACR3:ACR28 SV3:SV28">
      <formula1>$AI$3:$AI$29</formula1>
    </dataValidation>
    <dataValidation type="list" allowBlank="1" showInputMessage="1" showErrorMessage="1" sqref="WVO980460:WVO980501 SY3:SY28 ACU3:ACU28 AMQ3:AMQ28 AWM3:AWM28 BGI3:BGI28 BQE3:BQE28 CAA3:CAA28 CJW3:CJW28 CTS3:CTS28 DDO3:DDO28 DNK3:DNK28 DXG3:DXG28 EHC3:EHC28 EQY3:EQY28 FAU3:FAU28 FKQ3:FKQ28 FUM3:FUM28 GEI3:GEI28 GOE3:GOE28 GYA3:GYA28 HHW3:HHW28 HRS3:HRS28 IBO3:IBO28 ILK3:ILK28 IVG3:IVG28 JFC3:JFC28 JOY3:JOY28 JYU3:JYU28 KIQ3:KIQ28 KSM3:KSM28 LCI3:LCI28 LME3:LME28 LWA3:LWA28 MFW3:MFW28 MPS3:MPS28 MZO3:MZO28 NJK3:NJK28 NTG3:NTG28 ODC3:ODC28 OMY3:OMY28 OWU3:OWU28 PGQ3:PGQ28 PQM3:PQM28 QAI3:QAI28 QKE3:QKE28 QUA3:QUA28 RDW3:RDW28 RNS3:RNS28 RXO3:RXO28 SHK3:SHK28 SRG3:SRG28 TBC3:TBC28 TKY3:TKY28 TUU3:TUU28 UEQ3:UEQ28 UOM3:UOM28 UYI3:UYI28 VIE3:VIE28 VSA3:VSA28 WBW3:WBW28 WLS3:WLS28 WVO3:WVO28 I62929:I62954 JC62929:JC62954 SY62929:SY62954 ACU62929:ACU62954 AMQ62929:AMQ62954 AWM62929:AWM62954 BGI62929:BGI62954 BQE62929:BQE62954 CAA62929:CAA62954 CJW62929:CJW62954 CTS62929:CTS62954 DDO62929:DDO62954 DNK62929:DNK62954 DXG62929:DXG62954 EHC62929:EHC62954 EQY62929:EQY62954 FAU62929:FAU62954 FKQ62929:FKQ62954 FUM62929:FUM62954 GEI62929:GEI62954 GOE62929:GOE62954 GYA62929:GYA62954 HHW62929:HHW62954 HRS62929:HRS62954 IBO62929:IBO62954 ILK62929:ILK62954 IVG62929:IVG62954 JFC62929:JFC62954 JOY62929:JOY62954 JYU62929:JYU62954 KIQ62929:KIQ62954 KSM62929:KSM62954 LCI62929:LCI62954 LME62929:LME62954 LWA62929:LWA62954 MFW62929:MFW62954 MPS62929:MPS62954 MZO62929:MZO62954 NJK62929:NJK62954 NTG62929:NTG62954 ODC62929:ODC62954 OMY62929:OMY62954 OWU62929:OWU62954 PGQ62929:PGQ62954 PQM62929:PQM62954 QAI62929:QAI62954 QKE62929:QKE62954 QUA62929:QUA62954 RDW62929:RDW62954 RNS62929:RNS62954 RXO62929:RXO62954 SHK62929:SHK62954 SRG62929:SRG62954 TBC62929:TBC62954 TKY62929:TKY62954 TUU62929:TUU62954 UEQ62929:UEQ62954 UOM62929:UOM62954 UYI62929:UYI62954 VIE62929:VIE62954 VSA62929:VSA62954 WBW62929:WBW62954 WLS62929:WLS62954 WVO62929:WVO62954 I128465:I128490 JC128465:JC128490 SY128465:SY128490 ACU128465:ACU128490 AMQ128465:AMQ128490 AWM128465:AWM128490 BGI128465:BGI128490 BQE128465:BQE128490 CAA128465:CAA128490 CJW128465:CJW128490 CTS128465:CTS128490 DDO128465:DDO128490 DNK128465:DNK128490 DXG128465:DXG128490 EHC128465:EHC128490 EQY128465:EQY128490 FAU128465:FAU128490 FKQ128465:FKQ128490 FUM128465:FUM128490 GEI128465:GEI128490 GOE128465:GOE128490 GYA128465:GYA128490 HHW128465:HHW128490 HRS128465:HRS128490 IBO128465:IBO128490 ILK128465:ILK128490 IVG128465:IVG128490 JFC128465:JFC128490 JOY128465:JOY128490 JYU128465:JYU128490 KIQ128465:KIQ128490 KSM128465:KSM128490 LCI128465:LCI128490 LME128465:LME128490 LWA128465:LWA128490 MFW128465:MFW128490 MPS128465:MPS128490 MZO128465:MZO128490 NJK128465:NJK128490 NTG128465:NTG128490 ODC128465:ODC128490 OMY128465:OMY128490 OWU128465:OWU128490 PGQ128465:PGQ128490 PQM128465:PQM128490 QAI128465:QAI128490 QKE128465:QKE128490 QUA128465:QUA128490 RDW128465:RDW128490 RNS128465:RNS128490 RXO128465:RXO128490 SHK128465:SHK128490 SRG128465:SRG128490 TBC128465:TBC128490 TKY128465:TKY128490 TUU128465:TUU128490 UEQ128465:UEQ128490 UOM128465:UOM128490 UYI128465:UYI128490 VIE128465:VIE128490 VSA128465:VSA128490 WBW128465:WBW128490 WLS128465:WLS128490 WVO128465:WVO128490 I194001:I194026 JC194001:JC194026 SY194001:SY194026 ACU194001:ACU194026 AMQ194001:AMQ194026 AWM194001:AWM194026 BGI194001:BGI194026 BQE194001:BQE194026 CAA194001:CAA194026 CJW194001:CJW194026 CTS194001:CTS194026 DDO194001:DDO194026 DNK194001:DNK194026 DXG194001:DXG194026 EHC194001:EHC194026 EQY194001:EQY194026 FAU194001:FAU194026 FKQ194001:FKQ194026 FUM194001:FUM194026 GEI194001:GEI194026 GOE194001:GOE194026 GYA194001:GYA194026 HHW194001:HHW194026 HRS194001:HRS194026 IBO194001:IBO194026 ILK194001:ILK194026 IVG194001:IVG194026 JFC194001:JFC194026 JOY194001:JOY194026 JYU194001:JYU194026 KIQ194001:KIQ194026 KSM194001:KSM194026 LCI194001:LCI194026 LME194001:LME194026 LWA194001:LWA194026 MFW194001:MFW194026 MPS194001:MPS194026 MZO194001:MZO194026 NJK194001:NJK194026 NTG194001:NTG194026 ODC194001:ODC194026 OMY194001:OMY194026 OWU194001:OWU194026 PGQ194001:PGQ194026 PQM194001:PQM194026 QAI194001:QAI194026 QKE194001:QKE194026 QUA194001:QUA194026 RDW194001:RDW194026 RNS194001:RNS194026 RXO194001:RXO194026 SHK194001:SHK194026 SRG194001:SRG194026 TBC194001:TBC194026 TKY194001:TKY194026 TUU194001:TUU194026 UEQ194001:UEQ194026 UOM194001:UOM194026 UYI194001:UYI194026 VIE194001:VIE194026 VSA194001:VSA194026 WBW194001:WBW194026 WLS194001:WLS194026 WVO194001:WVO194026 I259537:I259562 JC259537:JC259562 SY259537:SY259562 ACU259537:ACU259562 AMQ259537:AMQ259562 AWM259537:AWM259562 BGI259537:BGI259562 BQE259537:BQE259562 CAA259537:CAA259562 CJW259537:CJW259562 CTS259537:CTS259562 DDO259537:DDO259562 DNK259537:DNK259562 DXG259537:DXG259562 EHC259537:EHC259562 EQY259537:EQY259562 FAU259537:FAU259562 FKQ259537:FKQ259562 FUM259537:FUM259562 GEI259537:GEI259562 GOE259537:GOE259562 GYA259537:GYA259562 HHW259537:HHW259562 HRS259537:HRS259562 IBO259537:IBO259562 ILK259537:ILK259562 IVG259537:IVG259562 JFC259537:JFC259562 JOY259537:JOY259562 JYU259537:JYU259562 KIQ259537:KIQ259562 KSM259537:KSM259562 LCI259537:LCI259562 LME259537:LME259562 LWA259537:LWA259562 MFW259537:MFW259562 MPS259537:MPS259562 MZO259537:MZO259562 NJK259537:NJK259562 NTG259537:NTG259562 ODC259537:ODC259562 OMY259537:OMY259562 OWU259537:OWU259562 PGQ259537:PGQ259562 PQM259537:PQM259562 QAI259537:QAI259562 QKE259537:QKE259562 QUA259537:QUA259562 RDW259537:RDW259562 RNS259537:RNS259562 RXO259537:RXO259562 SHK259537:SHK259562 SRG259537:SRG259562 TBC259537:TBC259562 TKY259537:TKY259562 TUU259537:TUU259562 UEQ259537:UEQ259562 UOM259537:UOM259562 UYI259537:UYI259562 VIE259537:VIE259562 VSA259537:VSA259562 WBW259537:WBW259562 WLS259537:WLS259562 WVO259537:WVO259562 I325073:I325098 JC325073:JC325098 SY325073:SY325098 ACU325073:ACU325098 AMQ325073:AMQ325098 AWM325073:AWM325098 BGI325073:BGI325098 BQE325073:BQE325098 CAA325073:CAA325098 CJW325073:CJW325098 CTS325073:CTS325098 DDO325073:DDO325098 DNK325073:DNK325098 DXG325073:DXG325098 EHC325073:EHC325098 EQY325073:EQY325098 FAU325073:FAU325098 FKQ325073:FKQ325098 FUM325073:FUM325098 GEI325073:GEI325098 GOE325073:GOE325098 GYA325073:GYA325098 HHW325073:HHW325098 HRS325073:HRS325098 IBO325073:IBO325098 ILK325073:ILK325098 IVG325073:IVG325098 JFC325073:JFC325098 JOY325073:JOY325098 JYU325073:JYU325098 KIQ325073:KIQ325098 KSM325073:KSM325098 LCI325073:LCI325098 LME325073:LME325098 LWA325073:LWA325098 MFW325073:MFW325098 MPS325073:MPS325098 MZO325073:MZO325098 NJK325073:NJK325098 NTG325073:NTG325098 ODC325073:ODC325098 OMY325073:OMY325098 OWU325073:OWU325098 PGQ325073:PGQ325098 PQM325073:PQM325098 QAI325073:QAI325098 QKE325073:QKE325098 QUA325073:QUA325098 RDW325073:RDW325098 RNS325073:RNS325098 RXO325073:RXO325098 SHK325073:SHK325098 SRG325073:SRG325098 TBC325073:TBC325098 TKY325073:TKY325098 TUU325073:TUU325098 UEQ325073:UEQ325098 UOM325073:UOM325098 UYI325073:UYI325098 VIE325073:VIE325098 VSA325073:VSA325098 WBW325073:WBW325098 WLS325073:WLS325098 WVO325073:WVO325098 I390609:I390634 JC390609:JC390634 SY390609:SY390634 ACU390609:ACU390634 AMQ390609:AMQ390634 AWM390609:AWM390634 BGI390609:BGI390634 BQE390609:BQE390634 CAA390609:CAA390634 CJW390609:CJW390634 CTS390609:CTS390634 DDO390609:DDO390634 DNK390609:DNK390634 DXG390609:DXG390634 EHC390609:EHC390634 EQY390609:EQY390634 FAU390609:FAU390634 FKQ390609:FKQ390634 FUM390609:FUM390634 GEI390609:GEI390634 GOE390609:GOE390634 GYA390609:GYA390634 HHW390609:HHW390634 HRS390609:HRS390634 IBO390609:IBO390634 ILK390609:ILK390634 IVG390609:IVG390634 JFC390609:JFC390634 JOY390609:JOY390634 JYU390609:JYU390634 KIQ390609:KIQ390634 KSM390609:KSM390634 LCI390609:LCI390634 LME390609:LME390634 LWA390609:LWA390634 MFW390609:MFW390634 MPS390609:MPS390634 MZO390609:MZO390634 NJK390609:NJK390634 NTG390609:NTG390634 ODC390609:ODC390634 OMY390609:OMY390634 OWU390609:OWU390634 PGQ390609:PGQ390634 PQM390609:PQM390634 QAI390609:QAI390634 QKE390609:QKE390634 QUA390609:QUA390634 RDW390609:RDW390634 RNS390609:RNS390634 RXO390609:RXO390634 SHK390609:SHK390634 SRG390609:SRG390634 TBC390609:TBC390634 TKY390609:TKY390634 TUU390609:TUU390634 UEQ390609:UEQ390634 UOM390609:UOM390634 UYI390609:UYI390634 VIE390609:VIE390634 VSA390609:VSA390634 WBW390609:WBW390634 WLS390609:WLS390634 WVO390609:WVO390634 I456145:I456170 JC456145:JC456170 SY456145:SY456170 ACU456145:ACU456170 AMQ456145:AMQ456170 AWM456145:AWM456170 BGI456145:BGI456170 BQE456145:BQE456170 CAA456145:CAA456170 CJW456145:CJW456170 CTS456145:CTS456170 DDO456145:DDO456170 DNK456145:DNK456170 DXG456145:DXG456170 EHC456145:EHC456170 EQY456145:EQY456170 FAU456145:FAU456170 FKQ456145:FKQ456170 FUM456145:FUM456170 GEI456145:GEI456170 GOE456145:GOE456170 GYA456145:GYA456170 HHW456145:HHW456170 HRS456145:HRS456170 IBO456145:IBO456170 ILK456145:ILK456170 IVG456145:IVG456170 JFC456145:JFC456170 JOY456145:JOY456170 JYU456145:JYU456170 KIQ456145:KIQ456170 KSM456145:KSM456170 LCI456145:LCI456170 LME456145:LME456170 LWA456145:LWA456170 MFW456145:MFW456170 MPS456145:MPS456170 MZO456145:MZO456170 NJK456145:NJK456170 NTG456145:NTG456170 ODC456145:ODC456170 OMY456145:OMY456170 OWU456145:OWU456170 PGQ456145:PGQ456170 PQM456145:PQM456170 QAI456145:QAI456170 QKE456145:QKE456170 QUA456145:QUA456170 RDW456145:RDW456170 RNS456145:RNS456170 RXO456145:RXO456170 SHK456145:SHK456170 SRG456145:SRG456170 TBC456145:TBC456170 TKY456145:TKY456170 TUU456145:TUU456170 UEQ456145:UEQ456170 UOM456145:UOM456170 UYI456145:UYI456170 VIE456145:VIE456170 VSA456145:VSA456170 WBW456145:WBW456170 WLS456145:WLS456170 WVO456145:WVO456170 I521681:I521706 JC521681:JC521706 SY521681:SY521706 ACU521681:ACU521706 AMQ521681:AMQ521706 AWM521681:AWM521706 BGI521681:BGI521706 BQE521681:BQE521706 CAA521681:CAA521706 CJW521681:CJW521706 CTS521681:CTS521706 DDO521681:DDO521706 DNK521681:DNK521706 DXG521681:DXG521706 EHC521681:EHC521706 EQY521681:EQY521706 FAU521681:FAU521706 FKQ521681:FKQ521706 FUM521681:FUM521706 GEI521681:GEI521706 GOE521681:GOE521706 GYA521681:GYA521706 HHW521681:HHW521706 HRS521681:HRS521706 IBO521681:IBO521706 ILK521681:ILK521706 IVG521681:IVG521706 JFC521681:JFC521706 JOY521681:JOY521706 JYU521681:JYU521706 KIQ521681:KIQ521706 KSM521681:KSM521706 LCI521681:LCI521706 LME521681:LME521706 LWA521681:LWA521706 MFW521681:MFW521706 MPS521681:MPS521706 MZO521681:MZO521706 NJK521681:NJK521706 NTG521681:NTG521706 ODC521681:ODC521706 OMY521681:OMY521706 OWU521681:OWU521706 PGQ521681:PGQ521706 PQM521681:PQM521706 QAI521681:QAI521706 QKE521681:QKE521706 QUA521681:QUA521706 RDW521681:RDW521706 RNS521681:RNS521706 RXO521681:RXO521706 SHK521681:SHK521706 SRG521681:SRG521706 TBC521681:TBC521706 TKY521681:TKY521706 TUU521681:TUU521706 UEQ521681:UEQ521706 UOM521681:UOM521706 UYI521681:UYI521706 VIE521681:VIE521706 VSA521681:VSA521706 WBW521681:WBW521706 WLS521681:WLS521706 WVO521681:WVO521706 I587217:I587242 JC587217:JC587242 SY587217:SY587242 ACU587217:ACU587242 AMQ587217:AMQ587242 AWM587217:AWM587242 BGI587217:BGI587242 BQE587217:BQE587242 CAA587217:CAA587242 CJW587217:CJW587242 CTS587217:CTS587242 DDO587217:DDO587242 DNK587217:DNK587242 DXG587217:DXG587242 EHC587217:EHC587242 EQY587217:EQY587242 FAU587217:FAU587242 FKQ587217:FKQ587242 FUM587217:FUM587242 GEI587217:GEI587242 GOE587217:GOE587242 GYA587217:GYA587242 HHW587217:HHW587242 HRS587217:HRS587242 IBO587217:IBO587242 ILK587217:ILK587242 IVG587217:IVG587242 JFC587217:JFC587242 JOY587217:JOY587242 JYU587217:JYU587242 KIQ587217:KIQ587242 KSM587217:KSM587242 LCI587217:LCI587242 LME587217:LME587242 LWA587217:LWA587242 MFW587217:MFW587242 MPS587217:MPS587242 MZO587217:MZO587242 NJK587217:NJK587242 NTG587217:NTG587242 ODC587217:ODC587242 OMY587217:OMY587242 OWU587217:OWU587242 PGQ587217:PGQ587242 PQM587217:PQM587242 QAI587217:QAI587242 QKE587217:QKE587242 QUA587217:QUA587242 RDW587217:RDW587242 RNS587217:RNS587242 RXO587217:RXO587242 SHK587217:SHK587242 SRG587217:SRG587242 TBC587217:TBC587242 TKY587217:TKY587242 TUU587217:TUU587242 UEQ587217:UEQ587242 UOM587217:UOM587242 UYI587217:UYI587242 VIE587217:VIE587242 VSA587217:VSA587242 WBW587217:WBW587242 WLS587217:WLS587242 WVO587217:WVO587242 I652753:I652778 JC652753:JC652778 SY652753:SY652778 ACU652753:ACU652778 AMQ652753:AMQ652778 AWM652753:AWM652778 BGI652753:BGI652778 BQE652753:BQE652778 CAA652753:CAA652778 CJW652753:CJW652778 CTS652753:CTS652778 DDO652753:DDO652778 DNK652753:DNK652778 DXG652753:DXG652778 EHC652753:EHC652778 EQY652753:EQY652778 FAU652753:FAU652778 FKQ652753:FKQ652778 FUM652753:FUM652778 GEI652753:GEI652778 GOE652753:GOE652778 GYA652753:GYA652778 HHW652753:HHW652778 HRS652753:HRS652778 IBO652753:IBO652778 ILK652753:ILK652778 IVG652753:IVG652778 JFC652753:JFC652778 JOY652753:JOY652778 JYU652753:JYU652778 KIQ652753:KIQ652778 KSM652753:KSM652778 LCI652753:LCI652778 LME652753:LME652778 LWA652753:LWA652778 MFW652753:MFW652778 MPS652753:MPS652778 MZO652753:MZO652778 NJK652753:NJK652778 NTG652753:NTG652778 ODC652753:ODC652778 OMY652753:OMY652778 OWU652753:OWU652778 PGQ652753:PGQ652778 PQM652753:PQM652778 QAI652753:QAI652778 QKE652753:QKE652778 QUA652753:QUA652778 RDW652753:RDW652778 RNS652753:RNS652778 RXO652753:RXO652778 SHK652753:SHK652778 SRG652753:SRG652778 TBC652753:TBC652778 TKY652753:TKY652778 TUU652753:TUU652778 UEQ652753:UEQ652778 UOM652753:UOM652778 UYI652753:UYI652778 VIE652753:VIE652778 VSA652753:VSA652778 WBW652753:WBW652778 WLS652753:WLS652778 WVO652753:WVO652778 I718289:I718314 JC718289:JC718314 SY718289:SY718314 ACU718289:ACU718314 AMQ718289:AMQ718314 AWM718289:AWM718314 BGI718289:BGI718314 BQE718289:BQE718314 CAA718289:CAA718314 CJW718289:CJW718314 CTS718289:CTS718314 DDO718289:DDO718314 DNK718289:DNK718314 DXG718289:DXG718314 EHC718289:EHC718314 EQY718289:EQY718314 FAU718289:FAU718314 FKQ718289:FKQ718314 FUM718289:FUM718314 GEI718289:GEI718314 GOE718289:GOE718314 GYA718289:GYA718314 HHW718289:HHW718314 HRS718289:HRS718314 IBO718289:IBO718314 ILK718289:ILK718314 IVG718289:IVG718314 JFC718289:JFC718314 JOY718289:JOY718314 JYU718289:JYU718314 KIQ718289:KIQ718314 KSM718289:KSM718314 LCI718289:LCI718314 LME718289:LME718314 LWA718289:LWA718314 MFW718289:MFW718314 MPS718289:MPS718314 MZO718289:MZO718314 NJK718289:NJK718314 NTG718289:NTG718314 ODC718289:ODC718314 OMY718289:OMY718314 OWU718289:OWU718314 PGQ718289:PGQ718314 PQM718289:PQM718314 QAI718289:QAI718314 QKE718289:QKE718314 QUA718289:QUA718314 RDW718289:RDW718314 RNS718289:RNS718314 RXO718289:RXO718314 SHK718289:SHK718314 SRG718289:SRG718314 TBC718289:TBC718314 TKY718289:TKY718314 TUU718289:TUU718314 UEQ718289:UEQ718314 UOM718289:UOM718314 UYI718289:UYI718314 VIE718289:VIE718314 VSA718289:VSA718314 WBW718289:WBW718314 WLS718289:WLS718314 WVO718289:WVO718314 I783825:I783850 JC783825:JC783850 SY783825:SY783850 ACU783825:ACU783850 AMQ783825:AMQ783850 AWM783825:AWM783850 BGI783825:BGI783850 BQE783825:BQE783850 CAA783825:CAA783850 CJW783825:CJW783850 CTS783825:CTS783850 DDO783825:DDO783850 DNK783825:DNK783850 DXG783825:DXG783850 EHC783825:EHC783850 EQY783825:EQY783850 FAU783825:FAU783850 FKQ783825:FKQ783850 FUM783825:FUM783850 GEI783825:GEI783850 GOE783825:GOE783850 GYA783825:GYA783850 HHW783825:HHW783850 HRS783825:HRS783850 IBO783825:IBO783850 ILK783825:ILK783850 IVG783825:IVG783850 JFC783825:JFC783850 JOY783825:JOY783850 JYU783825:JYU783850 KIQ783825:KIQ783850 KSM783825:KSM783850 LCI783825:LCI783850 LME783825:LME783850 LWA783825:LWA783850 MFW783825:MFW783850 MPS783825:MPS783850 MZO783825:MZO783850 NJK783825:NJK783850 NTG783825:NTG783850 ODC783825:ODC783850 OMY783825:OMY783850 OWU783825:OWU783850 PGQ783825:PGQ783850 PQM783825:PQM783850 QAI783825:QAI783850 QKE783825:QKE783850 QUA783825:QUA783850 RDW783825:RDW783850 RNS783825:RNS783850 RXO783825:RXO783850 SHK783825:SHK783850 SRG783825:SRG783850 TBC783825:TBC783850 TKY783825:TKY783850 TUU783825:TUU783850 UEQ783825:UEQ783850 UOM783825:UOM783850 UYI783825:UYI783850 VIE783825:VIE783850 VSA783825:VSA783850 WBW783825:WBW783850 WLS783825:WLS783850 WVO783825:WVO783850 I849361:I849386 JC849361:JC849386 SY849361:SY849386 ACU849361:ACU849386 AMQ849361:AMQ849386 AWM849361:AWM849386 BGI849361:BGI849386 BQE849361:BQE849386 CAA849361:CAA849386 CJW849361:CJW849386 CTS849361:CTS849386 DDO849361:DDO849386 DNK849361:DNK849386 DXG849361:DXG849386 EHC849361:EHC849386 EQY849361:EQY849386 FAU849361:FAU849386 FKQ849361:FKQ849386 FUM849361:FUM849386 GEI849361:GEI849386 GOE849361:GOE849386 GYA849361:GYA849386 HHW849361:HHW849386 HRS849361:HRS849386 IBO849361:IBO849386 ILK849361:ILK849386 IVG849361:IVG849386 JFC849361:JFC849386 JOY849361:JOY849386 JYU849361:JYU849386 KIQ849361:KIQ849386 KSM849361:KSM849386 LCI849361:LCI849386 LME849361:LME849386 LWA849361:LWA849386 MFW849361:MFW849386 MPS849361:MPS849386 MZO849361:MZO849386 NJK849361:NJK849386 NTG849361:NTG849386 ODC849361:ODC849386 OMY849361:OMY849386 OWU849361:OWU849386 PGQ849361:PGQ849386 PQM849361:PQM849386 QAI849361:QAI849386 QKE849361:QKE849386 QUA849361:QUA849386 RDW849361:RDW849386 RNS849361:RNS849386 RXO849361:RXO849386 SHK849361:SHK849386 SRG849361:SRG849386 TBC849361:TBC849386 TKY849361:TKY849386 TUU849361:TUU849386 UEQ849361:UEQ849386 UOM849361:UOM849386 UYI849361:UYI849386 VIE849361:VIE849386 VSA849361:VSA849386 WBW849361:WBW849386 WLS849361:WLS849386 WVO849361:WVO849386 I914897:I914922 JC914897:JC914922 SY914897:SY914922 ACU914897:ACU914922 AMQ914897:AMQ914922 AWM914897:AWM914922 BGI914897:BGI914922 BQE914897:BQE914922 CAA914897:CAA914922 CJW914897:CJW914922 CTS914897:CTS914922 DDO914897:DDO914922 DNK914897:DNK914922 DXG914897:DXG914922 EHC914897:EHC914922 EQY914897:EQY914922 FAU914897:FAU914922 FKQ914897:FKQ914922 FUM914897:FUM914922 GEI914897:GEI914922 GOE914897:GOE914922 GYA914897:GYA914922 HHW914897:HHW914922 HRS914897:HRS914922 IBO914897:IBO914922 ILK914897:ILK914922 IVG914897:IVG914922 JFC914897:JFC914922 JOY914897:JOY914922 JYU914897:JYU914922 KIQ914897:KIQ914922 KSM914897:KSM914922 LCI914897:LCI914922 LME914897:LME914922 LWA914897:LWA914922 MFW914897:MFW914922 MPS914897:MPS914922 MZO914897:MZO914922 NJK914897:NJK914922 NTG914897:NTG914922 ODC914897:ODC914922 OMY914897:OMY914922 OWU914897:OWU914922 PGQ914897:PGQ914922 PQM914897:PQM914922 QAI914897:QAI914922 QKE914897:QKE914922 QUA914897:QUA914922 RDW914897:RDW914922 RNS914897:RNS914922 RXO914897:RXO914922 SHK914897:SHK914922 SRG914897:SRG914922 TBC914897:TBC914922 TKY914897:TKY914922 TUU914897:TUU914922 UEQ914897:UEQ914922 UOM914897:UOM914922 UYI914897:UYI914922 VIE914897:VIE914922 VSA914897:VSA914922 WBW914897:WBW914922 WLS914897:WLS914922 WVO914897:WVO914922 I980433:I980458 JC980433:JC980458 SY980433:SY980458 ACU980433:ACU980458 AMQ980433:AMQ980458 AWM980433:AWM980458 BGI980433:BGI980458 BQE980433:BQE980458 CAA980433:CAA980458 CJW980433:CJW980458 CTS980433:CTS980458 DDO980433:DDO980458 DNK980433:DNK980458 DXG980433:DXG980458 EHC980433:EHC980458 EQY980433:EQY980458 FAU980433:FAU980458 FKQ980433:FKQ980458 FUM980433:FUM980458 GEI980433:GEI980458 GOE980433:GOE980458 GYA980433:GYA980458 HHW980433:HHW980458 HRS980433:HRS980458 IBO980433:IBO980458 ILK980433:ILK980458 IVG980433:IVG980458 JFC980433:JFC980458 JOY980433:JOY980458 JYU980433:JYU980458 KIQ980433:KIQ980458 KSM980433:KSM980458 LCI980433:LCI980458 LME980433:LME980458 LWA980433:LWA980458 MFW980433:MFW980458 MPS980433:MPS980458 MZO980433:MZO980458 NJK980433:NJK980458 NTG980433:NTG980458 ODC980433:ODC980458 OMY980433:OMY980458 OWU980433:OWU980458 PGQ980433:PGQ980458 PQM980433:PQM980458 QAI980433:QAI980458 QKE980433:QKE980458 QUA980433:QUA980458 RDW980433:RDW980458 RNS980433:RNS980458 RXO980433:RXO980458 SHK980433:SHK980458 SRG980433:SRG980458 TBC980433:TBC980458 TKY980433:TKY980458 TUU980433:TUU980458 UEQ980433:UEQ980458 UOM980433:UOM980458 UYI980433:UYI980458 VIE980433:VIE980458 VSA980433:VSA980458 WBW980433:WBW980458 WLS980433:WLS980458 WVO980433:WVO980458 WLS980460:WLS980501 I62956:I62997 JC62956:JC62997 SY62956:SY62997 ACU62956:ACU62997 AMQ62956:AMQ62997 AWM62956:AWM62997 BGI62956:BGI62997 BQE62956:BQE62997 CAA62956:CAA62997 CJW62956:CJW62997 CTS62956:CTS62997 DDO62956:DDO62997 DNK62956:DNK62997 DXG62956:DXG62997 EHC62956:EHC62997 EQY62956:EQY62997 FAU62956:FAU62997 FKQ62956:FKQ62997 FUM62956:FUM62997 GEI62956:GEI62997 GOE62956:GOE62997 GYA62956:GYA62997 HHW62956:HHW62997 HRS62956:HRS62997 IBO62956:IBO62997 ILK62956:ILK62997 IVG62956:IVG62997 JFC62956:JFC62997 JOY62956:JOY62997 JYU62956:JYU62997 KIQ62956:KIQ62997 KSM62956:KSM62997 LCI62956:LCI62997 LME62956:LME62997 LWA62956:LWA62997 MFW62956:MFW62997 MPS62956:MPS62997 MZO62956:MZO62997 NJK62956:NJK62997 NTG62956:NTG62997 ODC62956:ODC62997 OMY62956:OMY62997 OWU62956:OWU62997 PGQ62956:PGQ62997 PQM62956:PQM62997 QAI62956:QAI62997 QKE62956:QKE62997 QUA62956:QUA62997 RDW62956:RDW62997 RNS62956:RNS62997 RXO62956:RXO62997 SHK62956:SHK62997 SRG62956:SRG62997 TBC62956:TBC62997 TKY62956:TKY62997 TUU62956:TUU62997 UEQ62956:UEQ62997 UOM62956:UOM62997 UYI62956:UYI62997 VIE62956:VIE62997 VSA62956:VSA62997 WBW62956:WBW62997 WLS62956:WLS62997 WVO62956:WVO62997 I128492:I128533 JC128492:JC128533 SY128492:SY128533 ACU128492:ACU128533 AMQ128492:AMQ128533 AWM128492:AWM128533 BGI128492:BGI128533 BQE128492:BQE128533 CAA128492:CAA128533 CJW128492:CJW128533 CTS128492:CTS128533 DDO128492:DDO128533 DNK128492:DNK128533 DXG128492:DXG128533 EHC128492:EHC128533 EQY128492:EQY128533 FAU128492:FAU128533 FKQ128492:FKQ128533 FUM128492:FUM128533 GEI128492:GEI128533 GOE128492:GOE128533 GYA128492:GYA128533 HHW128492:HHW128533 HRS128492:HRS128533 IBO128492:IBO128533 ILK128492:ILK128533 IVG128492:IVG128533 JFC128492:JFC128533 JOY128492:JOY128533 JYU128492:JYU128533 KIQ128492:KIQ128533 KSM128492:KSM128533 LCI128492:LCI128533 LME128492:LME128533 LWA128492:LWA128533 MFW128492:MFW128533 MPS128492:MPS128533 MZO128492:MZO128533 NJK128492:NJK128533 NTG128492:NTG128533 ODC128492:ODC128533 OMY128492:OMY128533 OWU128492:OWU128533 PGQ128492:PGQ128533 PQM128492:PQM128533 QAI128492:QAI128533 QKE128492:QKE128533 QUA128492:QUA128533 RDW128492:RDW128533 RNS128492:RNS128533 RXO128492:RXO128533 SHK128492:SHK128533 SRG128492:SRG128533 TBC128492:TBC128533 TKY128492:TKY128533 TUU128492:TUU128533 UEQ128492:UEQ128533 UOM128492:UOM128533 UYI128492:UYI128533 VIE128492:VIE128533 VSA128492:VSA128533 WBW128492:WBW128533 WLS128492:WLS128533 WVO128492:WVO128533 I194028:I194069 JC194028:JC194069 SY194028:SY194069 ACU194028:ACU194069 AMQ194028:AMQ194069 AWM194028:AWM194069 BGI194028:BGI194069 BQE194028:BQE194069 CAA194028:CAA194069 CJW194028:CJW194069 CTS194028:CTS194069 DDO194028:DDO194069 DNK194028:DNK194069 DXG194028:DXG194069 EHC194028:EHC194069 EQY194028:EQY194069 FAU194028:FAU194069 FKQ194028:FKQ194069 FUM194028:FUM194069 GEI194028:GEI194069 GOE194028:GOE194069 GYA194028:GYA194069 HHW194028:HHW194069 HRS194028:HRS194069 IBO194028:IBO194069 ILK194028:ILK194069 IVG194028:IVG194069 JFC194028:JFC194069 JOY194028:JOY194069 JYU194028:JYU194069 KIQ194028:KIQ194069 KSM194028:KSM194069 LCI194028:LCI194069 LME194028:LME194069 LWA194028:LWA194069 MFW194028:MFW194069 MPS194028:MPS194069 MZO194028:MZO194069 NJK194028:NJK194069 NTG194028:NTG194069 ODC194028:ODC194069 OMY194028:OMY194069 OWU194028:OWU194069 PGQ194028:PGQ194069 PQM194028:PQM194069 QAI194028:QAI194069 QKE194028:QKE194069 QUA194028:QUA194069 RDW194028:RDW194069 RNS194028:RNS194069 RXO194028:RXO194069 SHK194028:SHK194069 SRG194028:SRG194069 TBC194028:TBC194069 TKY194028:TKY194069 TUU194028:TUU194069 UEQ194028:UEQ194069 UOM194028:UOM194069 UYI194028:UYI194069 VIE194028:VIE194069 VSA194028:VSA194069 WBW194028:WBW194069 WLS194028:WLS194069 WVO194028:WVO194069 I259564:I259605 JC259564:JC259605 SY259564:SY259605 ACU259564:ACU259605 AMQ259564:AMQ259605 AWM259564:AWM259605 BGI259564:BGI259605 BQE259564:BQE259605 CAA259564:CAA259605 CJW259564:CJW259605 CTS259564:CTS259605 DDO259564:DDO259605 DNK259564:DNK259605 DXG259564:DXG259605 EHC259564:EHC259605 EQY259564:EQY259605 FAU259564:FAU259605 FKQ259564:FKQ259605 FUM259564:FUM259605 GEI259564:GEI259605 GOE259564:GOE259605 GYA259564:GYA259605 HHW259564:HHW259605 HRS259564:HRS259605 IBO259564:IBO259605 ILK259564:ILK259605 IVG259564:IVG259605 JFC259564:JFC259605 JOY259564:JOY259605 JYU259564:JYU259605 KIQ259564:KIQ259605 KSM259564:KSM259605 LCI259564:LCI259605 LME259564:LME259605 LWA259564:LWA259605 MFW259564:MFW259605 MPS259564:MPS259605 MZO259564:MZO259605 NJK259564:NJK259605 NTG259564:NTG259605 ODC259564:ODC259605 OMY259564:OMY259605 OWU259564:OWU259605 PGQ259564:PGQ259605 PQM259564:PQM259605 QAI259564:QAI259605 QKE259564:QKE259605 QUA259564:QUA259605 RDW259564:RDW259605 RNS259564:RNS259605 RXO259564:RXO259605 SHK259564:SHK259605 SRG259564:SRG259605 TBC259564:TBC259605 TKY259564:TKY259605 TUU259564:TUU259605 UEQ259564:UEQ259605 UOM259564:UOM259605 UYI259564:UYI259605 VIE259564:VIE259605 VSA259564:VSA259605 WBW259564:WBW259605 WLS259564:WLS259605 WVO259564:WVO259605 I325100:I325141 JC325100:JC325141 SY325100:SY325141 ACU325100:ACU325141 AMQ325100:AMQ325141 AWM325100:AWM325141 BGI325100:BGI325141 BQE325100:BQE325141 CAA325100:CAA325141 CJW325100:CJW325141 CTS325100:CTS325141 DDO325100:DDO325141 DNK325100:DNK325141 DXG325100:DXG325141 EHC325100:EHC325141 EQY325100:EQY325141 FAU325100:FAU325141 FKQ325100:FKQ325141 FUM325100:FUM325141 GEI325100:GEI325141 GOE325100:GOE325141 GYA325100:GYA325141 HHW325100:HHW325141 HRS325100:HRS325141 IBO325100:IBO325141 ILK325100:ILK325141 IVG325100:IVG325141 JFC325100:JFC325141 JOY325100:JOY325141 JYU325100:JYU325141 KIQ325100:KIQ325141 KSM325100:KSM325141 LCI325100:LCI325141 LME325100:LME325141 LWA325100:LWA325141 MFW325100:MFW325141 MPS325100:MPS325141 MZO325100:MZO325141 NJK325100:NJK325141 NTG325100:NTG325141 ODC325100:ODC325141 OMY325100:OMY325141 OWU325100:OWU325141 PGQ325100:PGQ325141 PQM325100:PQM325141 QAI325100:QAI325141 QKE325100:QKE325141 QUA325100:QUA325141 RDW325100:RDW325141 RNS325100:RNS325141 RXO325100:RXO325141 SHK325100:SHK325141 SRG325100:SRG325141 TBC325100:TBC325141 TKY325100:TKY325141 TUU325100:TUU325141 UEQ325100:UEQ325141 UOM325100:UOM325141 UYI325100:UYI325141 VIE325100:VIE325141 VSA325100:VSA325141 WBW325100:WBW325141 WLS325100:WLS325141 WVO325100:WVO325141 I390636:I390677 JC390636:JC390677 SY390636:SY390677 ACU390636:ACU390677 AMQ390636:AMQ390677 AWM390636:AWM390677 BGI390636:BGI390677 BQE390636:BQE390677 CAA390636:CAA390677 CJW390636:CJW390677 CTS390636:CTS390677 DDO390636:DDO390677 DNK390636:DNK390677 DXG390636:DXG390677 EHC390636:EHC390677 EQY390636:EQY390677 FAU390636:FAU390677 FKQ390636:FKQ390677 FUM390636:FUM390677 GEI390636:GEI390677 GOE390636:GOE390677 GYA390636:GYA390677 HHW390636:HHW390677 HRS390636:HRS390677 IBO390636:IBO390677 ILK390636:ILK390677 IVG390636:IVG390677 JFC390636:JFC390677 JOY390636:JOY390677 JYU390636:JYU390677 KIQ390636:KIQ390677 KSM390636:KSM390677 LCI390636:LCI390677 LME390636:LME390677 LWA390636:LWA390677 MFW390636:MFW390677 MPS390636:MPS390677 MZO390636:MZO390677 NJK390636:NJK390677 NTG390636:NTG390677 ODC390636:ODC390677 OMY390636:OMY390677 OWU390636:OWU390677 PGQ390636:PGQ390677 PQM390636:PQM390677 QAI390636:QAI390677 QKE390636:QKE390677 QUA390636:QUA390677 RDW390636:RDW390677 RNS390636:RNS390677 RXO390636:RXO390677 SHK390636:SHK390677 SRG390636:SRG390677 TBC390636:TBC390677 TKY390636:TKY390677 TUU390636:TUU390677 UEQ390636:UEQ390677 UOM390636:UOM390677 UYI390636:UYI390677 VIE390636:VIE390677 VSA390636:VSA390677 WBW390636:WBW390677 WLS390636:WLS390677 WVO390636:WVO390677 I456172:I456213 JC456172:JC456213 SY456172:SY456213 ACU456172:ACU456213 AMQ456172:AMQ456213 AWM456172:AWM456213 BGI456172:BGI456213 BQE456172:BQE456213 CAA456172:CAA456213 CJW456172:CJW456213 CTS456172:CTS456213 DDO456172:DDO456213 DNK456172:DNK456213 DXG456172:DXG456213 EHC456172:EHC456213 EQY456172:EQY456213 FAU456172:FAU456213 FKQ456172:FKQ456213 FUM456172:FUM456213 GEI456172:GEI456213 GOE456172:GOE456213 GYA456172:GYA456213 HHW456172:HHW456213 HRS456172:HRS456213 IBO456172:IBO456213 ILK456172:ILK456213 IVG456172:IVG456213 JFC456172:JFC456213 JOY456172:JOY456213 JYU456172:JYU456213 KIQ456172:KIQ456213 KSM456172:KSM456213 LCI456172:LCI456213 LME456172:LME456213 LWA456172:LWA456213 MFW456172:MFW456213 MPS456172:MPS456213 MZO456172:MZO456213 NJK456172:NJK456213 NTG456172:NTG456213 ODC456172:ODC456213 OMY456172:OMY456213 OWU456172:OWU456213 PGQ456172:PGQ456213 PQM456172:PQM456213 QAI456172:QAI456213 QKE456172:QKE456213 QUA456172:QUA456213 RDW456172:RDW456213 RNS456172:RNS456213 RXO456172:RXO456213 SHK456172:SHK456213 SRG456172:SRG456213 TBC456172:TBC456213 TKY456172:TKY456213 TUU456172:TUU456213 UEQ456172:UEQ456213 UOM456172:UOM456213 UYI456172:UYI456213 VIE456172:VIE456213 VSA456172:VSA456213 WBW456172:WBW456213 WLS456172:WLS456213 WVO456172:WVO456213 I521708:I521749 JC521708:JC521749 SY521708:SY521749 ACU521708:ACU521749 AMQ521708:AMQ521749 AWM521708:AWM521749 BGI521708:BGI521749 BQE521708:BQE521749 CAA521708:CAA521749 CJW521708:CJW521749 CTS521708:CTS521749 DDO521708:DDO521749 DNK521708:DNK521749 DXG521708:DXG521749 EHC521708:EHC521749 EQY521708:EQY521749 FAU521708:FAU521749 FKQ521708:FKQ521749 FUM521708:FUM521749 GEI521708:GEI521749 GOE521708:GOE521749 GYA521708:GYA521749 HHW521708:HHW521749 HRS521708:HRS521749 IBO521708:IBO521749 ILK521708:ILK521749 IVG521708:IVG521749 JFC521708:JFC521749 JOY521708:JOY521749 JYU521708:JYU521749 KIQ521708:KIQ521749 KSM521708:KSM521749 LCI521708:LCI521749 LME521708:LME521749 LWA521708:LWA521749 MFW521708:MFW521749 MPS521708:MPS521749 MZO521708:MZO521749 NJK521708:NJK521749 NTG521708:NTG521749 ODC521708:ODC521749 OMY521708:OMY521749 OWU521708:OWU521749 PGQ521708:PGQ521749 PQM521708:PQM521749 QAI521708:QAI521749 QKE521708:QKE521749 QUA521708:QUA521749 RDW521708:RDW521749 RNS521708:RNS521749 RXO521708:RXO521749 SHK521708:SHK521749 SRG521708:SRG521749 TBC521708:TBC521749 TKY521708:TKY521749 TUU521708:TUU521749 UEQ521708:UEQ521749 UOM521708:UOM521749 UYI521708:UYI521749 VIE521708:VIE521749 VSA521708:VSA521749 WBW521708:WBW521749 WLS521708:WLS521749 WVO521708:WVO521749 I587244:I587285 JC587244:JC587285 SY587244:SY587285 ACU587244:ACU587285 AMQ587244:AMQ587285 AWM587244:AWM587285 BGI587244:BGI587285 BQE587244:BQE587285 CAA587244:CAA587285 CJW587244:CJW587285 CTS587244:CTS587285 DDO587244:DDO587285 DNK587244:DNK587285 DXG587244:DXG587285 EHC587244:EHC587285 EQY587244:EQY587285 FAU587244:FAU587285 FKQ587244:FKQ587285 FUM587244:FUM587285 GEI587244:GEI587285 GOE587244:GOE587285 GYA587244:GYA587285 HHW587244:HHW587285 HRS587244:HRS587285 IBO587244:IBO587285 ILK587244:ILK587285 IVG587244:IVG587285 JFC587244:JFC587285 JOY587244:JOY587285 JYU587244:JYU587285 KIQ587244:KIQ587285 KSM587244:KSM587285 LCI587244:LCI587285 LME587244:LME587285 LWA587244:LWA587285 MFW587244:MFW587285 MPS587244:MPS587285 MZO587244:MZO587285 NJK587244:NJK587285 NTG587244:NTG587285 ODC587244:ODC587285 OMY587244:OMY587285 OWU587244:OWU587285 PGQ587244:PGQ587285 PQM587244:PQM587285 QAI587244:QAI587285 QKE587244:QKE587285 QUA587244:QUA587285 RDW587244:RDW587285 RNS587244:RNS587285 RXO587244:RXO587285 SHK587244:SHK587285 SRG587244:SRG587285 TBC587244:TBC587285 TKY587244:TKY587285 TUU587244:TUU587285 UEQ587244:UEQ587285 UOM587244:UOM587285 UYI587244:UYI587285 VIE587244:VIE587285 VSA587244:VSA587285 WBW587244:WBW587285 WLS587244:WLS587285 WVO587244:WVO587285 I652780:I652821 JC652780:JC652821 SY652780:SY652821 ACU652780:ACU652821 AMQ652780:AMQ652821 AWM652780:AWM652821 BGI652780:BGI652821 BQE652780:BQE652821 CAA652780:CAA652821 CJW652780:CJW652821 CTS652780:CTS652821 DDO652780:DDO652821 DNK652780:DNK652821 DXG652780:DXG652821 EHC652780:EHC652821 EQY652780:EQY652821 FAU652780:FAU652821 FKQ652780:FKQ652821 FUM652780:FUM652821 GEI652780:GEI652821 GOE652780:GOE652821 GYA652780:GYA652821 HHW652780:HHW652821 HRS652780:HRS652821 IBO652780:IBO652821 ILK652780:ILK652821 IVG652780:IVG652821 JFC652780:JFC652821 JOY652780:JOY652821 JYU652780:JYU652821 KIQ652780:KIQ652821 KSM652780:KSM652821 LCI652780:LCI652821 LME652780:LME652821 LWA652780:LWA652821 MFW652780:MFW652821 MPS652780:MPS652821 MZO652780:MZO652821 NJK652780:NJK652821 NTG652780:NTG652821 ODC652780:ODC652821 OMY652780:OMY652821 OWU652780:OWU652821 PGQ652780:PGQ652821 PQM652780:PQM652821 QAI652780:QAI652821 QKE652780:QKE652821 QUA652780:QUA652821 RDW652780:RDW652821 RNS652780:RNS652821 RXO652780:RXO652821 SHK652780:SHK652821 SRG652780:SRG652821 TBC652780:TBC652821 TKY652780:TKY652821 TUU652780:TUU652821 UEQ652780:UEQ652821 UOM652780:UOM652821 UYI652780:UYI652821 VIE652780:VIE652821 VSA652780:VSA652821 WBW652780:WBW652821 WLS652780:WLS652821 WVO652780:WVO652821 I718316:I718357 JC718316:JC718357 SY718316:SY718357 ACU718316:ACU718357 AMQ718316:AMQ718357 AWM718316:AWM718357 BGI718316:BGI718357 BQE718316:BQE718357 CAA718316:CAA718357 CJW718316:CJW718357 CTS718316:CTS718357 DDO718316:DDO718357 DNK718316:DNK718357 DXG718316:DXG718357 EHC718316:EHC718357 EQY718316:EQY718357 FAU718316:FAU718357 FKQ718316:FKQ718357 FUM718316:FUM718357 GEI718316:GEI718357 GOE718316:GOE718357 GYA718316:GYA718357 HHW718316:HHW718357 HRS718316:HRS718357 IBO718316:IBO718357 ILK718316:ILK718357 IVG718316:IVG718357 JFC718316:JFC718357 JOY718316:JOY718357 JYU718316:JYU718357 KIQ718316:KIQ718357 KSM718316:KSM718357 LCI718316:LCI718357 LME718316:LME718357 LWA718316:LWA718357 MFW718316:MFW718357 MPS718316:MPS718357 MZO718316:MZO718357 NJK718316:NJK718357 NTG718316:NTG718357 ODC718316:ODC718357 OMY718316:OMY718357 OWU718316:OWU718357 PGQ718316:PGQ718357 PQM718316:PQM718357 QAI718316:QAI718357 QKE718316:QKE718357 QUA718316:QUA718357 RDW718316:RDW718357 RNS718316:RNS718357 RXO718316:RXO718357 SHK718316:SHK718357 SRG718316:SRG718357 TBC718316:TBC718357 TKY718316:TKY718357 TUU718316:TUU718357 UEQ718316:UEQ718357 UOM718316:UOM718357 UYI718316:UYI718357 VIE718316:VIE718357 VSA718316:VSA718357 WBW718316:WBW718357 WLS718316:WLS718357 WVO718316:WVO718357 I783852:I783893 JC783852:JC783893 SY783852:SY783893 ACU783852:ACU783893 AMQ783852:AMQ783893 AWM783852:AWM783893 BGI783852:BGI783893 BQE783852:BQE783893 CAA783852:CAA783893 CJW783852:CJW783893 CTS783852:CTS783893 DDO783852:DDO783893 DNK783852:DNK783893 DXG783852:DXG783893 EHC783852:EHC783893 EQY783852:EQY783893 FAU783852:FAU783893 FKQ783852:FKQ783893 FUM783852:FUM783893 GEI783852:GEI783893 GOE783852:GOE783893 GYA783852:GYA783893 HHW783852:HHW783893 HRS783852:HRS783893 IBO783852:IBO783893 ILK783852:ILK783893 IVG783852:IVG783893 JFC783852:JFC783893 JOY783852:JOY783893 JYU783852:JYU783893 KIQ783852:KIQ783893 KSM783852:KSM783893 LCI783852:LCI783893 LME783852:LME783893 LWA783852:LWA783893 MFW783852:MFW783893 MPS783852:MPS783893 MZO783852:MZO783893 NJK783852:NJK783893 NTG783852:NTG783893 ODC783852:ODC783893 OMY783852:OMY783893 OWU783852:OWU783893 PGQ783852:PGQ783893 PQM783852:PQM783893 QAI783852:QAI783893 QKE783852:QKE783893 QUA783852:QUA783893 RDW783852:RDW783893 RNS783852:RNS783893 RXO783852:RXO783893 SHK783852:SHK783893 SRG783852:SRG783893 TBC783852:TBC783893 TKY783852:TKY783893 TUU783852:TUU783893 UEQ783852:UEQ783893 UOM783852:UOM783893 UYI783852:UYI783893 VIE783852:VIE783893 VSA783852:VSA783893 WBW783852:WBW783893 WLS783852:WLS783893 WVO783852:WVO783893 I849388:I849429 JC849388:JC849429 SY849388:SY849429 ACU849388:ACU849429 AMQ849388:AMQ849429 AWM849388:AWM849429 BGI849388:BGI849429 BQE849388:BQE849429 CAA849388:CAA849429 CJW849388:CJW849429 CTS849388:CTS849429 DDO849388:DDO849429 DNK849388:DNK849429 DXG849388:DXG849429 EHC849388:EHC849429 EQY849388:EQY849429 FAU849388:FAU849429 FKQ849388:FKQ849429 FUM849388:FUM849429 GEI849388:GEI849429 GOE849388:GOE849429 GYA849388:GYA849429 HHW849388:HHW849429 HRS849388:HRS849429 IBO849388:IBO849429 ILK849388:ILK849429 IVG849388:IVG849429 JFC849388:JFC849429 JOY849388:JOY849429 JYU849388:JYU849429 KIQ849388:KIQ849429 KSM849388:KSM849429 LCI849388:LCI849429 LME849388:LME849429 LWA849388:LWA849429 MFW849388:MFW849429 MPS849388:MPS849429 MZO849388:MZO849429 NJK849388:NJK849429 NTG849388:NTG849429 ODC849388:ODC849429 OMY849388:OMY849429 OWU849388:OWU849429 PGQ849388:PGQ849429 PQM849388:PQM849429 QAI849388:QAI849429 QKE849388:QKE849429 QUA849388:QUA849429 RDW849388:RDW849429 RNS849388:RNS849429 RXO849388:RXO849429 SHK849388:SHK849429 SRG849388:SRG849429 TBC849388:TBC849429 TKY849388:TKY849429 TUU849388:TUU849429 UEQ849388:UEQ849429 UOM849388:UOM849429 UYI849388:UYI849429 VIE849388:VIE849429 VSA849388:VSA849429 WBW849388:WBW849429 WLS849388:WLS849429 WVO849388:WVO849429 I914924:I914965 JC914924:JC914965 SY914924:SY914965 ACU914924:ACU914965 AMQ914924:AMQ914965 AWM914924:AWM914965 BGI914924:BGI914965 BQE914924:BQE914965 CAA914924:CAA914965 CJW914924:CJW914965 CTS914924:CTS914965 DDO914924:DDO914965 DNK914924:DNK914965 DXG914924:DXG914965 EHC914924:EHC914965 EQY914924:EQY914965 FAU914924:FAU914965 FKQ914924:FKQ914965 FUM914924:FUM914965 GEI914924:GEI914965 GOE914924:GOE914965 GYA914924:GYA914965 HHW914924:HHW914965 HRS914924:HRS914965 IBO914924:IBO914965 ILK914924:ILK914965 IVG914924:IVG914965 JFC914924:JFC914965 JOY914924:JOY914965 JYU914924:JYU914965 KIQ914924:KIQ914965 KSM914924:KSM914965 LCI914924:LCI914965 LME914924:LME914965 LWA914924:LWA914965 MFW914924:MFW914965 MPS914924:MPS914965 MZO914924:MZO914965 NJK914924:NJK914965 NTG914924:NTG914965 ODC914924:ODC914965 OMY914924:OMY914965 OWU914924:OWU914965 PGQ914924:PGQ914965 PQM914924:PQM914965 QAI914924:QAI914965 QKE914924:QKE914965 QUA914924:QUA914965 RDW914924:RDW914965 RNS914924:RNS914965 RXO914924:RXO914965 SHK914924:SHK914965 SRG914924:SRG914965 TBC914924:TBC914965 TKY914924:TKY914965 TUU914924:TUU914965 UEQ914924:UEQ914965 UOM914924:UOM914965 UYI914924:UYI914965 VIE914924:VIE914965 VSA914924:VSA914965 WBW914924:WBW914965 WLS914924:WLS914965 WVO914924:WVO914965 I980460:I980501 JC980460:JC980501 SY980460:SY980501 ACU980460:ACU980501 AMQ980460:AMQ980501 AWM980460:AWM980501 BGI980460:BGI980501 BQE980460:BQE980501 CAA980460:CAA980501 CJW980460:CJW980501 CTS980460:CTS980501 DDO980460:DDO980501 DNK980460:DNK980501 DXG980460:DXG980501 EHC980460:EHC980501 EQY980460:EQY980501 FAU980460:FAU980501 FKQ980460:FKQ980501 FUM980460:FUM980501 GEI980460:GEI980501 GOE980460:GOE980501 GYA980460:GYA980501 HHW980460:HHW980501 HRS980460:HRS980501 IBO980460:IBO980501 ILK980460:ILK980501 IVG980460:IVG980501 JFC980460:JFC980501 JOY980460:JOY980501 JYU980460:JYU980501 KIQ980460:KIQ980501 KSM980460:KSM980501 LCI980460:LCI980501 LME980460:LME980501 LWA980460:LWA980501 MFW980460:MFW980501 MPS980460:MPS980501 MZO980460:MZO980501 NJK980460:NJK980501 NTG980460:NTG980501 ODC980460:ODC980501 OMY980460:OMY980501 OWU980460:OWU980501 PGQ980460:PGQ980501 PQM980460:PQM980501 QAI980460:QAI980501 QKE980460:QKE980501 QUA980460:QUA980501 RDW980460:RDW980501 RNS980460:RNS980501 RXO980460:RXO980501 SHK980460:SHK980501 SRG980460:SRG980501 TBC980460:TBC980501 TKY980460:TKY980501 TUU980460:TUU980501 UEQ980460:UEQ980501 UOM980460:UOM980501 UYI980460:UYI980501 VIE980460:VIE980501 VSA980460:VSA980501 WBW980460:WBW980501 JC3:JC28">
      <formula1>$AG$3:$AG$26</formula1>
    </dataValidation>
    <dataValidation type="list" allowBlank="1" showInputMessage="1" showErrorMessage="1" sqref="WVO98045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I62955 JC62955 SY62955 ACU62955 AMQ62955 AWM62955 BGI62955 BQE62955 CAA62955 CJW62955 CTS62955 DDO62955 DNK62955 DXG62955 EHC62955 EQY62955 FAU62955 FKQ62955 FUM62955 GEI62955 GOE62955 GYA62955 HHW62955 HRS62955 IBO62955 ILK62955 IVG62955 JFC62955 JOY62955 JYU62955 KIQ62955 KSM62955 LCI62955 LME62955 LWA62955 MFW62955 MPS62955 MZO62955 NJK62955 NTG62955 ODC62955 OMY62955 OWU62955 PGQ62955 PQM62955 QAI62955 QKE62955 QUA62955 RDW62955 RNS62955 RXO62955 SHK62955 SRG62955 TBC62955 TKY62955 TUU62955 UEQ62955 UOM62955 UYI62955 VIE62955 VSA62955 WBW62955 WLS62955 WVO62955 I128491 JC128491 SY128491 ACU128491 AMQ128491 AWM128491 BGI128491 BQE128491 CAA128491 CJW128491 CTS128491 DDO128491 DNK128491 DXG128491 EHC128491 EQY128491 FAU128491 FKQ128491 FUM128491 GEI128491 GOE128491 GYA128491 HHW128491 HRS128491 IBO128491 ILK128491 IVG128491 JFC128491 JOY128491 JYU128491 KIQ128491 KSM128491 LCI128491 LME128491 LWA128491 MFW128491 MPS128491 MZO128491 NJK128491 NTG128491 ODC128491 OMY128491 OWU128491 PGQ128491 PQM128491 QAI128491 QKE128491 QUA128491 RDW128491 RNS128491 RXO128491 SHK128491 SRG128491 TBC128491 TKY128491 TUU128491 UEQ128491 UOM128491 UYI128491 VIE128491 VSA128491 WBW128491 WLS128491 WVO128491 I194027 JC194027 SY194027 ACU194027 AMQ194027 AWM194027 BGI194027 BQE194027 CAA194027 CJW194027 CTS194027 DDO194027 DNK194027 DXG194027 EHC194027 EQY194027 FAU194027 FKQ194027 FUM194027 GEI194027 GOE194027 GYA194027 HHW194027 HRS194027 IBO194027 ILK194027 IVG194027 JFC194027 JOY194027 JYU194027 KIQ194027 KSM194027 LCI194027 LME194027 LWA194027 MFW194027 MPS194027 MZO194027 NJK194027 NTG194027 ODC194027 OMY194027 OWU194027 PGQ194027 PQM194027 QAI194027 QKE194027 QUA194027 RDW194027 RNS194027 RXO194027 SHK194027 SRG194027 TBC194027 TKY194027 TUU194027 UEQ194027 UOM194027 UYI194027 VIE194027 VSA194027 WBW194027 WLS194027 WVO194027 I259563 JC259563 SY259563 ACU259563 AMQ259563 AWM259563 BGI259563 BQE259563 CAA259563 CJW259563 CTS259563 DDO259563 DNK259563 DXG259563 EHC259563 EQY259563 FAU259563 FKQ259563 FUM259563 GEI259563 GOE259563 GYA259563 HHW259563 HRS259563 IBO259563 ILK259563 IVG259563 JFC259563 JOY259563 JYU259563 KIQ259563 KSM259563 LCI259563 LME259563 LWA259563 MFW259563 MPS259563 MZO259563 NJK259563 NTG259563 ODC259563 OMY259563 OWU259563 PGQ259563 PQM259563 QAI259563 QKE259563 QUA259563 RDW259563 RNS259563 RXO259563 SHK259563 SRG259563 TBC259563 TKY259563 TUU259563 UEQ259563 UOM259563 UYI259563 VIE259563 VSA259563 WBW259563 WLS259563 WVO259563 I325099 JC325099 SY325099 ACU325099 AMQ325099 AWM325099 BGI325099 BQE325099 CAA325099 CJW325099 CTS325099 DDO325099 DNK325099 DXG325099 EHC325099 EQY325099 FAU325099 FKQ325099 FUM325099 GEI325099 GOE325099 GYA325099 HHW325099 HRS325099 IBO325099 ILK325099 IVG325099 JFC325099 JOY325099 JYU325099 KIQ325099 KSM325099 LCI325099 LME325099 LWA325099 MFW325099 MPS325099 MZO325099 NJK325099 NTG325099 ODC325099 OMY325099 OWU325099 PGQ325099 PQM325099 QAI325099 QKE325099 QUA325099 RDW325099 RNS325099 RXO325099 SHK325099 SRG325099 TBC325099 TKY325099 TUU325099 UEQ325099 UOM325099 UYI325099 VIE325099 VSA325099 WBW325099 WLS325099 WVO325099 I390635 JC390635 SY390635 ACU390635 AMQ390635 AWM390635 BGI390635 BQE390635 CAA390635 CJW390635 CTS390635 DDO390635 DNK390635 DXG390635 EHC390635 EQY390635 FAU390635 FKQ390635 FUM390635 GEI390635 GOE390635 GYA390635 HHW390635 HRS390635 IBO390635 ILK390635 IVG390635 JFC390635 JOY390635 JYU390635 KIQ390635 KSM390635 LCI390635 LME390635 LWA390635 MFW390635 MPS390635 MZO390635 NJK390635 NTG390635 ODC390635 OMY390635 OWU390635 PGQ390635 PQM390635 QAI390635 QKE390635 QUA390635 RDW390635 RNS390635 RXO390635 SHK390635 SRG390635 TBC390635 TKY390635 TUU390635 UEQ390635 UOM390635 UYI390635 VIE390635 VSA390635 WBW390635 WLS390635 WVO390635 I456171 JC456171 SY456171 ACU456171 AMQ456171 AWM456171 BGI456171 BQE456171 CAA456171 CJW456171 CTS456171 DDO456171 DNK456171 DXG456171 EHC456171 EQY456171 FAU456171 FKQ456171 FUM456171 GEI456171 GOE456171 GYA456171 HHW456171 HRS456171 IBO456171 ILK456171 IVG456171 JFC456171 JOY456171 JYU456171 KIQ456171 KSM456171 LCI456171 LME456171 LWA456171 MFW456171 MPS456171 MZO456171 NJK456171 NTG456171 ODC456171 OMY456171 OWU456171 PGQ456171 PQM456171 QAI456171 QKE456171 QUA456171 RDW456171 RNS456171 RXO456171 SHK456171 SRG456171 TBC456171 TKY456171 TUU456171 UEQ456171 UOM456171 UYI456171 VIE456171 VSA456171 WBW456171 WLS456171 WVO456171 I521707 JC521707 SY521707 ACU521707 AMQ521707 AWM521707 BGI521707 BQE521707 CAA521707 CJW521707 CTS521707 DDO521707 DNK521707 DXG521707 EHC521707 EQY521707 FAU521707 FKQ521707 FUM521707 GEI521707 GOE521707 GYA521707 HHW521707 HRS521707 IBO521707 ILK521707 IVG521707 JFC521707 JOY521707 JYU521707 KIQ521707 KSM521707 LCI521707 LME521707 LWA521707 MFW521707 MPS521707 MZO521707 NJK521707 NTG521707 ODC521707 OMY521707 OWU521707 PGQ521707 PQM521707 QAI521707 QKE521707 QUA521707 RDW521707 RNS521707 RXO521707 SHK521707 SRG521707 TBC521707 TKY521707 TUU521707 UEQ521707 UOM521707 UYI521707 VIE521707 VSA521707 WBW521707 WLS521707 WVO521707 I587243 JC587243 SY587243 ACU587243 AMQ587243 AWM587243 BGI587243 BQE587243 CAA587243 CJW587243 CTS587243 DDO587243 DNK587243 DXG587243 EHC587243 EQY587243 FAU587243 FKQ587243 FUM587243 GEI587243 GOE587243 GYA587243 HHW587243 HRS587243 IBO587243 ILK587243 IVG587243 JFC587243 JOY587243 JYU587243 KIQ587243 KSM587243 LCI587243 LME587243 LWA587243 MFW587243 MPS587243 MZO587243 NJK587243 NTG587243 ODC587243 OMY587243 OWU587243 PGQ587243 PQM587243 QAI587243 QKE587243 QUA587243 RDW587243 RNS587243 RXO587243 SHK587243 SRG587243 TBC587243 TKY587243 TUU587243 UEQ587243 UOM587243 UYI587243 VIE587243 VSA587243 WBW587243 WLS587243 WVO587243 I652779 JC652779 SY652779 ACU652779 AMQ652779 AWM652779 BGI652779 BQE652779 CAA652779 CJW652779 CTS652779 DDO652779 DNK652779 DXG652779 EHC652779 EQY652779 FAU652779 FKQ652779 FUM652779 GEI652779 GOE652779 GYA652779 HHW652779 HRS652779 IBO652779 ILK652779 IVG652779 JFC652779 JOY652779 JYU652779 KIQ652779 KSM652779 LCI652779 LME652779 LWA652779 MFW652779 MPS652779 MZO652779 NJK652779 NTG652779 ODC652779 OMY652779 OWU652779 PGQ652779 PQM652779 QAI652779 QKE652779 QUA652779 RDW652779 RNS652779 RXO652779 SHK652779 SRG652779 TBC652779 TKY652779 TUU652779 UEQ652779 UOM652779 UYI652779 VIE652779 VSA652779 WBW652779 WLS652779 WVO652779 I718315 JC718315 SY718315 ACU718315 AMQ718315 AWM718315 BGI718315 BQE718315 CAA718315 CJW718315 CTS718315 DDO718315 DNK718315 DXG718315 EHC718315 EQY718315 FAU718315 FKQ718315 FUM718315 GEI718315 GOE718315 GYA718315 HHW718315 HRS718315 IBO718315 ILK718315 IVG718315 JFC718315 JOY718315 JYU718315 KIQ718315 KSM718315 LCI718315 LME718315 LWA718315 MFW718315 MPS718315 MZO718315 NJK718315 NTG718315 ODC718315 OMY718315 OWU718315 PGQ718315 PQM718315 QAI718315 QKE718315 QUA718315 RDW718315 RNS718315 RXO718315 SHK718315 SRG718315 TBC718315 TKY718315 TUU718315 UEQ718315 UOM718315 UYI718315 VIE718315 VSA718315 WBW718315 WLS718315 WVO718315 I783851 JC783851 SY783851 ACU783851 AMQ783851 AWM783851 BGI783851 BQE783851 CAA783851 CJW783851 CTS783851 DDO783851 DNK783851 DXG783851 EHC783851 EQY783851 FAU783851 FKQ783851 FUM783851 GEI783851 GOE783851 GYA783851 HHW783851 HRS783851 IBO783851 ILK783851 IVG783851 JFC783851 JOY783851 JYU783851 KIQ783851 KSM783851 LCI783851 LME783851 LWA783851 MFW783851 MPS783851 MZO783851 NJK783851 NTG783851 ODC783851 OMY783851 OWU783851 PGQ783851 PQM783851 QAI783851 QKE783851 QUA783851 RDW783851 RNS783851 RXO783851 SHK783851 SRG783851 TBC783851 TKY783851 TUU783851 UEQ783851 UOM783851 UYI783851 VIE783851 VSA783851 WBW783851 WLS783851 WVO783851 I849387 JC849387 SY849387 ACU849387 AMQ849387 AWM849387 BGI849387 BQE849387 CAA849387 CJW849387 CTS849387 DDO849387 DNK849387 DXG849387 EHC849387 EQY849387 FAU849387 FKQ849387 FUM849387 GEI849387 GOE849387 GYA849387 HHW849387 HRS849387 IBO849387 ILK849387 IVG849387 JFC849387 JOY849387 JYU849387 KIQ849387 KSM849387 LCI849387 LME849387 LWA849387 MFW849387 MPS849387 MZO849387 NJK849387 NTG849387 ODC849387 OMY849387 OWU849387 PGQ849387 PQM849387 QAI849387 QKE849387 QUA849387 RDW849387 RNS849387 RXO849387 SHK849387 SRG849387 TBC849387 TKY849387 TUU849387 UEQ849387 UOM849387 UYI849387 VIE849387 VSA849387 WBW849387 WLS849387 WVO849387 I914923 JC914923 SY914923 ACU914923 AMQ914923 AWM914923 BGI914923 BQE914923 CAA914923 CJW914923 CTS914923 DDO914923 DNK914923 DXG914923 EHC914923 EQY914923 FAU914923 FKQ914923 FUM914923 GEI914923 GOE914923 GYA914923 HHW914923 HRS914923 IBO914923 ILK914923 IVG914923 JFC914923 JOY914923 JYU914923 KIQ914923 KSM914923 LCI914923 LME914923 LWA914923 MFW914923 MPS914923 MZO914923 NJK914923 NTG914923 ODC914923 OMY914923 OWU914923 PGQ914923 PQM914923 QAI914923 QKE914923 QUA914923 RDW914923 RNS914923 RXO914923 SHK914923 SRG914923 TBC914923 TKY914923 TUU914923 UEQ914923 UOM914923 UYI914923 VIE914923 VSA914923 WBW914923 WLS914923 WVO914923 I980459 JC980459 SY980459 ACU980459 AMQ980459 AWM980459 BGI980459 BQE980459 CAA980459 CJW980459 CTS980459 DDO980459 DNK980459 DXG980459 EHC980459 EQY980459 FAU980459 FKQ980459 FUM980459 GEI980459 GOE980459 GYA980459 HHW980459 HRS980459 IBO980459 ILK980459 IVG980459 JFC980459 JOY980459 JYU980459 KIQ980459 KSM980459 LCI980459 LME980459 LWA980459 MFW980459 MPS980459 MZO980459 NJK980459 NTG980459 ODC980459 OMY980459 OWU980459 PGQ980459 PQM980459 QAI980459 QKE980459 QUA980459 RDW980459 RNS980459 RXO980459 SHK980459 SRG980459 TBC980459 TKY980459 TUU980459 UEQ980459 UOM980459 UYI980459 VIE980459 VSA980459 WBW980459 WLS980459">
      <formula1>$AG$3:$AG$15</formula1>
    </dataValidation>
    <dataValidation type="list" allowBlank="1" showInputMessage="1" showErrorMessage="1" sqref="WVJ98045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D62955 IX62955 ST62955 ACP62955 AML62955 AWH62955 BGD62955 BPZ62955 BZV62955 CJR62955 CTN62955 DDJ62955 DNF62955 DXB62955 EGX62955 EQT62955 FAP62955 FKL62955 FUH62955 GED62955 GNZ62955 GXV62955 HHR62955 HRN62955 IBJ62955 ILF62955 IVB62955 JEX62955 JOT62955 JYP62955 KIL62955 KSH62955 LCD62955 LLZ62955 LVV62955 MFR62955 MPN62955 MZJ62955 NJF62955 NTB62955 OCX62955 OMT62955 OWP62955 PGL62955 PQH62955 QAD62955 QJZ62955 QTV62955 RDR62955 RNN62955 RXJ62955 SHF62955 SRB62955 TAX62955 TKT62955 TUP62955 UEL62955 UOH62955 UYD62955 VHZ62955 VRV62955 WBR62955 WLN62955 WVJ62955 D128491 IX128491 ST128491 ACP128491 AML128491 AWH128491 BGD128491 BPZ128491 BZV128491 CJR128491 CTN128491 DDJ128491 DNF128491 DXB128491 EGX128491 EQT128491 FAP128491 FKL128491 FUH128491 GED128491 GNZ128491 GXV128491 HHR128491 HRN128491 IBJ128491 ILF128491 IVB128491 JEX128491 JOT128491 JYP128491 KIL128491 KSH128491 LCD128491 LLZ128491 LVV128491 MFR128491 MPN128491 MZJ128491 NJF128491 NTB128491 OCX128491 OMT128491 OWP128491 PGL128491 PQH128491 QAD128491 QJZ128491 QTV128491 RDR128491 RNN128491 RXJ128491 SHF128491 SRB128491 TAX128491 TKT128491 TUP128491 UEL128491 UOH128491 UYD128491 VHZ128491 VRV128491 WBR128491 WLN128491 WVJ128491 D194027 IX194027 ST194027 ACP194027 AML194027 AWH194027 BGD194027 BPZ194027 BZV194027 CJR194027 CTN194027 DDJ194027 DNF194027 DXB194027 EGX194027 EQT194027 FAP194027 FKL194027 FUH194027 GED194027 GNZ194027 GXV194027 HHR194027 HRN194027 IBJ194027 ILF194027 IVB194027 JEX194027 JOT194027 JYP194027 KIL194027 KSH194027 LCD194027 LLZ194027 LVV194027 MFR194027 MPN194027 MZJ194027 NJF194027 NTB194027 OCX194027 OMT194027 OWP194027 PGL194027 PQH194027 QAD194027 QJZ194027 QTV194027 RDR194027 RNN194027 RXJ194027 SHF194027 SRB194027 TAX194027 TKT194027 TUP194027 UEL194027 UOH194027 UYD194027 VHZ194027 VRV194027 WBR194027 WLN194027 WVJ194027 D259563 IX259563 ST259563 ACP259563 AML259563 AWH259563 BGD259563 BPZ259563 BZV259563 CJR259563 CTN259563 DDJ259563 DNF259563 DXB259563 EGX259563 EQT259563 FAP259563 FKL259563 FUH259563 GED259563 GNZ259563 GXV259563 HHR259563 HRN259563 IBJ259563 ILF259563 IVB259563 JEX259563 JOT259563 JYP259563 KIL259563 KSH259563 LCD259563 LLZ259563 LVV259563 MFR259563 MPN259563 MZJ259563 NJF259563 NTB259563 OCX259563 OMT259563 OWP259563 PGL259563 PQH259563 QAD259563 QJZ259563 QTV259563 RDR259563 RNN259563 RXJ259563 SHF259563 SRB259563 TAX259563 TKT259563 TUP259563 UEL259563 UOH259563 UYD259563 VHZ259563 VRV259563 WBR259563 WLN259563 WVJ259563 D325099 IX325099 ST325099 ACP325099 AML325099 AWH325099 BGD325099 BPZ325099 BZV325099 CJR325099 CTN325099 DDJ325099 DNF325099 DXB325099 EGX325099 EQT325099 FAP325099 FKL325099 FUH325099 GED325099 GNZ325099 GXV325099 HHR325099 HRN325099 IBJ325099 ILF325099 IVB325099 JEX325099 JOT325099 JYP325099 KIL325099 KSH325099 LCD325099 LLZ325099 LVV325099 MFR325099 MPN325099 MZJ325099 NJF325099 NTB325099 OCX325099 OMT325099 OWP325099 PGL325099 PQH325099 QAD325099 QJZ325099 QTV325099 RDR325099 RNN325099 RXJ325099 SHF325099 SRB325099 TAX325099 TKT325099 TUP325099 UEL325099 UOH325099 UYD325099 VHZ325099 VRV325099 WBR325099 WLN325099 WVJ325099 D390635 IX390635 ST390635 ACP390635 AML390635 AWH390635 BGD390635 BPZ390635 BZV390635 CJR390635 CTN390635 DDJ390635 DNF390635 DXB390635 EGX390635 EQT390635 FAP390635 FKL390635 FUH390635 GED390635 GNZ390635 GXV390635 HHR390635 HRN390635 IBJ390635 ILF390635 IVB390635 JEX390635 JOT390635 JYP390635 KIL390635 KSH390635 LCD390635 LLZ390635 LVV390635 MFR390635 MPN390635 MZJ390635 NJF390635 NTB390635 OCX390635 OMT390635 OWP390635 PGL390635 PQH390635 QAD390635 QJZ390635 QTV390635 RDR390635 RNN390635 RXJ390635 SHF390635 SRB390635 TAX390635 TKT390635 TUP390635 UEL390635 UOH390635 UYD390635 VHZ390635 VRV390635 WBR390635 WLN390635 WVJ390635 D456171 IX456171 ST456171 ACP456171 AML456171 AWH456171 BGD456171 BPZ456171 BZV456171 CJR456171 CTN456171 DDJ456171 DNF456171 DXB456171 EGX456171 EQT456171 FAP456171 FKL456171 FUH456171 GED456171 GNZ456171 GXV456171 HHR456171 HRN456171 IBJ456171 ILF456171 IVB456171 JEX456171 JOT456171 JYP456171 KIL456171 KSH456171 LCD456171 LLZ456171 LVV456171 MFR456171 MPN456171 MZJ456171 NJF456171 NTB456171 OCX456171 OMT456171 OWP456171 PGL456171 PQH456171 QAD456171 QJZ456171 QTV456171 RDR456171 RNN456171 RXJ456171 SHF456171 SRB456171 TAX456171 TKT456171 TUP456171 UEL456171 UOH456171 UYD456171 VHZ456171 VRV456171 WBR456171 WLN456171 WVJ456171 D521707 IX521707 ST521707 ACP521707 AML521707 AWH521707 BGD521707 BPZ521707 BZV521707 CJR521707 CTN521707 DDJ521707 DNF521707 DXB521707 EGX521707 EQT521707 FAP521707 FKL521707 FUH521707 GED521707 GNZ521707 GXV521707 HHR521707 HRN521707 IBJ521707 ILF521707 IVB521707 JEX521707 JOT521707 JYP521707 KIL521707 KSH521707 LCD521707 LLZ521707 LVV521707 MFR521707 MPN521707 MZJ521707 NJF521707 NTB521707 OCX521707 OMT521707 OWP521707 PGL521707 PQH521707 QAD521707 QJZ521707 QTV521707 RDR521707 RNN521707 RXJ521707 SHF521707 SRB521707 TAX521707 TKT521707 TUP521707 UEL521707 UOH521707 UYD521707 VHZ521707 VRV521707 WBR521707 WLN521707 WVJ521707 D587243 IX587243 ST587243 ACP587243 AML587243 AWH587243 BGD587243 BPZ587243 BZV587243 CJR587243 CTN587243 DDJ587243 DNF587243 DXB587243 EGX587243 EQT587243 FAP587243 FKL587243 FUH587243 GED587243 GNZ587243 GXV587243 HHR587243 HRN587243 IBJ587243 ILF587243 IVB587243 JEX587243 JOT587243 JYP587243 KIL587243 KSH587243 LCD587243 LLZ587243 LVV587243 MFR587243 MPN587243 MZJ587243 NJF587243 NTB587243 OCX587243 OMT587243 OWP587243 PGL587243 PQH587243 QAD587243 QJZ587243 QTV587243 RDR587243 RNN587243 RXJ587243 SHF587243 SRB587243 TAX587243 TKT587243 TUP587243 UEL587243 UOH587243 UYD587243 VHZ587243 VRV587243 WBR587243 WLN587243 WVJ587243 D652779 IX652779 ST652779 ACP652779 AML652779 AWH652779 BGD652779 BPZ652779 BZV652779 CJR652779 CTN652779 DDJ652779 DNF652779 DXB652779 EGX652779 EQT652779 FAP652779 FKL652779 FUH652779 GED652779 GNZ652779 GXV652779 HHR652779 HRN652779 IBJ652779 ILF652779 IVB652779 JEX652779 JOT652779 JYP652779 KIL652779 KSH652779 LCD652779 LLZ652779 LVV652779 MFR652779 MPN652779 MZJ652779 NJF652779 NTB652779 OCX652779 OMT652779 OWP652779 PGL652779 PQH652779 QAD652779 QJZ652779 QTV652779 RDR652779 RNN652779 RXJ652779 SHF652779 SRB652779 TAX652779 TKT652779 TUP652779 UEL652779 UOH652779 UYD652779 VHZ652779 VRV652779 WBR652779 WLN652779 WVJ652779 D718315 IX718315 ST718315 ACP718315 AML718315 AWH718315 BGD718315 BPZ718315 BZV718315 CJR718315 CTN718315 DDJ718315 DNF718315 DXB718315 EGX718315 EQT718315 FAP718315 FKL718315 FUH718315 GED718315 GNZ718315 GXV718315 HHR718315 HRN718315 IBJ718315 ILF718315 IVB718315 JEX718315 JOT718315 JYP718315 KIL718315 KSH718315 LCD718315 LLZ718315 LVV718315 MFR718315 MPN718315 MZJ718315 NJF718315 NTB718315 OCX718315 OMT718315 OWP718315 PGL718315 PQH718315 QAD718315 QJZ718315 QTV718315 RDR718315 RNN718315 RXJ718315 SHF718315 SRB718315 TAX718315 TKT718315 TUP718315 UEL718315 UOH718315 UYD718315 VHZ718315 VRV718315 WBR718315 WLN718315 WVJ718315 D783851 IX783851 ST783851 ACP783851 AML783851 AWH783851 BGD783851 BPZ783851 BZV783851 CJR783851 CTN783851 DDJ783851 DNF783851 DXB783851 EGX783851 EQT783851 FAP783851 FKL783851 FUH783851 GED783851 GNZ783851 GXV783851 HHR783851 HRN783851 IBJ783851 ILF783851 IVB783851 JEX783851 JOT783851 JYP783851 KIL783851 KSH783851 LCD783851 LLZ783851 LVV783851 MFR783851 MPN783851 MZJ783851 NJF783851 NTB783851 OCX783851 OMT783851 OWP783851 PGL783851 PQH783851 QAD783851 QJZ783851 QTV783851 RDR783851 RNN783851 RXJ783851 SHF783851 SRB783851 TAX783851 TKT783851 TUP783851 UEL783851 UOH783851 UYD783851 VHZ783851 VRV783851 WBR783851 WLN783851 WVJ783851 D849387 IX849387 ST849387 ACP849387 AML849387 AWH849387 BGD849387 BPZ849387 BZV849387 CJR849387 CTN849387 DDJ849387 DNF849387 DXB849387 EGX849387 EQT849387 FAP849387 FKL849387 FUH849387 GED849387 GNZ849387 GXV849387 HHR849387 HRN849387 IBJ849387 ILF849387 IVB849387 JEX849387 JOT849387 JYP849387 KIL849387 KSH849387 LCD849387 LLZ849387 LVV849387 MFR849387 MPN849387 MZJ849387 NJF849387 NTB849387 OCX849387 OMT849387 OWP849387 PGL849387 PQH849387 QAD849387 QJZ849387 QTV849387 RDR849387 RNN849387 RXJ849387 SHF849387 SRB849387 TAX849387 TKT849387 TUP849387 UEL849387 UOH849387 UYD849387 VHZ849387 VRV849387 WBR849387 WLN849387 WVJ849387 D914923 IX914923 ST914923 ACP914923 AML914923 AWH914923 BGD914923 BPZ914923 BZV914923 CJR914923 CTN914923 DDJ914923 DNF914923 DXB914923 EGX914923 EQT914923 FAP914923 FKL914923 FUH914923 GED914923 GNZ914923 GXV914923 HHR914923 HRN914923 IBJ914923 ILF914923 IVB914923 JEX914923 JOT914923 JYP914923 KIL914923 KSH914923 LCD914923 LLZ914923 LVV914923 MFR914923 MPN914923 MZJ914923 NJF914923 NTB914923 OCX914923 OMT914923 OWP914923 PGL914923 PQH914923 QAD914923 QJZ914923 QTV914923 RDR914923 RNN914923 RXJ914923 SHF914923 SRB914923 TAX914923 TKT914923 TUP914923 UEL914923 UOH914923 UYD914923 VHZ914923 VRV914923 WBR914923 WLN914923 WVJ914923 D980459 IX980459 ST980459 ACP980459 AML980459 AWH980459 BGD980459 BPZ980459 BZV980459 CJR980459 CTN980459 DDJ980459 DNF980459 DXB980459 EGX980459 EQT980459 FAP980459 FKL980459 FUH980459 GED980459 GNZ980459 GXV980459 HHR980459 HRN980459 IBJ980459 ILF980459 IVB980459 JEX980459 JOT980459 JYP980459 KIL980459 KSH980459 LCD980459 LLZ980459 LVV980459 MFR980459 MPN980459 MZJ980459 NJF980459 NTB980459 OCX980459 OMT980459 OWP980459 PGL980459 PQH980459 QAD980459 QJZ980459 QTV980459 RDR980459 RNN980459 RXJ980459 SHF980459 SRB980459 TAX980459 TKT980459 TUP980459 UEL980459 UOH980459 UYD980459 VHZ980459 VRV980459 WBR980459 WLN980459">
      <formula1>$AH$3:$AH$22</formula1>
    </dataValidation>
    <dataValidation type="list" allowBlank="1" showInputMessage="1" showErrorMessage="1" sqref="WVT98045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N62955 JH62955 TD62955 ACZ62955 AMV62955 AWR62955 BGN62955 BQJ62955 CAF62955 CKB62955 CTX62955 DDT62955 DNP62955 DXL62955 EHH62955 ERD62955 FAZ62955 FKV62955 FUR62955 GEN62955 GOJ62955 GYF62955 HIB62955 HRX62955 IBT62955 ILP62955 IVL62955 JFH62955 JPD62955 JYZ62955 KIV62955 KSR62955 LCN62955 LMJ62955 LWF62955 MGB62955 MPX62955 MZT62955 NJP62955 NTL62955 ODH62955 OND62955 OWZ62955 PGV62955 PQR62955 QAN62955 QKJ62955 QUF62955 REB62955 RNX62955 RXT62955 SHP62955 SRL62955 TBH62955 TLD62955 TUZ62955 UEV62955 UOR62955 UYN62955 VIJ62955 VSF62955 WCB62955 WLX62955 WVT62955 N128491 JH128491 TD128491 ACZ128491 AMV128491 AWR128491 BGN128491 BQJ128491 CAF128491 CKB128491 CTX128491 DDT128491 DNP128491 DXL128491 EHH128491 ERD128491 FAZ128491 FKV128491 FUR128491 GEN128491 GOJ128491 GYF128491 HIB128491 HRX128491 IBT128491 ILP128491 IVL128491 JFH128491 JPD128491 JYZ128491 KIV128491 KSR128491 LCN128491 LMJ128491 LWF128491 MGB128491 MPX128491 MZT128491 NJP128491 NTL128491 ODH128491 OND128491 OWZ128491 PGV128491 PQR128491 QAN128491 QKJ128491 QUF128491 REB128491 RNX128491 RXT128491 SHP128491 SRL128491 TBH128491 TLD128491 TUZ128491 UEV128491 UOR128491 UYN128491 VIJ128491 VSF128491 WCB128491 WLX128491 WVT128491 N194027 JH194027 TD194027 ACZ194027 AMV194027 AWR194027 BGN194027 BQJ194027 CAF194027 CKB194027 CTX194027 DDT194027 DNP194027 DXL194027 EHH194027 ERD194027 FAZ194027 FKV194027 FUR194027 GEN194027 GOJ194027 GYF194027 HIB194027 HRX194027 IBT194027 ILP194027 IVL194027 JFH194027 JPD194027 JYZ194027 KIV194027 KSR194027 LCN194027 LMJ194027 LWF194027 MGB194027 MPX194027 MZT194027 NJP194027 NTL194027 ODH194027 OND194027 OWZ194027 PGV194027 PQR194027 QAN194027 QKJ194027 QUF194027 REB194027 RNX194027 RXT194027 SHP194027 SRL194027 TBH194027 TLD194027 TUZ194027 UEV194027 UOR194027 UYN194027 VIJ194027 VSF194027 WCB194027 WLX194027 WVT194027 N259563 JH259563 TD259563 ACZ259563 AMV259563 AWR259563 BGN259563 BQJ259563 CAF259563 CKB259563 CTX259563 DDT259563 DNP259563 DXL259563 EHH259563 ERD259563 FAZ259563 FKV259563 FUR259563 GEN259563 GOJ259563 GYF259563 HIB259563 HRX259563 IBT259563 ILP259563 IVL259563 JFH259563 JPD259563 JYZ259563 KIV259563 KSR259563 LCN259563 LMJ259563 LWF259563 MGB259563 MPX259563 MZT259563 NJP259563 NTL259563 ODH259563 OND259563 OWZ259563 PGV259563 PQR259563 QAN259563 QKJ259563 QUF259563 REB259563 RNX259563 RXT259563 SHP259563 SRL259563 TBH259563 TLD259563 TUZ259563 UEV259563 UOR259563 UYN259563 VIJ259563 VSF259563 WCB259563 WLX259563 WVT259563 N325099 JH325099 TD325099 ACZ325099 AMV325099 AWR325099 BGN325099 BQJ325099 CAF325099 CKB325099 CTX325099 DDT325099 DNP325099 DXL325099 EHH325099 ERD325099 FAZ325099 FKV325099 FUR325099 GEN325099 GOJ325099 GYF325099 HIB325099 HRX325099 IBT325099 ILP325099 IVL325099 JFH325099 JPD325099 JYZ325099 KIV325099 KSR325099 LCN325099 LMJ325099 LWF325099 MGB325099 MPX325099 MZT325099 NJP325099 NTL325099 ODH325099 OND325099 OWZ325099 PGV325099 PQR325099 QAN325099 QKJ325099 QUF325099 REB325099 RNX325099 RXT325099 SHP325099 SRL325099 TBH325099 TLD325099 TUZ325099 UEV325099 UOR325099 UYN325099 VIJ325099 VSF325099 WCB325099 WLX325099 WVT325099 N390635 JH390635 TD390635 ACZ390635 AMV390635 AWR390635 BGN390635 BQJ390635 CAF390635 CKB390635 CTX390635 DDT390635 DNP390635 DXL390635 EHH390635 ERD390635 FAZ390635 FKV390635 FUR390635 GEN390635 GOJ390635 GYF390635 HIB390635 HRX390635 IBT390635 ILP390635 IVL390635 JFH390635 JPD390635 JYZ390635 KIV390635 KSR390635 LCN390635 LMJ390635 LWF390635 MGB390635 MPX390635 MZT390635 NJP390635 NTL390635 ODH390635 OND390635 OWZ390635 PGV390635 PQR390635 QAN390635 QKJ390635 QUF390635 REB390635 RNX390635 RXT390635 SHP390635 SRL390635 TBH390635 TLD390635 TUZ390635 UEV390635 UOR390635 UYN390635 VIJ390635 VSF390635 WCB390635 WLX390635 WVT390635 N456171 JH456171 TD456171 ACZ456171 AMV456171 AWR456171 BGN456171 BQJ456171 CAF456171 CKB456171 CTX456171 DDT456171 DNP456171 DXL456171 EHH456171 ERD456171 FAZ456171 FKV456171 FUR456171 GEN456171 GOJ456171 GYF456171 HIB456171 HRX456171 IBT456171 ILP456171 IVL456171 JFH456171 JPD456171 JYZ456171 KIV456171 KSR456171 LCN456171 LMJ456171 LWF456171 MGB456171 MPX456171 MZT456171 NJP456171 NTL456171 ODH456171 OND456171 OWZ456171 PGV456171 PQR456171 QAN456171 QKJ456171 QUF456171 REB456171 RNX456171 RXT456171 SHP456171 SRL456171 TBH456171 TLD456171 TUZ456171 UEV456171 UOR456171 UYN456171 VIJ456171 VSF456171 WCB456171 WLX456171 WVT456171 N521707 JH521707 TD521707 ACZ521707 AMV521707 AWR521707 BGN521707 BQJ521707 CAF521707 CKB521707 CTX521707 DDT521707 DNP521707 DXL521707 EHH521707 ERD521707 FAZ521707 FKV521707 FUR521707 GEN521707 GOJ521707 GYF521707 HIB521707 HRX521707 IBT521707 ILP521707 IVL521707 JFH521707 JPD521707 JYZ521707 KIV521707 KSR521707 LCN521707 LMJ521707 LWF521707 MGB521707 MPX521707 MZT521707 NJP521707 NTL521707 ODH521707 OND521707 OWZ521707 PGV521707 PQR521707 QAN521707 QKJ521707 QUF521707 REB521707 RNX521707 RXT521707 SHP521707 SRL521707 TBH521707 TLD521707 TUZ521707 UEV521707 UOR521707 UYN521707 VIJ521707 VSF521707 WCB521707 WLX521707 WVT521707 N587243 JH587243 TD587243 ACZ587243 AMV587243 AWR587243 BGN587243 BQJ587243 CAF587243 CKB587243 CTX587243 DDT587243 DNP587243 DXL587243 EHH587243 ERD587243 FAZ587243 FKV587243 FUR587243 GEN587243 GOJ587243 GYF587243 HIB587243 HRX587243 IBT587243 ILP587243 IVL587243 JFH587243 JPD587243 JYZ587243 KIV587243 KSR587243 LCN587243 LMJ587243 LWF587243 MGB587243 MPX587243 MZT587243 NJP587243 NTL587243 ODH587243 OND587243 OWZ587243 PGV587243 PQR587243 QAN587243 QKJ587243 QUF587243 REB587243 RNX587243 RXT587243 SHP587243 SRL587243 TBH587243 TLD587243 TUZ587243 UEV587243 UOR587243 UYN587243 VIJ587243 VSF587243 WCB587243 WLX587243 WVT587243 N652779 JH652779 TD652779 ACZ652779 AMV652779 AWR652779 BGN652779 BQJ652779 CAF652779 CKB652779 CTX652779 DDT652779 DNP652779 DXL652779 EHH652779 ERD652779 FAZ652779 FKV652779 FUR652779 GEN652779 GOJ652779 GYF652779 HIB652779 HRX652779 IBT652779 ILP652779 IVL652779 JFH652779 JPD652779 JYZ652779 KIV652779 KSR652779 LCN652779 LMJ652779 LWF652779 MGB652779 MPX652779 MZT652779 NJP652779 NTL652779 ODH652779 OND652779 OWZ652779 PGV652779 PQR652779 QAN652779 QKJ652779 QUF652779 REB652779 RNX652779 RXT652779 SHP652779 SRL652779 TBH652779 TLD652779 TUZ652779 UEV652779 UOR652779 UYN652779 VIJ652779 VSF652779 WCB652779 WLX652779 WVT652779 N718315 JH718315 TD718315 ACZ718315 AMV718315 AWR718315 BGN718315 BQJ718315 CAF718315 CKB718315 CTX718315 DDT718315 DNP718315 DXL718315 EHH718315 ERD718315 FAZ718315 FKV718315 FUR718315 GEN718315 GOJ718315 GYF718315 HIB718315 HRX718315 IBT718315 ILP718315 IVL718315 JFH718315 JPD718315 JYZ718315 KIV718315 KSR718315 LCN718315 LMJ718315 LWF718315 MGB718315 MPX718315 MZT718315 NJP718315 NTL718315 ODH718315 OND718315 OWZ718315 PGV718315 PQR718315 QAN718315 QKJ718315 QUF718315 REB718315 RNX718315 RXT718315 SHP718315 SRL718315 TBH718315 TLD718315 TUZ718315 UEV718315 UOR718315 UYN718315 VIJ718315 VSF718315 WCB718315 WLX718315 WVT718315 N783851 JH783851 TD783851 ACZ783851 AMV783851 AWR783851 BGN783851 BQJ783851 CAF783851 CKB783851 CTX783851 DDT783851 DNP783851 DXL783851 EHH783851 ERD783851 FAZ783851 FKV783851 FUR783851 GEN783851 GOJ783851 GYF783851 HIB783851 HRX783851 IBT783851 ILP783851 IVL783851 JFH783851 JPD783851 JYZ783851 KIV783851 KSR783851 LCN783851 LMJ783851 LWF783851 MGB783851 MPX783851 MZT783851 NJP783851 NTL783851 ODH783851 OND783851 OWZ783851 PGV783851 PQR783851 QAN783851 QKJ783851 QUF783851 REB783851 RNX783851 RXT783851 SHP783851 SRL783851 TBH783851 TLD783851 TUZ783851 UEV783851 UOR783851 UYN783851 VIJ783851 VSF783851 WCB783851 WLX783851 WVT783851 N849387 JH849387 TD849387 ACZ849387 AMV849387 AWR849387 BGN849387 BQJ849387 CAF849387 CKB849387 CTX849387 DDT849387 DNP849387 DXL849387 EHH849387 ERD849387 FAZ849387 FKV849387 FUR849387 GEN849387 GOJ849387 GYF849387 HIB849387 HRX849387 IBT849387 ILP849387 IVL849387 JFH849387 JPD849387 JYZ849387 KIV849387 KSR849387 LCN849387 LMJ849387 LWF849387 MGB849387 MPX849387 MZT849387 NJP849387 NTL849387 ODH849387 OND849387 OWZ849387 PGV849387 PQR849387 QAN849387 QKJ849387 QUF849387 REB849387 RNX849387 RXT849387 SHP849387 SRL849387 TBH849387 TLD849387 TUZ849387 UEV849387 UOR849387 UYN849387 VIJ849387 VSF849387 WCB849387 WLX849387 WVT849387 N914923 JH914923 TD914923 ACZ914923 AMV914923 AWR914923 BGN914923 BQJ914923 CAF914923 CKB914923 CTX914923 DDT914923 DNP914923 DXL914923 EHH914923 ERD914923 FAZ914923 FKV914923 FUR914923 GEN914923 GOJ914923 GYF914923 HIB914923 HRX914923 IBT914923 ILP914923 IVL914923 JFH914923 JPD914923 JYZ914923 KIV914923 KSR914923 LCN914923 LMJ914923 LWF914923 MGB914923 MPX914923 MZT914923 NJP914923 NTL914923 ODH914923 OND914923 OWZ914923 PGV914923 PQR914923 QAN914923 QKJ914923 QUF914923 REB914923 RNX914923 RXT914923 SHP914923 SRL914923 TBH914923 TLD914923 TUZ914923 UEV914923 UOR914923 UYN914923 VIJ914923 VSF914923 WCB914923 WLX914923 WVT914923 N980459 JH980459 TD980459 ACZ980459 AMV980459 AWR980459 BGN980459 BQJ980459 CAF980459 CKB980459 CTX980459 DDT980459 DNP980459 DXL980459 EHH980459 ERD980459 FAZ980459 FKV980459 FUR980459 GEN980459 GOJ980459 GYF980459 HIB980459 HRX980459 IBT980459 ILP980459 IVL980459 JFH980459 JPD980459 JYZ980459 KIV980459 KSR980459 LCN980459 LMJ980459 LWF980459 MGB980459 MPX980459 MZT980459 NJP980459 NTL980459 ODH980459 OND980459 OWZ980459 PGV980459 PQR980459 QAN980459 QKJ980459 QUF980459 REB980459 RNX980459 RXT980459 SHP980459 SRL980459 TBH980459 TLD980459 TUZ980459 UEV980459 UOR980459 UYN980459 VIJ980459 VSF980459 WCB980459 WLX980459">
      <formula1>$AF$3:$AF$8</formula1>
    </dataValidation>
    <dataValidation type="list" allowBlank="1" showInputMessage="1" showErrorMessage="1" sqref="WVL980459 IZ29 SV29 ACR29 AMN29 AWJ29 BGF29 BQB29 BZX29 CJT29 CTP29 DDL29 DNH29 DXD29 EGZ29 EQV29 FAR29 FKN29 FUJ29 GEF29 GOB29 GXX29 HHT29 HRP29 IBL29 ILH29 IVD29 JEZ29 JOV29 JYR29 KIN29 KSJ29 LCF29 LMB29 LVX29 MFT29 MPP29 MZL29 NJH29 NTD29 OCZ29 OMV29 OWR29 PGN29 PQJ29 QAF29 QKB29 QTX29 RDT29 RNP29 RXL29 SHH29 SRD29 TAZ29 TKV29 TUR29 UEN29 UOJ29 UYF29 VIB29 VRX29 WBT29 WLP29 WVL29 F62955 IZ62955 SV62955 ACR62955 AMN62955 AWJ62955 BGF62955 BQB62955 BZX62955 CJT62955 CTP62955 DDL62955 DNH62955 DXD62955 EGZ62955 EQV62955 FAR62955 FKN62955 FUJ62955 GEF62955 GOB62955 GXX62955 HHT62955 HRP62955 IBL62955 ILH62955 IVD62955 JEZ62955 JOV62955 JYR62955 KIN62955 KSJ62955 LCF62955 LMB62955 LVX62955 MFT62955 MPP62955 MZL62955 NJH62955 NTD62955 OCZ62955 OMV62955 OWR62955 PGN62955 PQJ62955 QAF62955 QKB62955 QTX62955 RDT62955 RNP62955 RXL62955 SHH62955 SRD62955 TAZ62955 TKV62955 TUR62955 UEN62955 UOJ62955 UYF62955 VIB62955 VRX62955 WBT62955 WLP62955 WVL62955 F128491 IZ128491 SV128491 ACR128491 AMN128491 AWJ128491 BGF128491 BQB128491 BZX128491 CJT128491 CTP128491 DDL128491 DNH128491 DXD128491 EGZ128491 EQV128491 FAR128491 FKN128491 FUJ128491 GEF128491 GOB128491 GXX128491 HHT128491 HRP128491 IBL128491 ILH128491 IVD128491 JEZ128491 JOV128491 JYR128491 KIN128491 KSJ128491 LCF128491 LMB128491 LVX128491 MFT128491 MPP128491 MZL128491 NJH128491 NTD128491 OCZ128491 OMV128491 OWR128491 PGN128491 PQJ128491 QAF128491 QKB128491 QTX128491 RDT128491 RNP128491 RXL128491 SHH128491 SRD128491 TAZ128491 TKV128491 TUR128491 UEN128491 UOJ128491 UYF128491 VIB128491 VRX128491 WBT128491 WLP128491 WVL128491 F194027 IZ194027 SV194027 ACR194027 AMN194027 AWJ194027 BGF194027 BQB194027 BZX194027 CJT194027 CTP194027 DDL194027 DNH194027 DXD194027 EGZ194027 EQV194027 FAR194027 FKN194027 FUJ194027 GEF194027 GOB194027 GXX194027 HHT194027 HRP194027 IBL194027 ILH194027 IVD194027 JEZ194027 JOV194027 JYR194027 KIN194027 KSJ194027 LCF194027 LMB194027 LVX194027 MFT194027 MPP194027 MZL194027 NJH194027 NTD194027 OCZ194027 OMV194027 OWR194027 PGN194027 PQJ194027 QAF194027 QKB194027 QTX194027 RDT194027 RNP194027 RXL194027 SHH194027 SRD194027 TAZ194027 TKV194027 TUR194027 UEN194027 UOJ194027 UYF194027 VIB194027 VRX194027 WBT194027 WLP194027 WVL194027 F259563 IZ259563 SV259563 ACR259563 AMN259563 AWJ259563 BGF259563 BQB259563 BZX259563 CJT259563 CTP259563 DDL259563 DNH259563 DXD259563 EGZ259563 EQV259563 FAR259563 FKN259563 FUJ259563 GEF259563 GOB259563 GXX259563 HHT259563 HRP259563 IBL259563 ILH259563 IVD259563 JEZ259563 JOV259563 JYR259563 KIN259563 KSJ259563 LCF259563 LMB259563 LVX259563 MFT259563 MPP259563 MZL259563 NJH259563 NTD259563 OCZ259563 OMV259563 OWR259563 PGN259563 PQJ259563 QAF259563 QKB259563 QTX259563 RDT259563 RNP259563 RXL259563 SHH259563 SRD259563 TAZ259563 TKV259563 TUR259563 UEN259563 UOJ259563 UYF259563 VIB259563 VRX259563 WBT259563 WLP259563 WVL259563 F325099 IZ325099 SV325099 ACR325099 AMN325099 AWJ325099 BGF325099 BQB325099 BZX325099 CJT325099 CTP325099 DDL325099 DNH325099 DXD325099 EGZ325099 EQV325099 FAR325099 FKN325099 FUJ325099 GEF325099 GOB325099 GXX325099 HHT325099 HRP325099 IBL325099 ILH325099 IVD325099 JEZ325099 JOV325099 JYR325099 KIN325099 KSJ325099 LCF325099 LMB325099 LVX325099 MFT325099 MPP325099 MZL325099 NJH325099 NTD325099 OCZ325099 OMV325099 OWR325099 PGN325099 PQJ325099 QAF325099 QKB325099 QTX325099 RDT325099 RNP325099 RXL325099 SHH325099 SRD325099 TAZ325099 TKV325099 TUR325099 UEN325099 UOJ325099 UYF325099 VIB325099 VRX325099 WBT325099 WLP325099 WVL325099 F390635 IZ390635 SV390635 ACR390635 AMN390635 AWJ390635 BGF390635 BQB390635 BZX390635 CJT390635 CTP390635 DDL390635 DNH390635 DXD390635 EGZ390635 EQV390635 FAR390635 FKN390635 FUJ390635 GEF390635 GOB390635 GXX390635 HHT390635 HRP390635 IBL390635 ILH390635 IVD390635 JEZ390635 JOV390635 JYR390635 KIN390635 KSJ390635 LCF390635 LMB390635 LVX390635 MFT390635 MPP390635 MZL390635 NJH390635 NTD390635 OCZ390635 OMV390635 OWR390635 PGN390635 PQJ390635 QAF390635 QKB390635 QTX390635 RDT390635 RNP390635 RXL390635 SHH390635 SRD390635 TAZ390635 TKV390635 TUR390635 UEN390635 UOJ390635 UYF390635 VIB390635 VRX390635 WBT390635 WLP390635 WVL390635 F456171 IZ456171 SV456171 ACR456171 AMN456171 AWJ456171 BGF456171 BQB456171 BZX456171 CJT456171 CTP456171 DDL456171 DNH456171 DXD456171 EGZ456171 EQV456171 FAR456171 FKN456171 FUJ456171 GEF456171 GOB456171 GXX456171 HHT456171 HRP456171 IBL456171 ILH456171 IVD456171 JEZ456171 JOV456171 JYR456171 KIN456171 KSJ456171 LCF456171 LMB456171 LVX456171 MFT456171 MPP456171 MZL456171 NJH456171 NTD456171 OCZ456171 OMV456171 OWR456171 PGN456171 PQJ456171 QAF456171 QKB456171 QTX456171 RDT456171 RNP456171 RXL456171 SHH456171 SRD456171 TAZ456171 TKV456171 TUR456171 UEN456171 UOJ456171 UYF456171 VIB456171 VRX456171 WBT456171 WLP456171 WVL456171 F521707 IZ521707 SV521707 ACR521707 AMN521707 AWJ521707 BGF521707 BQB521707 BZX521707 CJT521707 CTP521707 DDL521707 DNH521707 DXD521707 EGZ521707 EQV521707 FAR521707 FKN521707 FUJ521707 GEF521707 GOB521707 GXX521707 HHT521707 HRP521707 IBL521707 ILH521707 IVD521707 JEZ521707 JOV521707 JYR521707 KIN521707 KSJ521707 LCF521707 LMB521707 LVX521707 MFT521707 MPP521707 MZL521707 NJH521707 NTD521707 OCZ521707 OMV521707 OWR521707 PGN521707 PQJ521707 QAF521707 QKB521707 QTX521707 RDT521707 RNP521707 RXL521707 SHH521707 SRD521707 TAZ521707 TKV521707 TUR521707 UEN521707 UOJ521707 UYF521707 VIB521707 VRX521707 WBT521707 WLP521707 WVL521707 F587243 IZ587243 SV587243 ACR587243 AMN587243 AWJ587243 BGF587243 BQB587243 BZX587243 CJT587243 CTP587243 DDL587243 DNH587243 DXD587243 EGZ587243 EQV587243 FAR587243 FKN587243 FUJ587243 GEF587243 GOB587243 GXX587243 HHT587243 HRP587243 IBL587243 ILH587243 IVD587243 JEZ587243 JOV587243 JYR587243 KIN587243 KSJ587243 LCF587243 LMB587243 LVX587243 MFT587243 MPP587243 MZL587243 NJH587243 NTD587243 OCZ587243 OMV587243 OWR587243 PGN587243 PQJ587243 QAF587243 QKB587243 QTX587243 RDT587243 RNP587243 RXL587243 SHH587243 SRD587243 TAZ587243 TKV587243 TUR587243 UEN587243 UOJ587243 UYF587243 VIB587243 VRX587243 WBT587243 WLP587243 WVL587243 F652779 IZ652779 SV652779 ACR652779 AMN652779 AWJ652779 BGF652779 BQB652779 BZX652779 CJT652779 CTP652779 DDL652779 DNH652779 DXD652779 EGZ652779 EQV652779 FAR652779 FKN652779 FUJ652779 GEF652779 GOB652779 GXX652779 HHT652779 HRP652779 IBL652779 ILH652779 IVD652779 JEZ652779 JOV652779 JYR652779 KIN652779 KSJ652779 LCF652779 LMB652779 LVX652779 MFT652779 MPP652779 MZL652779 NJH652779 NTD652779 OCZ652779 OMV652779 OWR652779 PGN652779 PQJ652779 QAF652779 QKB652779 QTX652779 RDT652779 RNP652779 RXL652779 SHH652779 SRD652779 TAZ652779 TKV652779 TUR652779 UEN652779 UOJ652779 UYF652779 VIB652779 VRX652779 WBT652779 WLP652779 WVL652779 F718315 IZ718315 SV718315 ACR718315 AMN718315 AWJ718315 BGF718315 BQB718315 BZX718315 CJT718315 CTP718315 DDL718315 DNH718315 DXD718315 EGZ718315 EQV718315 FAR718315 FKN718315 FUJ718315 GEF718315 GOB718315 GXX718315 HHT718315 HRP718315 IBL718315 ILH718315 IVD718315 JEZ718315 JOV718315 JYR718315 KIN718315 KSJ718315 LCF718315 LMB718315 LVX718315 MFT718315 MPP718315 MZL718315 NJH718315 NTD718315 OCZ718315 OMV718315 OWR718315 PGN718315 PQJ718315 QAF718315 QKB718315 QTX718315 RDT718315 RNP718315 RXL718315 SHH718315 SRD718315 TAZ718315 TKV718315 TUR718315 UEN718315 UOJ718315 UYF718315 VIB718315 VRX718315 WBT718315 WLP718315 WVL718315 F783851 IZ783851 SV783851 ACR783851 AMN783851 AWJ783851 BGF783851 BQB783851 BZX783851 CJT783851 CTP783851 DDL783851 DNH783851 DXD783851 EGZ783851 EQV783851 FAR783851 FKN783851 FUJ783851 GEF783851 GOB783851 GXX783851 HHT783851 HRP783851 IBL783851 ILH783851 IVD783851 JEZ783851 JOV783851 JYR783851 KIN783851 KSJ783851 LCF783851 LMB783851 LVX783851 MFT783851 MPP783851 MZL783851 NJH783851 NTD783851 OCZ783851 OMV783851 OWR783851 PGN783851 PQJ783851 QAF783851 QKB783851 QTX783851 RDT783851 RNP783851 RXL783851 SHH783851 SRD783851 TAZ783851 TKV783851 TUR783851 UEN783851 UOJ783851 UYF783851 VIB783851 VRX783851 WBT783851 WLP783851 WVL783851 F849387 IZ849387 SV849387 ACR849387 AMN849387 AWJ849387 BGF849387 BQB849387 BZX849387 CJT849387 CTP849387 DDL849387 DNH849387 DXD849387 EGZ849387 EQV849387 FAR849387 FKN849387 FUJ849387 GEF849387 GOB849387 GXX849387 HHT849387 HRP849387 IBL849387 ILH849387 IVD849387 JEZ849387 JOV849387 JYR849387 KIN849387 KSJ849387 LCF849387 LMB849387 LVX849387 MFT849387 MPP849387 MZL849387 NJH849387 NTD849387 OCZ849387 OMV849387 OWR849387 PGN849387 PQJ849387 QAF849387 QKB849387 QTX849387 RDT849387 RNP849387 RXL849387 SHH849387 SRD849387 TAZ849387 TKV849387 TUR849387 UEN849387 UOJ849387 UYF849387 VIB849387 VRX849387 WBT849387 WLP849387 WVL849387 F914923 IZ914923 SV914923 ACR914923 AMN914923 AWJ914923 BGF914923 BQB914923 BZX914923 CJT914923 CTP914923 DDL914923 DNH914923 DXD914923 EGZ914923 EQV914923 FAR914923 FKN914923 FUJ914923 GEF914923 GOB914923 GXX914923 HHT914923 HRP914923 IBL914923 ILH914923 IVD914923 JEZ914923 JOV914923 JYR914923 KIN914923 KSJ914923 LCF914923 LMB914923 LVX914923 MFT914923 MPP914923 MZL914923 NJH914923 NTD914923 OCZ914923 OMV914923 OWR914923 PGN914923 PQJ914923 QAF914923 QKB914923 QTX914923 RDT914923 RNP914923 RXL914923 SHH914923 SRD914923 TAZ914923 TKV914923 TUR914923 UEN914923 UOJ914923 UYF914923 VIB914923 VRX914923 WBT914923 WLP914923 WVL914923 F980459 IZ980459 SV980459 ACR980459 AMN980459 AWJ980459 BGF980459 BQB980459 BZX980459 CJT980459 CTP980459 DDL980459 DNH980459 DXD980459 EGZ980459 EQV980459 FAR980459 FKN980459 FUJ980459 GEF980459 GOB980459 GXX980459 HHT980459 HRP980459 IBL980459 ILH980459 IVD980459 JEZ980459 JOV980459 JYR980459 KIN980459 KSJ980459 LCF980459 LMB980459 LVX980459 MFT980459 MPP980459 MZL980459 NJH980459 NTD980459 OCZ980459 OMV980459 OWR980459 PGN980459 PQJ980459 QAF980459 QKB980459 QTX980459 RDT980459 RNP980459 RXL980459 SHH980459 SRD980459 TAZ980459 TKV980459 TUR980459 UEN980459 UOJ980459 UYF980459 VIB980459 VRX980459 WBT980459 WLP980459">
      <formula1>$AI$3:$AI$26</formula1>
    </dataValidation>
    <dataValidation type="list" allowBlank="1" showInputMessage="1" showErrorMessage="1" sqref="I3:I51">
      <formula1>$AH$3:$AH$14</formula1>
    </dataValidation>
    <dataValidation type="list" allowBlank="1" showInputMessage="1" showErrorMessage="1" sqref="D3:D51">
      <formula1>$AI$3:$AI$21</formula1>
    </dataValidation>
    <dataValidation type="list" allowBlank="1" showInputMessage="1" showErrorMessage="1" sqref="F3:F51">
      <formula1>$AJ$3:$AJ$24</formula1>
    </dataValidation>
    <dataValidation type="list" allowBlank="1" showInputMessage="1" showErrorMessage="1" sqref="N3:N51">
      <formula1>$AG$3:$AG$6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136"/>
  <sheetViews>
    <sheetView topLeftCell="A131" zoomScaleNormal="100" workbookViewId="0">
      <selection activeCell="E159" sqref="E159"/>
    </sheetView>
  </sheetViews>
  <sheetFormatPr baseColWidth="10" defaultColWidth="11.42578125" defaultRowHeight="11.25" x14ac:dyDescent="0.2"/>
  <cols>
    <col min="1" max="1" width="5.28515625" style="75" customWidth="1"/>
    <col min="2" max="2" width="15" style="75" customWidth="1"/>
    <col min="3" max="3" width="13.42578125" style="75" customWidth="1"/>
    <col min="4" max="4" width="21.7109375" style="75" customWidth="1"/>
    <col min="5" max="5" width="23.42578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7109375" style="75" customWidth="1"/>
    <col min="17" max="17" width="43.7109375" style="53" customWidth="1"/>
    <col min="18" max="18" width="48.42578125" style="53" customWidth="1"/>
    <col min="19" max="19" width="42" style="53" customWidth="1"/>
    <col min="20" max="31" width="11.42578125" style="75"/>
    <col min="32" max="33" width="11.42578125" style="75" customWidth="1"/>
    <col min="34" max="34" width="44.28515625" style="75" customWidth="1"/>
    <col min="35" max="35" width="32.7109375" style="75" customWidth="1"/>
    <col min="36" max="254" width="11.42578125" style="75"/>
    <col min="255" max="255" width="5.28515625" style="75" customWidth="1"/>
    <col min="256" max="256" width="11.28515625" style="75" customWidth="1"/>
    <col min="257" max="257" width="13.42578125" style="75" customWidth="1"/>
    <col min="258" max="258" width="21.7109375" style="75" customWidth="1"/>
    <col min="259" max="259" width="23.42578125" style="75" customWidth="1"/>
    <col min="260" max="260" width="30.42578125" style="75" customWidth="1"/>
    <col min="261" max="261" width="26.28515625" style="75" customWidth="1"/>
    <col min="262" max="262" width="18.42578125" style="75" customWidth="1"/>
    <col min="263" max="263" width="21.140625" style="75" customWidth="1"/>
    <col min="264" max="264" width="11" style="75" bestFit="1" customWidth="1"/>
    <col min="265" max="266" width="14.42578125" style="75" customWidth="1"/>
    <col min="267" max="267" width="12" style="75" bestFit="1" customWidth="1"/>
    <col min="268" max="268" width="12.42578125" style="75" customWidth="1"/>
    <col min="269" max="270" width="15.7109375" style="75" customWidth="1"/>
    <col min="271" max="271" width="32.42578125" style="75" customWidth="1"/>
    <col min="272" max="272" width="48.42578125" style="75" customWidth="1"/>
    <col min="273" max="273" width="42" style="75" customWidth="1"/>
    <col min="274" max="287" width="11.42578125" style="75"/>
    <col min="288" max="291" width="0" style="75" hidden="1" customWidth="1"/>
    <col min="292" max="510" width="11.42578125" style="75"/>
    <col min="511" max="511" width="5.28515625" style="75" customWidth="1"/>
    <col min="512" max="512" width="11.28515625" style="75" customWidth="1"/>
    <col min="513" max="513" width="13.42578125" style="75" customWidth="1"/>
    <col min="514" max="514" width="21.7109375" style="75" customWidth="1"/>
    <col min="515" max="515" width="23.42578125" style="75" customWidth="1"/>
    <col min="516" max="516" width="30.42578125" style="75" customWidth="1"/>
    <col min="517" max="517" width="26.28515625" style="75" customWidth="1"/>
    <col min="518" max="518" width="18.42578125" style="75" customWidth="1"/>
    <col min="519" max="519" width="21.140625" style="75" customWidth="1"/>
    <col min="520" max="520" width="11" style="75" bestFit="1" customWidth="1"/>
    <col min="521" max="522" width="14.42578125" style="75" customWidth="1"/>
    <col min="523" max="523" width="12" style="75" bestFit="1" customWidth="1"/>
    <col min="524" max="524" width="12.42578125" style="75" customWidth="1"/>
    <col min="525" max="526" width="15.7109375" style="75" customWidth="1"/>
    <col min="527" max="527" width="32.42578125" style="75" customWidth="1"/>
    <col min="528" max="528" width="48.42578125" style="75" customWidth="1"/>
    <col min="529" max="529" width="42" style="75" customWidth="1"/>
    <col min="530" max="543" width="11.42578125" style="75"/>
    <col min="544" max="547" width="0" style="75" hidden="1" customWidth="1"/>
    <col min="548" max="766" width="11.42578125" style="75"/>
    <col min="767" max="767" width="5.28515625" style="75" customWidth="1"/>
    <col min="768" max="768" width="11.28515625" style="75" customWidth="1"/>
    <col min="769" max="769" width="13.42578125" style="75" customWidth="1"/>
    <col min="770" max="770" width="21.7109375" style="75" customWidth="1"/>
    <col min="771" max="771" width="23.42578125" style="75" customWidth="1"/>
    <col min="772" max="772" width="30.42578125" style="75" customWidth="1"/>
    <col min="773" max="773" width="26.28515625" style="75" customWidth="1"/>
    <col min="774" max="774" width="18.42578125" style="75" customWidth="1"/>
    <col min="775" max="775" width="21.140625" style="75" customWidth="1"/>
    <col min="776" max="776" width="11" style="75" bestFit="1" customWidth="1"/>
    <col min="777" max="778" width="14.42578125" style="75" customWidth="1"/>
    <col min="779" max="779" width="12" style="75" bestFit="1" customWidth="1"/>
    <col min="780" max="780" width="12.42578125" style="75" customWidth="1"/>
    <col min="781" max="782" width="15.7109375" style="75" customWidth="1"/>
    <col min="783" max="783" width="32.42578125" style="75" customWidth="1"/>
    <col min="784" max="784" width="48.42578125" style="75" customWidth="1"/>
    <col min="785" max="785" width="42" style="75" customWidth="1"/>
    <col min="786" max="799" width="11.42578125" style="75"/>
    <col min="800" max="803" width="0" style="75" hidden="1" customWidth="1"/>
    <col min="804" max="1022" width="11.42578125" style="75"/>
    <col min="1023" max="1023" width="5.28515625" style="75" customWidth="1"/>
    <col min="1024" max="1024" width="11.28515625" style="75" customWidth="1"/>
    <col min="1025" max="1025" width="13.42578125" style="75" customWidth="1"/>
    <col min="1026" max="1026" width="21.7109375" style="75" customWidth="1"/>
    <col min="1027" max="1027" width="23.42578125" style="75" customWidth="1"/>
    <col min="1028" max="1028" width="30.42578125" style="75" customWidth="1"/>
    <col min="1029" max="1029" width="26.28515625" style="75" customWidth="1"/>
    <col min="1030" max="1030" width="18.42578125" style="75" customWidth="1"/>
    <col min="1031" max="1031" width="21.140625" style="75" customWidth="1"/>
    <col min="1032" max="1032" width="11" style="75" bestFit="1" customWidth="1"/>
    <col min="1033" max="1034" width="14.42578125" style="75" customWidth="1"/>
    <col min="1035" max="1035" width="12" style="75" bestFit="1" customWidth="1"/>
    <col min="1036" max="1036" width="12.42578125" style="75" customWidth="1"/>
    <col min="1037" max="1038" width="15.7109375" style="75" customWidth="1"/>
    <col min="1039" max="1039" width="32.42578125" style="75" customWidth="1"/>
    <col min="1040" max="1040" width="48.42578125" style="75" customWidth="1"/>
    <col min="1041" max="1041" width="42" style="75" customWidth="1"/>
    <col min="1042" max="1055" width="11.42578125" style="75"/>
    <col min="1056" max="1059" width="0" style="75" hidden="1" customWidth="1"/>
    <col min="1060" max="1278" width="11.42578125" style="75"/>
    <col min="1279" max="1279" width="5.28515625" style="75" customWidth="1"/>
    <col min="1280" max="1280" width="11.28515625" style="75" customWidth="1"/>
    <col min="1281" max="1281" width="13.42578125" style="75" customWidth="1"/>
    <col min="1282" max="1282" width="21.7109375" style="75" customWidth="1"/>
    <col min="1283" max="1283" width="23.42578125" style="75" customWidth="1"/>
    <col min="1284" max="1284" width="30.42578125" style="75" customWidth="1"/>
    <col min="1285" max="1285" width="26.28515625" style="75" customWidth="1"/>
    <col min="1286" max="1286" width="18.42578125" style="75" customWidth="1"/>
    <col min="1287" max="1287" width="21.140625" style="75" customWidth="1"/>
    <col min="1288" max="1288" width="11" style="75" bestFit="1" customWidth="1"/>
    <col min="1289" max="1290" width="14.42578125" style="75" customWidth="1"/>
    <col min="1291" max="1291" width="12" style="75" bestFit="1" customWidth="1"/>
    <col min="1292" max="1292" width="12.42578125" style="75" customWidth="1"/>
    <col min="1293" max="1294" width="15.7109375" style="75" customWidth="1"/>
    <col min="1295" max="1295" width="32.42578125" style="75" customWidth="1"/>
    <col min="1296" max="1296" width="48.42578125" style="75" customWidth="1"/>
    <col min="1297" max="1297" width="42" style="75" customWidth="1"/>
    <col min="1298" max="1311" width="11.42578125" style="75"/>
    <col min="1312" max="1315" width="0" style="75" hidden="1" customWidth="1"/>
    <col min="1316" max="1534" width="11.42578125" style="75"/>
    <col min="1535" max="1535" width="5.28515625" style="75" customWidth="1"/>
    <col min="1536" max="1536" width="11.28515625" style="75" customWidth="1"/>
    <col min="1537" max="1537" width="13.42578125" style="75" customWidth="1"/>
    <col min="1538" max="1538" width="21.7109375" style="75" customWidth="1"/>
    <col min="1539" max="1539" width="23.42578125" style="75" customWidth="1"/>
    <col min="1540" max="1540" width="30.42578125" style="75" customWidth="1"/>
    <col min="1541" max="1541" width="26.28515625" style="75" customWidth="1"/>
    <col min="1542" max="1542" width="18.42578125" style="75" customWidth="1"/>
    <col min="1543" max="1543" width="21.140625" style="75" customWidth="1"/>
    <col min="1544" max="1544" width="11" style="75" bestFit="1" customWidth="1"/>
    <col min="1545" max="1546" width="14.42578125" style="75" customWidth="1"/>
    <col min="1547" max="1547" width="12" style="75" bestFit="1" customWidth="1"/>
    <col min="1548" max="1548" width="12.42578125" style="75" customWidth="1"/>
    <col min="1549" max="1550" width="15.7109375" style="75" customWidth="1"/>
    <col min="1551" max="1551" width="32.42578125" style="75" customWidth="1"/>
    <col min="1552" max="1552" width="48.42578125" style="75" customWidth="1"/>
    <col min="1553" max="1553" width="42" style="75" customWidth="1"/>
    <col min="1554" max="1567" width="11.42578125" style="75"/>
    <col min="1568" max="1571" width="0" style="75" hidden="1" customWidth="1"/>
    <col min="1572" max="1790" width="11.42578125" style="75"/>
    <col min="1791" max="1791" width="5.28515625" style="75" customWidth="1"/>
    <col min="1792" max="1792" width="11.28515625" style="75" customWidth="1"/>
    <col min="1793" max="1793" width="13.42578125" style="75" customWidth="1"/>
    <col min="1794" max="1794" width="21.7109375" style="75" customWidth="1"/>
    <col min="1795" max="1795" width="23.42578125" style="75" customWidth="1"/>
    <col min="1796" max="1796" width="30.42578125" style="75" customWidth="1"/>
    <col min="1797" max="1797" width="26.28515625" style="75" customWidth="1"/>
    <col min="1798" max="1798" width="18.42578125" style="75" customWidth="1"/>
    <col min="1799" max="1799" width="21.140625" style="75" customWidth="1"/>
    <col min="1800" max="1800" width="11" style="75" bestFit="1" customWidth="1"/>
    <col min="1801" max="1802" width="14.42578125" style="75" customWidth="1"/>
    <col min="1803" max="1803" width="12" style="75" bestFit="1" customWidth="1"/>
    <col min="1804" max="1804" width="12.42578125" style="75" customWidth="1"/>
    <col min="1805" max="1806" width="15.7109375" style="75" customWidth="1"/>
    <col min="1807" max="1807" width="32.42578125" style="75" customWidth="1"/>
    <col min="1808" max="1808" width="48.42578125" style="75" customWidth="1"/>
    <col min="1809" max="1809" width="42" style="75" customWidth="1"/>
    <col min="1810" max="1823" width="11.42578125" style="75"/>
    <col min="1824" max="1827" width="0" style="75" hidden="1" customWidth="1"/>
    <col min="1828" max="2046" width="11.42578125" style="75"/>
    <col min="2047" max="2047" width="5.28515625" style="75" customWidth="1"/>
    <col min="2048" max="2048" width="11.28515625" style="75" customWidth="1"/>
    <col min="2049" max="2049" width="13.42578125" style="75" customWidth="1"/>
    <col min="2050" max="2050" width="21.7109375" style="75" customWidth="1"/>
    <col min="2051" max="2051" width="23.42578125" style="75" customWidth="1"/>
    <col min="2052" max="2052" width="30.42578125" style="75" customWidth="1"/>
    <col min="2053" max="2053" width="26.28515625" style="75" customWidth="1"/>
    <col min="2054" max="2054" width="18.42578125" style="75" customWidth="1"/>
    <col min="2055" max="2055" width="21.140625" style="75" customWidth="1"/>
    <col min="2056" max="2056" width="11" style="75" bestFit="1" customWidth="1"/>
    <col min="2057" max="2058" width="14.42578125" style="75" customWidth="1"/>
    <col min="2059" max="2059" width="12" style="75" bestFit="1" customWidth="1"/>
    <col min="2060" max="2060" width="12.42578125" style="75" customWidth="1"/>
    <col min="2061" max="2062" width="15.7109375" style="75" customWidth="1"/>
    <col min="2063" max="2063" width="32.42578125" style="75" customWidth="1"/>
    <col min="2064" max="2064" width="48.42578125" style="75" customWidth="1"/>
    <col min="2065" max="2065" width="42" style="75" customWidth="1"/>
    <col min="2066" max="2079" width="11.42578125" style="75"/>
    <col min="2080" max="2083" width="0" style="75" hidden="1" customWidth="1"/>
    <col min="2084" max="2302" width="11.42578125" style="75"/>
    <col min="2303" max="2303" width="5.28515625" style="75" customWidth="1"/>
    <col min="2304" max="2304" width="11.28515625" style="75" customWidth="1"/>
    <col min="2305" max="2305" width="13.42578125" style="75" customWidth="1"/>
    <col min="2306" max="2306" width="21.7109375" style="75" customWidth="1"/>
    <col min="2307" max="2307" width="23.42578125" style="75" customWidth="1"/>
    <col min="2308" max="2308" width="30.42578125" style="75" customWidth="1"/>
    <col min="2309" max="2309" width="26.28515625" style="75" customWidth="1"/>
    <col min="2310" max="2310" width="18.42578125" style="75" customWidth="1"/>
    <col min="2311" max="2311" width="21.140625" style="75" customWidth="1"/>
    <col min="2312" max="2312" width="11" style="75" bestFit="1" customWidth="1"/>
    <col min="2313" max="2314" width="14.42578125" style="75" customWidth="1"/>
    <col min="2315" max="2315" width="12" style="75" bestFit="1" customWidth="1"/>
    <col min="2316" max="2316" width="12.42578125" style="75" customWidth="1"/>
    <col min="2317" max="2318" width="15.7109375" style="75" customWidth="1"/>
    <col min="2319" max="2319" width="32.42578125" style="75" customWidth="1"/>
    <col min="2320" max="2320" width="48.42578125" style="75" customWidth="1"/>
    <col min="2321" max="2321" width="42" style="75" customWidth="1"/>
    <col min="2322" max="2335" width="11.42578125" style="75"/>
    <col min="2336" max="2339" width="0" style="75" hidden="1" customWidth="1"/>
    <col min="2340" max="2558" width="11.42578125" style="75"/>
    <col min="2559" max="2559" width="5.28515625" style="75" customWidth="1"/>
    <col min="2560" max="2560" width="11.28515625" style="75" customWidth="1"/>
    <col min="2561" max="2561" width="13.42578125" style="75" customWidth="1"/>
    <col min="2562" max="2562" width="21.7109375" style="75" customWidth="1"/>
    <col min="2563" max="2563" width="23.42578125" style="75" customWidth="1"/>
    <col min="2564" max="2564" width="30.42578125" style="75" customWidth="1"/>
    <col min="2565" max="2565" width="26.28515625" style="75" customWidth="1"/>
    <col min="2566" max="2566" width="18.42578125" style="75" customWidth="1"/>
    <col min="2567" max="2567" width="21.140625" style="75" customWidth="1"/>
    <col min="2568" max="2568" width="11" style="75" bestFit="1" customWidth="1"/>
    <col min="2569" max="2570" width="14.42578125" style="75" customWidth="1"/>
    <col min="2571" max="2571" width="12" style="75" bestFit="1" customWidth="1"/>
    <col min="2572" max="2572" width="12.42578125" style="75" customWidth="1"/>
    <col min="2573" max="2574" width="15.7109375" style="75" customWidth="1"/>
    <col min="2575" max="2575" width="32.42578125" style="75" customWidth="1"/>
    <col min="2576" max="2576" width="48.42578125" style="75" customWidth="1"/>
    <col min="2577" max="2577" width="42" style="75" customWidth="1"/>
    <col min="2578" max="2591" width="11.42578125" style="75"/>
    <col min="2592" max="2595" width="0" style="75" hidden="1" customWidth="1"/>
    <col min="2596" max="2814" width="11.42578125" style="75"/>
    <col min="2815" max="2815" width="5.28515625" style="75" customWidth="1"/>
    <col min="2816" max="2816" width="11.28515625" style="75" customWidth="1"/>
    <col min="2817" max="2817" width="13.42578125" style="75" customWidth="1"/>
    <col min="2818" max="2818" width="21.7109375" style="75" customWidth="1"/>
    <col min="2819" max="2819" width="23.42578125" style="75" customWidth="1"/>
    <col min="2820" max="2820" width="30.42578125" style="75" customWidth="1"/>
    <col min="2821" max="2821" width="26.28515625" style="75" customWidth="1"/>
    <col min="2822" max="2822" width="18.42578125" style="75" customWidth="1"/>
    <col min="2823" max="2823" width="21.140625" style="75" customWidth="1"/>
    <col min="2824" max="2824" width="11" style="75" bestFit="1" customWidth="1"/>
    <col min="2825" max="2826" width="14.42578125" style="75" customWidth="1"/>
    <col min="2827" max="2827" width="12" style="75" bestFit="1" customWidth="1"/>
    <col min="2828" max="2828" width="12.42578125" style="75" customWidth="1"/>
    <col min="2829" max="2830" width="15.7109375" style="75" customWidth="1"/>
    <col min="2831" max="2831" width="32.42578125" style="75" customWidth="1"/>
    <col min="2832" max="2832" width="48.42578125" style="75" customWidth="1"/>
    <col min="2833" max="2833" width="42" style="75" customWidth="1"/>
    <col min="2834" max="2847" width="11.42578125" style="75"/>
    <col min="2848" max="2851" width="0" style="75" hidden="1" customWidth="1"/>
    <col min="2852" max="3070" width="11.42578125" style="75"/>
    <col min="3071" max="3071" width="5.28515625" style="75" customWidth="1"/>
    <col min="3072" max="3072" width="11.28515625" style="75" customWidth="1"/>
    <col min="3073" max="3073" width="13.42578125" style="75" customWidth="1"/>
    <col min="3074" max="3074" width="21.7109375" style="75" customWidth="1"/>
    <col min="3075" max="3075" width="23.42578125" style="75" customWidth="1"/>
    <col min="3076" max="3076" width="30.42578125" style="75" customWidth="1"/>
    <col min="3077" max="3077" width="26.28515625" style="75" customWidth="1"/>
    <col min="3078" max="3078" width="18.42578125" style="75" customWidth="1"/>
    <col min="3079" max="3079" width="21.140625" style="75" customWidth="1"/>
    <col min="3080" max="3080" width="11" style="75" bestFit="1" customWidth="1"/>
    <col min="3081" max="3082" width="14.42578125" style="75" customWidth="1"/>
    <col min="3083" max="3083" width="12" style="75" bestFit="1" customWidth="1"/>
    <col min="3084" max="3084" width="12.42578125" style="75" customWidth="1"/>
    <col min="3085" max="3086" width="15.7109375" style="75" customWidth="1"/>
    <col min="3087" max="3087" width="32.42578125" style="75" customWidth="1"/>
    <col min="3088" max="3088" width="48.42578125" style="75" customWidth="1"/>
    <col min="3089" max="3089" width="42" style="75" customWidth="1"/>
    <col min="3090" max="3103" width="11.42578125" style="75"/>
    <col min="3104" max="3107" width="0" style="75" hidden="1" customWidth="1"/>
    <col min="3108" max="3326" width="11.42578125" style="75"/>
    <col min="3327" max="3327" width="5.28515625" style="75" customWidth="1"/>
    <col min="3328" max="3328" width="11.28515625" style="75" customWidth="1"/>
    <col min="3329" max="3329" width="13.42578125" style="75" customWidth="1"/>
    <col min="3330" max="3330" width="21.7109375" style="75" customWidth="1"/>
    <col min="3331" max="3331" width="23.42578125" style="75" customWidth="1"/>
    <col min="3332" max="3332" width="30.42578125" style="75" customWidth="1"/>
    <col min="3333" max="3333" width="26.28515625" style="75" customWidth="1"/>
    <col min="3334" max="3334" width="18.42578125" style="75" customWidth="1"/>
    <col min="3335" max="3335" width="21.140625" style="75" customWidth="1"/>
    <col min="3336" max="3336" width="11" style="75" bestFit="1" customWidth="1"/>
    <col min="3337" max="3338" width="14.42578125" style="75" customWidth="1"/>
    <col min="3339" max="3339" width="12" style="75" bestFit="1" customWidth="1"/>
    <col min="3340" max="3340" width="12.42578125" style="75" customWidth="1"/>
    <col min="3341" max="3342" width="15.7109375" style="75" customWidth="1"/>
    <col min="3343" max="3343" width="32.42578125" style="75" customWidth="1"/>
    <col min="3344" max="3344" width="48.42578125" style="75" customWidth="1"/>
    <col min="3345" max="3345" width="42" style="75" customWidth="1"/>
    <col min="3346" max="3359" width="11.42578125" style="75"/>
    <col min="3360" max="3363" width="0" style="75" hidden="1" customWidth="1"/>
    <col min="3364" max="3582" width="11.42578125" style="75"/>
    <col min="3583" max="3583" width="5.28515625" style="75" customWidth="1"/>
    <col min="3584" max="3584" width="11.28515625" style="75" customWidth="1"/>
    <col min="3585" max="3585" width="13.42578125" style="75" customWidth="1"/>
    <col min="3586" max="3586" width="21.7109375" style="75" customWidth="1"/>
    <col min="3587" max="3587" width="23.42578125" style="75" customWidth="1"/>
    <col min="3588" max="3588" width="30.42578125" style="75" customWidth="1"/>
    <col min="3589" max="3589" width="26.28515625" style="75" customWidth="1"/>
    <col min="3590" max="3590" width="18.42578125" style="75" customWidth="1"/>
    <col min="3591" max="3591" width="21.140625" style="75" customWidth="1"/>
    <col min="3592" max="3592" width="11" style="75" bestFit="1" customWidth="1"/>
    <col min="3593" max="3594" width="14.42578125" style="75" customWidth="1"/>
    <col min="3595" max="3595" width="12" style="75" bestFit="1" customWidth="1"/>
    <col min="3596" max="3596" width="12.42578125" style="75" customWidth="1"/>
    <col min="3597" max="3598" width="15.7109375" style="75" customWidth="1"/>
    <col min="3599" max="3599" width="32.42578125" style="75" customWidth="1"/>
    <col min="3600" max="3600" width="48.42578125" style="75" customWidth="1"/>
    <col min="3601" max="3601" width="42" style="75" customWidth="1"/>
    <col min="3602" max="3615" width="11.42578125" style="75"/>
    <col min="3616" max="3619" width="0" style="75" hidden="1" customWidth="1"/>
    <col min="3620" max="3838" width="11.42578125" style="75"/>
    <col min="3839" max="3839" width="5.28515625" style="75" customWidth="1"/>
    <col min="3840" max="3840" width="11.28515625" style="75" customWidth="1"/>
    <col min="3841" max="3841" width="13.42578125" style="75" customWidth="1"/>
    <col min="3842" max="3842" width="21.7109375" style="75" customWidth="1"/>
    <col min="3843" max="3843" width="23.42578125" style="75" customWidth="1"/>
    <col min="3844" max="3844" width="30.42578125" style="75" customWidth="1"/>
    <col min="3845" max="3845" width="26.28515625" style="75" customWidth="1"/>
    <col min="3846" max="3846" width="18.42578125" style="75" customWidth="1"/>
    <col min="3847" max="3847" width="21.140625" style="75" customWidth="1"/>
    <col min="3848" max="3848" width="11" style="75" bestFit="1" customWidth="1"/>
    <col min="3849" max="3850" width="14.42578125" style="75" customWidth="1"/>
    <col min="3851" max="3851" width="12" style="75" bestFit="1" customWidth="1"/>
    <col min="3852" max="3852" width="12.42578125" style="75" customWidth="1"/>
    <col min="3853" max="3854" width="15.7109375" style="75" customWidth="1"/>
    <col min="3855" max="3855" width="32.42578125" style="75" customWidth="1"/>
    <col min="3856" max="3856" width="48.42578125" style="75" customWidth="1"/>
    <col min="3857" max="3857" width="42" style="75" customWidth="1"/>
    <col min="3858" max="3871" width="11.42578125" style="75"/>
    <col min="3872" max="3875" width="0" style="75" hidden="1" customWidth="1"/>
    <col min="3876" max="4094" width="11.42578125" style="75"/>
    <col min="4095" max="4095" width="5.28515625" style="75" customWidth="1"/>
    <col min="4096" max="4096" width="11.28515625" style="75" customWidth="1"/>
    <col min="4097" max="4097" width="13.42578125" style="75" customWidth="1"/>
    <col min="4098" max="4098" width="21.7109375" style="75" customWidth="1"/>
    <col min="4099" max="4099" width="23.42578125" style="75" customWidth="1"/>
    <col min="4100" max="4100" width="30.42578125" style="75" customWidth="1"/>
    <col min="4101" max="4101" width="26.28515625" style="75" customWidth="1"/>
    <col min="4102" max="4102" width="18.42578125" style="75" customWidth="1"/>
    <col min="4103" max="4103" width="21.140625" style="75" customWidth="1"/>
    <col min="4104" max="4104" width="11" style="75" bestFit="1" customWidth="1"/>
    <col min="4105" max="4106" width="14.42578125" style="75" customWidth="1"/>
    <col min="4107" max="4107" width="12" style="75" bestFit="1" customWidth="1"/>
    <col min="4108" max="4108" width="12.42578125" style="75" customWidth="1"/>
    <col min="4109" max="4110" width="15.7109375" style="75" customWidth="1"/>
    <col min="4111" max="4111" width="32.42578125" style="75" customWidth="1"/>
    <col min="4112" max="4112" width="48.42578125" style="75" customWidth="1"/>
    <col min="4113" max="4113" width="42" style="75" customWidth="1"/>
    <col min="4114" max="4127" width="11.42578125" style="75"/>
    <col min="4128" max="4131" width="0" style="75" hidden="1" customWidth="1"/>
    <col min="4132" max="4350" width="11.42578125" style="75"/>
    <col min="4351" max="4351" width="5.28515625" style="75" customWidth="1"/>
    <col min="4352" max="4352" width="11.28515625" style="75" customWidth="1"/>
    <col min="4353" max="4353" width="13.42578125" style="75" customWidth="1"/>
    <col min="4354" max="4354" width="21.7109375" style="75" customWidth="1"/>
    <col min="4355" max="4355" width="23.42578125" style="75" customWidth="1"/>
    <col min="4356" max="4356" width="30.42578125" style="75" customWidth="1"/>
    <col min="4357" max="4357" width="26.28515625" style="75" customWidth="1"/>
    <col min="4358" max="4358" width="18.42578125" style="75" customWidth="1"/>
    <col min="4359" max="4359" width="21.140625" style="75" customWidth="1"/>
    <col min="4360" max="4360" width="11" style="75" bestFit="1" customWidth="1"/>
    <col min="4361" max="4362" width="14.42578125" style="75" customWidth="1"/>
    <col min="4363" max="4363" width="12" style="75" bestFit="1" customWidth="1"/>
    <col min="4364" max="4364" width="12.42578125" style="75" customWidth="1"/>
    <col min="4365" max="4366" width="15.7109375" style="75" customWidth="1"/>
    <col min="4367" max="4367" width="32.42578125" style="75" customWidth="1"/>
    <col min="4368" max="4368" width="48.42578125" style="75" customWidth="1"/>
    <col min="4369" max="4369" width="42" style="75" customWidth="1"/>
    <col min="4370" max="4383" width="11.42578125" style="75"/>
    <col min="4384" max="4387" width="0" style="75" hidden="1" customWidth="1"/>
    <col min="4388" max="4606" width="11.42578125" style="75"/>
    <col min="4607" max="4607" width="5.28515625" style="75" customWidth="1"/>
    <col min="4608" max="4608" width="11.28515625" style="75" customWidth="1"/>
    <col min="4609" max="4609" width="13.42578125" style="75" customWidth="1"/>
    <col min="4610" max="4610" width="21.7109375" style="75" customWidth="1"/>
    <col min="4611" max="4611" width="23.42578125" style="75" customWidth="1"/>
    <col min="4612" max="4612" width="30.42578125" style="75" customWidth="1"/>
    <col min="4613" max="4613" width="26.28515625" style="75" customWidth="1"/>
    <col min="4614" max="4614" width="18.42578125" style="75" customWidth="1"/>
    <col min="4615" max="4615" width="21.140625" style="75" customWidth="1"/>
    <col min="4616" max="4616" width="11" style="75" bestFit="1" customWidth="1"/>
    <col min="4617" max="4618" width="14.42578125" style="75" customWidth="1"/>
    <col min="4619" max="4619" width="12" style="75" bestFit="1" customWidth="1"/>
    <col min="4620" max="4620" width="12.42578125" style="75" customWidth="1"/>
    <col min="4621" max="4622" width="15.7109375" style="75" customWidth="1"/>
    <col min="4623" max="4623" width="32.42578125" style="75" customWidth="1"/>
    <col min="4624" max="4624" width="48.42578125" style="75" customWidth="1"/>
    <col min="4625" max="4625" width="42" style="75" customWidth="1"/>
    <col min="4626" max="4639" width="11.42578125" style="75"/>
    <col min="4640" max="4643" width="0" style="75" hidden="1" customWidth="1"/>
    <col min="4644" max="4862" width="11.42578125" style="75"/>
    <col min="4863" max="4863" width="5.28515625" style="75" customWidth="1"/>
    <col min="4864" max="4864" width="11.28515625" style="75" customWidth="1"/>
    <col min="4865" max="4865" width="13.42578125" style="75" customWidth="1"/>
    <col min="4866" max="4866" width="21.7109375" style="75" customWidth="1"/>
    <col min="4867" max="4867" width="23.42578125" style="75" customWidth="1"/>
    <col min="4868" max="4868" width="30.42578125" style="75" customWidth="1"/>
    <col min="4869" max="4869" width="26.28515625" style="75" customWidth="1"/>
    <col min="4870" max="4870" width="18.42578125" style="75" customWidth="1"/>
    <col min="4871" max="4871" width="21.140625" style="75" customWidth="1"/>
    <col min="4872" max="4872" width="11" style="75" bestFit="1" customWidth="1"/>
    <col min="4873" max="4874" width="14.42578125" style="75" customWidth="1"/>
    <col min="4875" max="4875" width="12" style="75" bestFit="1" customWidth="1"/>
    <col min="4876" max="4876" width="12.42578125" style="75" customWidth="1"/>
    <col min="4877" max="4878" width="15.7109375" style="75" customWidth="1"/>
    <col min="4879" max="4879" width="32.42578125" style="75" customWidth="1"/>
    <col min="4880" max="4880" width="48.42578125" style="75" customWidth="1"/>
    <col min="4881" max="4881" width="42" style="75" customWidth="1"/>
    <col min="4882" max="4895" width="11.42578125" style="75"/>
    <col min="4896" max="4899" width="0" style="75" hidden="1" customWidth="1"/>
    <col min="4900" max="5118" width="11.42578125" style="75"/>
    <col min="5119" max="5119" width="5.28515625" style="75" customWidth="1"/>
    <col min="5120" max="5120" width="11.28515625" style="75" customWidth="1"/>
    <col min="5121" max="5121" width="13.42578125" style="75" customWidth="1"/>
    <col min="5122" max="5122" width="21.7109375" style="75" customWidth="1"/>
    <col min="5123" max="5123" width="23.42578125" style="75" customWidth="1"/>
    <col min="5124" max="5124" width="30.42578125" style="75" customWidth="1"/>
    <col min="5125" max="5125" width="26.28515625" style="75" customWidth="1"/>
    <col min="5126" max="5126" width="18.42578125" style="75" customWidth="1"/>
    <col min="5127" max="5127" width="21.140625" style="75" customWidth="1"/>
    <col min="5128" max="5128" width="11" style="75" bestFit="1" customWidth="1"/>
    <col min="5129" max="5130" width="14.42578125" style="75" customWidth="1"/>
    <col min="5131" max="5131" width="12" style="75" bestFit="1" customWidth="1"/>
    <col min="5132" max="5132" width="12.42578125" style="75" customWidth="1"/>
    <col min="5133" max="5134" width="15.7109375" style="75" customWidth="1"/>
    <col min="5135" max="5135" width="32.42578125" style="75" customWidth="1"/>
    <col min="5136" max="5136" width="48.42578125" style="75" customWidth="1"/>
    <col min="5137" max="5137" width="42" style="75" customWidth="1"/>
    <col min="5138" max="5151" width="11.42578125" style="75"/>
    <col min="5152" max="5155" width="0" style="75" hidden="1" customWidth="1"/>
    <col min="5156" max="5374" width="11.42578125" style="75"/>
    <col min="5375" max="5375" width="5.28515625" style="75" customWidth="1"/>
    <col min="5376" max="5376" width="11.28515625" style="75" customWidth="1"/>
    <col min="5377" max="5377" width="13.42578125" style="75" customWidth="1"/>
    <col min="5378" max="5378" width="21.7109375" style="75" customWidth="1"/>
    <col min="5379" max="5379" width="23.42578125" style="75" customWidth="1"/>
    <col min="5380" max="5380" width="30.42578125" style="75" customWidth="1"/>
    <col min="5381" max="5381" width="26.28515625" style="75" customWidth="1"/>
    <col min="5382" max="5382" width="18.42578125" style="75" customWidth="1"/>
    <col min="5383" max="5383" width="21.140625" style="75" customWidth="1"/>
    <col min="5384" max="5384" width="11" style="75" bestFit="1" customWidth="1"/>
    <col min="5385" max="5386" width="14.42578125" style="75" customWidth="1"/>
    <col min="5387" max="5387" width="12" style="75" bestFit="1" customWidth="1"/>
    <col min="5388" max="5388" width="12.42578125" style="75" customWidth="1"/>
    <col min="5389" max="5390" width="15.7109375" style="75" customWidth="1"/>
    <col min="5391" max="5391" width="32.42578125" style="75" customWidth="1"/>
    <col min="5392" max="5392" width="48.42578125" style="75" customWidth="1"/>
    <col min="5393" max="5393" width="42" style="75" customWidth="1"/>
    <col min="5394" max="5407" width="11.42578125" style="75"/>
    <col min="5408" max="5411" width="0" style="75" hidden="1" customWidth="1"/>
    <col min="5412" max="5630" width="11.42578125" style="75"/>
    <col min="5631" max="5631" width="5.28515625" style="75" customWidth="1"/>
    <col min="5632" max="5632" width="11.28515625" style="75" customWidth="1"/>
    <col min="5633" max="5633" width="13.42578125" style="75" customWidth="1"/>
    <col min="5634" max="5634" width="21.7109375" style="75" customWidth="1"/>
    <col min="5635" max="5635" width="23.42578125" style="75" customWidth="1"/>
    <col min="5636" max="5636" width="30.42578125" style="75" customWidth="1"/>
    <col min="5637" max="5637" width="26.28515625" style="75" customWidth="1"/>
    <col min="5638" max="5638" width="18.42578125" style="75" customWidth="1"/>
    <col min="5639" max="5639" width="21.140625" style="75" customWidth="1"/>
    <col min="5640" max="5640" width="11" style="75" bestFit="1" customWidth="1"/>
    <col min="5641" max="5642" width="14.42578125" style="75" customWidth="1"/>
    <col min="5643" max="5643" width="12" style="75" bestFit="1" customWidth="1"/>
    <col min="5644" max="5644" width="12.42578125" style="75" customWidth="1"/>
    <col min="5645" max="5646" width="15.7109375" style="75" customWidth="1"/>
    <col min="5647" max="5647" width="32.42578125" style="75" customWidth="1"/>
    <col min="5648" max="5648" width="48.42578125" style="75" customWidth="1"/>
    <col min="5649" max="5649" width="42" style="75" customWidth="1"/>
    <col min="5650" max="5663" width="11.42578125" style="75"/>
    <col min="5664" max="5667" width="0" style="75" hidden="1" customWidth="1"/>
    <col min="5668" max="5886" width="11.42578125" style="75"/>
    <col min="5887" max="5887" width="5.28515625" style="75" customWidth="1"/>
    <col min="5888" max="5888" width="11.28515625" style="75" customWidth="1"/>
    <col min="5889" max="5889" width="13.42578125" style="75" customWidth="1"/>
    <col min="5890" max="5890" width="21.7109375" style="75" customWidth="1"/>
    <col min="5891" max="5891" width="23.42578125" style="75" customWidth="1"/>
    <col min="5892" max="5892" width="30.42578125" style="75" customWidth="1"/>
    <col min="5893" max="5893" width="26.28515625" style="75" customWidth="1"/>
    <col min="5894" max="5894" width="18.42578125" style="75" customWidth="1"/>
    <col min="5895" max="5895" width="21.140625" style="75" customWidth="1"/>
    <col min="5896" max="5896" width="11" style="75" bestFit="1" customWidth="1"/>
    <col min="5897" max="5898" width="14.42578125" style="75" customWidth="1"/>
    <col min="5899" max="5899" width="12" style="75" bestFit="1" customWidth="1"/>
    <col min="5900" max="5900" width="12.42578125" style="75" customWidth="1"/>
    <col min="5901" max="5902" width="15.7109375" style="75" customWidth="1"/>
    <col min="5903" max="5903" width="32.42578125" style="75" customWidth="1"/>
    <col min="5904" max="5904" width="48.42578125" style="75" customWidth="1"/>
    <col min="5905" max="5905" width="42" style="75" customWidth="1"/>
    <col min="5906" max="5919" width="11.42578125" style="75"/>
    <col min="5920" max="5923" width="0" style="75" hidden="1" customWidth="1"/>
    <col min="5924" max="6142" width="11.42578125" style="75"/>
    <col min="6143" max="6143" width="5.28515625" style="75" customWidth="1"/>
    <col min="6144" max="6144" width="11.28515625" style="75" customWidth="1"/>
    <col min="6145" max="6145" width="13.42578125" style="75" customWidth="1"/>
    <col min="6146" max="6146" width="21.7109375" style="75" customWidth="1"/>
    <col min="6147" max="6147" width="23.42578125" style="75" customWidth="1"/>
    <col min="6148" max="6148" width="30.42578125" style="75" customWidth="1"/>
    <col min="6149" max="6149" width="26.28515625" style="75" customWidth="1"/>
    <col min="6150" max="6150" width="18.42578125" style="75" customWidth="1"/>
    <col min="6151" max="6151" width="21.140625" style="75" customWidth="1"/>
    <col min="6152" max="6152" width="11" style="75" bestFit="1" customWidth="1"/>
    <col min="6153" max="6154" width="14.42578125" style="75" customWidth="1"/>
    <col min="6155" max="6155" width="12" style="75" bestFit="1" customWidth="1"/>
    <col min="6156" max="6156" width="12.42578125" style="75" customWidth="1"/>
    <col min="6157" max="6158" width="15.7109375" style="75" customWidth="1"/>
    <col min="6159" max="6159" width="32.42578125" style="75" customWidth="1"/>
    <col min="6160" max="6160" width="48.42578125" style="75" customWidth="1"/>
    <col min="6161" max="6161" width="42" style="75" customWidth="1"/>
    <col min="6162" max="6175" width="11.42578125" style="75"/>
    <col min="6176" max="6179" width="0" style="75" hidden="1" customWidth="1"/>
    <col min="6180" max="6398" width="11.42578125" style="75"/>
    <col min="6399" max="6399" width="5.28515625" style="75" customWidth="1"/>
    <col min="6400" max="6400" width="11.28515625" style="75" customWidth="1"/>
    <col min="6401" max="6401" width="13.42578125" style="75" customWidth="1"/>
    <col min="6402" max="6402" width="21.7109375" style="75" customWidth="1"/>
    <col min="6403" max="6403" width="23.42578125" style="75" customWidth="1"/>
    <col min="6404" max="6404" width="30.42578125" style="75" customWidth="1"/>
    <col min="6405" max="6405" width="26.28515625" style="75" customWidth="1"/>
    <col min="6406" max="6406" width="18.42578125" style="75" customWidth="1"/>
    <col min="6407" max="6407" width="21.140625" style="75" customWidth="1"/>
    <col min="6408" max="6408" width="11" style="75" bestFit="1" customWidth="1"/>
    <col min="6409" max="6410" width="14.42578125" style="75" customWidth="1"/>
    <col min="6411" max="6411" width="12" style="75" bestFit="1" customWidth="1"/>
    <col min="6412" max="6412" width="12.42578125" style="75" customWidth="1"/>
    <col min="6413" max="6414" width="15.7109375" style="75" customWidth="1"/>
    <col min="6415" max="6415" width="32.42578125" style="75" customWidth="1"/>
    <col min="6416" max="6416" width="48.42578125" style="75" customWidth="1"/>
    <col min="6417" max="6417" width="42" style="75" customWidth="1"/>
    <col min="6418" max="6431" width="11.42578125" style="75"/>
    <col min="6432" max="6435" width="0" style="75" hidden="1" customWidth="1"/>
    <col min="6436" max="6654" width="11.42578125" style="75"/>
    <col min="6655" max="6655" width="5.28515625" style="75" customWidth="1"/>
    <col min="6656" max="6656" width="11.28515625" style="75" customWidth="1"/>
    <col min="6657" max="6657" width="13.42578125" style="75" customWidth="1"/>
    <col min="6658" max="6658" width="21.7109375" style="75" customWidth="1"/>
    <col min="6659" max="6659" width="23.42578125" style="75" customWidth="1"/>
    <col min="6660" max="6660" width="30.42578125" style="75" customWidth="1"/>
    <col min="6661" max="6661" width="26.28515625" style="75" customWidth="1"/>
    <col min="6662" max="6662" width="18.42578125" style="75" customWidth="1"/>
    <col min="6663" max="6663" width="21.140625" style="75" customWidth="1"/>
    <col min="6664" max="6664" width="11" style="75" bestFit="1" customWidth="1"/>
    <col min="6665" max="6666" width="14.42578125" style="75" customWidth="1"/>
    <col min="6667" max="6667" width="12" style="75" bestFit="1" customWidth="1"/>
    <col min="6668" max="6668" width="12.42578125" style="75" customWidth="1"/>
    <col min="6669" max="6670" width="15.7109375" style="75" customWidth="1"/>
    <col min="6671" max="6671" width="32.42578125" style="75" customWidth="1"/>
    <col min="6672" max="6672" width="48.42578125" style="75" customWidth="1"/>
    <col min="6673" max="6673" width="42" style="75" customWidth="1"/>
    <col min="6674" max="6687" width="11.42578125" style="75"/>
    <col min="6688" max="6691" width="0" style="75" hidden="1" customWidth="1"/>
    <col min="6692" max="6910" width="11.42578125" style="75"/>
    <col min="6911" max="6911" width="5.28515625" style="75" customWidth="1"/>
    <col min="6912" max="6912" width="11.28515625" style="75" customWidth="1"/>
    <col min="6913" max="6913" width="13.42578125" style="75" customWidth="1"/>
    <col min="6914" max="6914" width="21.7109375" style="75" customWidth="1"/>
    <col min="6915" max="6915" width="23.42578125" style="75" customWidth="1"/>
    <col min="6916" max="6916" width="30.42578125" style="75" customWidth="1"/>
    <col min="6917" max="6917" width="26.28515625" style="75" customWidth="1"/>
    <col min="6918" max="6918" width="18.42578125" style="75" customWidth="1"/>
    <col min="6919" max="6919" width="21.140625" style="75" customWidth="1"/>
    <col min="6920" max="6920" width="11" style="75" bestFit="1" customWidth="1"/>
    <col min="6921" max="6922" width="14.42578125" style="75" customWidth="1"/>
    <col min="6923" max="6923" width="12" style="75" bestFit="1" customWidth="1"/>
    <col min="6924" max="6924" width="12.42578125" style="75" customWidth="1"/>
    <col min="6925" max="6926" width="15.7109375" style="75" customWidth="1"/>
    <col min="6927" max="6927" width="32.42578125" style="75" customWidth="1"/>
    <col min="6928" max="6928" width="48.42578125" style="75" customWidth="1"/>
    <col min="6929" max="6929" width="42" style="75" customWidth="1"/>
    <col min="6930" max="6943" width="11.42578125" style="75"/>
    <col min="6944" max="6947" width="0" style="75" hidden="1" customWidth="1"/>
    <col min="6948" max="7166" width="11.42578125" style="75"/>
    <col min="7167" max="7167" width="5.28515625" style="75" customWidth="1"/>
    <col min="7168" max="7168" width="11.28515625" style="75" customWidth="1"/>
    <col min="7169" max="7169" width="13.42578125" style="75" customWidth="1"/>
    <col min="7170" max="7170" width="21.7109375" style="75" customWidth="1"/>
    <col min="7171" max="7171" width="23.42578125" style="75" customWidth="1"/>
    <col min="7172" max="7172" width="30.42578125" style="75" customWidth="1"/>
    <col min="7173" max="7173" width="26.28515625" style="75" customWidth="1"/>
    <col min="7174" max="7174" width="18.42578125" style="75" customWidth="1"/>
    <col min="7175" max="7175" width="21.140625" style="75" customWidth="1"/>
    <col min="7176" max="7176" width="11" style="75" bestFit="1" customWidth="1"/>
    <col min="7177" max="7178" width="14.42578125" style="75" customWidth="1"/>
    <col min="7179" max="7179" width="12" style="75" bestFit="1" customWidth="1"/>
    <col min="7180" max="7180" width="12.42578125" style="75" customWidth="1"/>
    <col min="7181" max="7182" width="15.7109375" style="75" customWidth="1"/>
    <col min="7183" max="7183" width="32.42578125" style="75" customWidth="1"/>
    <col min="7184" max="7184" width="48.42578125" style="75" customWidth="1"/>
    <col min="7185" max="7185" width="42" style="75" customWidth="1"/>
    <col min="7186" max="7199" width="11.42578125" style="75"/>
    <col min="7200" max="7203" width="0" style="75" hidden="1" customWidth="1"/>
    <col min="7204" max="7422" width="11.42578125" style="75"/>
    <col min="7423" max="7423" width="5.28515625" style="75" customWidth="1"/>
    <col min="7424" max="7424" width="11.28515625" style="75" customWidth="1"/>
    <col min="7425" max="7425" width="13.42578125" style="75" customWidth="1"/>
    <col min="7426" max="7426" width="21.7109375" style="75" customWidth="1"/>
    <col min="7427" max="7427" width="23.42578125" style="75" customWidth="1"/>
    <col min="7428" max="7428" width="30.42578125" style="75" customWidth="1"/>
    <col min="7429" max="7429" width="26.28515625" style="75" customWidth="1"/>
    <col min="7430" max="7430" width="18.42578125" style="75" customWidth="1"/>
    <col min="7431" max="7431" width="21.140625" style="75" customWidth="1"/>
    <col min="7432" max="7432" width="11" style="75" bestFit="1" customWidth="1"/>
    <col min="7433" max="7434" width="14.42578125" style="75" customWidth="1"/>
    <col min="7435" max="7435" width="12" style="75" bestFit="1" customWidth="1"/>
    <col min="7436" max="7436" width="12.42578125" style="75" customWidth="1"/>
    <col min="7437" max="7438" width="15.7109375" style="75" customWidth="1"/>
    <col min="7439" max="7439" width="32.42578125" style="75" customWidth="1"/>
    <col min="7440" max="7440" width="48.42578125" style="75" customWidth="1"/>
    <col min="7441" max="7441" width="42" style="75" customWidth="1"/>
    <col min="7442" max="7455" width="11.42578125" style="75"/>
    <col min="7456" max="7459" width="0" style="75" hidden="1" customWidth="1"/>
    <col min="7460" max="7678" width="11.42578125" style="75"/>
    <col min="7679" max="7679" width="5.28515625" style="75" customWidth="1"/>
    <col min="7680" max="7680" width="11.28515625" style="75" customWidth="1"/>
    <col min="7681" max="7681" width="13.42578125" style="75" customWidth="1"/>
    <col min="7682" max="7682" width="21.7109375" style="75" customWidth="1"/>
    <col min="7683" max="7683" width="23.42578125" style="75" customWidth="1"/>
    <col min="7684" max="7684" width="30.42578125" style="75" customWidth="1"/>
    <col min="7685" max="7685" width="26.28515625" style="75" customWidth="1"/>
    <col min="7686" max="7686" width="18.42578125" style="75" customWidth="1"/>
    <col min="7687" max="7687" width="21.140625" style="75" customWidth="1"/>
    <col min="7688" max="7688" width="11" style="75" bestFit="1" customWidth="1"/>
    <col min="7689" max="7690" width="14.42578125" style="75" customWidth="1"/>
    <col min="7691" max="7691" width="12" style="75" bestFit="1" customWidth="1"/>
    <col min="7692" max="7692" width="12.42578125" style="75" customWidth="1"/>
    <col min="7693" max="7694" width="15.7109375" style="75" customWidth="1"/>
    <col min="7695" max="7695" width="32.42578125" style="75" customWidth="1"/>
    <col min="7696" max="7696" width="48.42578125" style="75" customWidth="1"/>
    <col min="7697" max="7697" width="42" style="75" customWidth="1"/>
    <col min="7698" max="7711" width="11.42578125" style="75"/>
    <col min="7712" max="7715" width="0" style="75" hidden="1" customWidth="1"/>
    <col min="7716" max="7934" width="11.42578125" style="75"/>
    <col min="7935" max="7935" width="5.28515625" style="75" customWidth="1"/>
    <col min="7936" max="7936" width="11.28515625" style="75" customWidth="1"/>
    <col min="7937" max="7937" width="13.42578125" style="75" customWidth="1"/>
    <col min="7938" max="7938" width="21.7109375" style="75" customWidth="1"/>
    <col min="7939" max="7939" width="23.42578125" style="75" customWidth="1"/>
    <col min="7940" max="7940" width="30.42578125" style="75" customWidth="1"/>
    <col min="7941" max="7941" width="26.28515625" style="75" customWidth="1"/>
    <col min="7942" max="7942" width="18.42578125" style="75" customWidth="1"/>
    <col min="7943" max="7943" width="21.140625" style="75" customWidth="1"/>
    <col min="7944" max="7944" width="11" style="75" bestFit="1" customWidth="1"/>
    <col min="7945" max="7946" width="14.42578125" style="75" customWidth="1"/>
    <col min="7947" max="7947" width="12" style="75" bestFit="1" customWidth="1"/>
    <col min="7948" max="7948" width="12.42578125" style="75" customWidth="1"/>
    <col min="7949" max="7950" width="15.7109375" style="75" customWidth="1"/>
    <col min="7951" max="7951" width="32.42578125" style="75" customWidth="1"/>
    <col min="7952" max="7952" width="48.42578125" style="75" customWidth="1"/>
    <col min="7953" max="7953" width="42" style="75" customWidth="1"/>
    <col min="7954" max="7967" width="11.42578125" style="75"/>
    <col min="7968" max="7971" width="0" style="75" hidden="1" customWidth="1"/>
    <col min="7972" max="8190" width="11.42578125" style="75"/>
    <col min="8191" max="8191" width="5.28515625" style="75" customWidth="1"/>
    <col min="8192" max="8192" width="11.28515625" style="75" customWidth="1"/>
    <col min="8193" max="8193" width="13.42578125" style="75" customWidth="1"/>
    <col min="8194" max="8194" width="21.7109375" style="75" customWidth="1"/>
    <col min="8195" max="8195" width="23.42578125" style="75" customWidth="1"/>
    <col min="8196" max="8196" width="30.42578125" style="75" customWidth="1"/>
    <col min="8197" max="8197" width="26.28515625" style="75" customWidth="1"/>
    <col min="8198" max="8198" width="18.42578125" style="75" customWidth="1"/>
    <col min="8199" max="8199" width="21.140625" style="75" customWidth="1"/>
    <col min="8200" max="8200" width="11" style="75" bestFit="1" customWidth="1"/>
    <col min="8201" max="8202" width="14.42578125" style="75" customWidth="1"/>
    <col min="8203" max="8203" width="12" style="75" bestFit="1" customWidth="1"/>
    <col min="8204" max="8204" width="12.42578125" style="75" customWidth="1"/>
    <col min="8205" max="8206" width="15.7109375" style="75" customWidth="1"/>
    <col min="8207" max="8207" width="32.42578125" style="75" customWidth="1"/>
    <col min="8208" max="8208" width="48.42578125" style="75" customWidth="1"/>
    <col min="8209" max="8209" width="42" style="75" customWidth="1"/>
    <col min="8210" max="8223" width="11.42578125" style="75"/>
    <col min="8224" max="8227" width="0" style="75" hidden="1" customWidth="1"/>
    <col min="8228" max="8446" width="11.42578125" style="75"/>
    <col min="8447" max="8447" width="5.28515625" style="75" customWidth="1"/>
    <col min="8448" max="8448" width="11.28515625" style="75" customWidth="1"/>
    <col min="8449" max="8449" width="13.42578125" style="75" customWidth="1"/>
    <col min="8450" max="8450" width="21.7109375" style="75" customWidth="1"/>
    <col min="8451" max="8451" width="23.42578125" style="75" customWidth="1"/>
    <col min="8452" max="8452" width="30.42578125" style="75" customWidth="1"/>
    <col min="8453" max="8453" width="26.28515625" style="75" customWidth="1"/>
    <col min="8454" max="8454" width="18.42578125" style="75" customWidth="1"/>
    <col min="8455" max="8455" width="21.140625" style="75" customWidth="1"/>
    <col min="8456" max="8456" width="11" style="75" bestFit="1" customWidth="1"/>
    <col min="8457" max="8458" width="14.42578125" style="75" customWidth="1"/>
    <col min="8459" max="8459" width="12" style="75" bestFit="1" customWidth="1"/>
    <col min="8460" max="8460" width="12.42578125" style="75" customWidth="1"/>
    <col min="8461" max="8462" width="15.7109375" style="75" customWidth="1"/>
    <col min="8463" max="8463" width="32.42578125" style="75" customWidth="1"/>
    <col min="8464" max="8464" width="48.42578125" style="75" customWidth="1"/>
    <col min="8465" max="8465" width="42" style="75" customWidth="1"/>
    <col min="8466" max="8479" width="11.42578125" style="75"/>
    <col min="8480" max="8483" width="0" style="75" hidden="1" customWidth="1"/>
    <col min="8484" max="8702" width="11.42578125" style="75"/>
    <col min="8703" max="8703" width="5.28515625" style="75" customWidth="1"/>
    <col min="8704" max="8704" width="11.28515625" style="75" customWidth="1"/>
    <col min="8705" max="8705" width="13.42578125" style="75" customWidth="1"/>
    <col min="8706" max="8706" width="21.7109375" style="75" customWidth="1"/>
    <col min="8707" max="8707" width="23.42578125" style="75" customWidth="1"/>
    <col min="8708" max="8708" width="30.42578125" style="75" customWidth="1"/>
    <col min="8709" max="8709" width="26.28515625" style="75" customWidth="1"/>
    <col min="8710" max="8710" width="18.42578125" style="75" customWidth="1"/>
    <col min="8711" max="8711" width="21.140625" style="75" customWidth="1"/>
    <col min="8712" max="8712" width="11" style="75" bestFit="1" customWidth="1"/>
    <col min="8713" max="8714" width="14.42578125" style="75" customWidth="1"/>
    <col min="8715" max="8715" width="12" style="75" bestFit="1" customWidth="1"/>
    <col min="8716" max="8716" width="12.42578125" style="75" customWidth="1"/>
    <col min="8717" max="8718" width="15.7109375" style="75" customWidth="1"/>
    <col min="8719" max="8719" width="32.42578125" style="75" customWidth="1"/>
    <col min="8720" max="8720" width="48.42578125" style="75" customWidth="1"/>
    <col min="8721" max="8721" width="42" style="75" customWidth="1"/>
    <col min="8722" max="8735" width="11.42578125" style="75"/>
    <col min="8736" max="8739" width="0" style="75" hidden="1" customWidth="1"/>
    <col min="8740" max="8958" width="11.42578125" style="75"/>
    <col min="8959" max="8959" width="5.28515625" style="75" customWidth="1"/>
    <col min="8960" max="8960" width="11.28515625" style="75" customWidth="1"/>
    <col min="8961" max="8961" width="13.42578125" style="75" customWidth="1"/>
    <col min="8962" max="8962" width="21.7109375" style="75" customWidth="1"/>
    <col min="8963" max="8963" width="23.42578125" style="75" customWidth="1"/>
    <col min="8964" max="8964" width="30.42578125" style="75" customWidth="1"/>
    <col min="8965" max="8965" width="26.28515625" style="75" customWidth="1"/>
    <col min="8966" max="8966" width="18.42578125" style="75" customWidth="1"/>
    <col min="8967" max="8967" width="21.140625" style="75" customWidth="1"/>
    <col min="8968" max="8968" width="11" style="75" bestFit="1" customWidth="1"/>
    <col min="8969" max="8970" width="14.42578125" style="75" customWidth="1"/>
    <col min="8971" max="8971" width="12" style="75" bestFit="1" customWidth="1"/>
    <col min="8972" max="8972" width="12.42578125" style="75" customWidth="1"/>
    <col min="8973" max="8974" width="15.7109375" style="75" customWidth="1"/>
    <col min="8975" max="8975" width="32.42578125" style="75" customWidth="1"/>
    <col min="8976" max="8976" width="48.42578125" style="75" customWidth="1"/>
    <col min="8977" max="8977" width="42" style="75" customWidth="1"/>
    <col min="8978" max="8991" width="11.42578125" style="75"/>
    <col min="8992" max="8995" width="0" style="75" hidden="1" customWidth="1"/>
    <col min="8996" max="9214" width="11.42578125" style="75"/>
    <col min="9215" max="9215" width="5.28515625" style="75" customWidth="1"/>
    <col min="9216" max="9216" width="11.28515625" style="75" customWidth="1"/>
    <col min="9217" max="9217" width="13.42578125" style="75" customWidth="1"/>
    <col min="9218" max="9218" width="21.7109375" style="75" customWidth="1"/>
    <col min="9219" max="9219" width="23.42578125" style="75" customWidth="1"/>
    <col min="9220" max="9220" width="30.42578125" style="75" customWidth="1"/>
    <col min="9221" max="9221" width="26.28515625" style="75" customWidth="1"/>
    <col min="9222" max="9222" width="18.42578125" style="75" customWidth="1"/>
    <col min="9223" max="9223" width="21.140625" style="75" customWidth="1"/>
    <col min="9224" max="9224" width="11" style="75" bestFit="1" customWidth="1"/>
    <col min="9225" max="9226" width="14.42578125" style="75" customWidth="1"/>
    <col min="9227" max="9227" width="12" style="75" bestFit="1" customWidth="1"/>
    <col min="9228" max="9228" width="12.42578125" style="75" customWidth="1"/>
    <col min="9229" max="9230" width="15.7109375" style="75" customWidth="1"/>
    <col min="9231" max="9231" width="32.42578125" style="75" customWidth="1"/>
    <col min="9232" max="9232" width="48.42578125" style="75" customWidth="1"/>
    <col min="9233" max="9233" width="42" style="75" customWidth="1"/>
    <col min="9234" max="9247" width="11.42578125" style="75"/>
    <col min="9248" max="9251" width="0" style="75" hidden="1" customWidth="1"/>
    <col min="9252" max="9470" width="11.42578125" style="75"/>
    <col min="9471" max="9471" width="5.28515625" style="75" customWidth="1"/>
    <col min="9472" max="9472" width="11.28515625" style="75" customWidth="1"/>
    <col min="9473" max="9473" width="13.42578125" style="75" customWidth="1"/>
    <col min="9474" max="9474" width="21.7109375" style="75" customWidth="1"/>
    <col min="9475" max="9475" width="23.42578125" style="75" customWidth="1"/>
    <col min="9476" max="9476" width="30.42578125" style="75" customWidth="1"/>
    <col min="9477" max="9477" width="26.28515625" style="75" customWidth="1"/>
    <col min="9478" max="9478" width="18.42578125" style="75" customWidth="1"/>
    <col min="9479" max="9479" width="21.140625" style="75" customWidth="1"/>
    <col min="9480" max="9480" width="11" style="75" bestFit="1" customWidth="1"/>
    <col min="9481" max="9482" width="14.42578125" style="75" customWidth="1"/>
    <col min="9483" max="9483" width="12" style="75" bestFit="1" customWidth="1"/>
    <col min="9484" max="9484" width="12.42578125" style="75" customWidth="1"/>
    <col min="9485" max="9486" width="15.7109375" style="75" customWidth="1"/>
    <col min="9487" max="9487" width="32.42578125" style="75" customWidth="1"/>
    <col min="9488" max="9488" width="48.42578125" style="75" customWidth="1"/>
    <col min="9489" max="9489" width="42" style="75" customWidth="1"/>
    <col min="9490" max="9503" width="11.42578125" style="75"/>
    <col min="9504" max="9507" width="0" style="75" hidden="1" customWidth="1"/>
    <col min="9508" max="9726" width="11.42578125" style="75"/>
    <col min="9727" max="9727" width="5.28515625" style="75" customWidth="1"/>
    <col min="9728" max="9728" width="11.28515625" style="75" customWidth="1"/>
    <col min="9729" max="9729" width="13.42578125" style="75" customWidth="1"/>
    <col min="9730" max="9730" width="21.7109375" style="75" customWidth="1"/>
    <col min="9731" max="9731" width="23.42578125" style="75" customWidth="1"/>
    <col min="9732" max="9732" width="30.42578125" style="75" customWidth="1"/>
    <col min="9733" max="9733" width="26.28515625" style="75" customWidth="1"/>
    <col min="9734" max="9734" width="18.42578125" style="75" customWidth="1"/>
    <col min="9735" max="9735" width="21.140625" style="75" customWidth="1"/>
    <col min="9736" max="9736" width="11" style="75" bestFit="1" customWidth="1"/>
    <col min="9737" max="9738" width="14.42578125" style="75" customWidth="1"/>
    <col min="9739" max="9739" width="12" style="75" bestFit="1" customWidth="1"/>
    <col min="9740" max="9740" width="12.42578125" style="75" customWidth="1"/>
    <col min="9741" max="9742" width="15.7109375" style="75" customWidth="1"/>
    <col min="9743" max="9743" width="32.42578125" style="75" customWidth="1"/>
    <col min="9744" max="9744" width="48.42578125" style="75" customWidth="1"/>
    <col min="9745" max="9745" width="42" style="75" customWidth="1"/>
    <col min="9746" max="9759" width="11.42578125" style="75"/>
    <col min="9760" max="9763" width="0" style="75" hidden="1" customWidth="1"/>
    <col min="9764" max="9982" width="11.42578125" style="75"/>
    <col min="9983" max="9983" width="5.28515625" style="75" customWidth="1"/>
    <col min="9984" max="9984" width="11.28515625" style="75" customWidth="1"/>
    <col min="9985" max="9985" width="13.42578125" style="75" customWidth="1"/>
    <col min="9986" max="9986" width="21.7109375" style="75" customWidth="1"/>
    <col min="9987" max="9987" width="23.42578125" style="75" customWidth="1"/>
    <col min="9988" max="9988" width="30.42578125" style="75" customWidth="1"/>
    <col min="9989" max="9989" width="26.28515625" style="75" customWidth="1"/>
    <col min="9990" max="9990" width="18.42578125" style="75" customWidth="1"/>
    <col min="9991" max="9991" width="21.140625" style="75" customWidth="1"/>
    <col min="9992" max="9992" width="11" style="75" bestFit="1" customWidth="1"/>
    <col min="9993" max="9994" width="14.42578125" style="75" customWidth="1"/>
    <col min="9995" max="9995" width="12" style="75" bestFit="1" customWidth="1"/>
    <col min="9996" max="9996" width="12.42578125" style="75" customWidth="1"/>
    <col min="9997" max="9998" width="15.7109375" style="75" customWidth="1"/>
    <col min="9999" max="9999" width="32.42578125" style="75" customWidth="1"/>
    <col min="10000" max="10000" width="48.42578125" style="75" customWidth="1"/>
    <col min="10001" max="10001" width="42" style="75" customWidth="1"/>
    <col min="10002" max="10015" width="11.42578125" style="75"/>
    <col min="10016" max="10019" width="0" style="75" hidden="1" customWidth="1"/>
    <col min="10020" max="10238" width="11.42578125" style="75"/>
    <col min="10239" max="10239" width="5.28515625" style="75" customWidth="1"/>
    <col min="10240" max="10240" width="11.28515625" style="75" customWidth="1"/>
    <col min="10241" max="10241" width="13.42578125" style="75" customWidth="1"/>
    <col min="10242" max="10242" width="21.7109375" style="75" customWidth="1"/>
    <col min="10243" max="10243" width="23.42578125" style="75" customWidth="1"/>
    <col min="10244" max="10244" width="30.42578125" style="75" customWidth="1"/>
    <col min="10245" max="10245" width="26.28515625" style="75" customWidth="1"/>
    <col min="10246" max="10246" width="18.42578125" style="75" customWidth="1"/>
    <col min="10247" max="10247" width="21.140625" style="75" customWidth="1"/>
    <col min="10248" max="10248" width="11" style="75" bestFit="1" customWidth="1"/>
    <col min="10249" max="10250" width="14.42578125" style="75" customWidth="1"/>
    <col min="10251" max="10251" width="12" style="75" bestFit="1" customWidth="1"/>
    <col min="10252" max="10252" width="12.42578125" style="75" customWidth="1"/>
    <col min="10253" max="10254" width="15.7109375" style="75" customWidth="1"/>
    <col min="10255" max="10255" width="32.42578125" style="75" customWidth="1"/>
    <col min="10256" max="10256" width="48.42578125" style="75" customWidth="1"/>
    <col min="10257" max="10257" width="42" style="75" customWidth="1"/>
    <col min="10258" max="10271" width="11.42578125" style="75"/>
    <col min="10272" max="10275" width="0" style="75" hidden="1" customWidth="1"/>
    <col min="10276" max="10494" width="11.42578125" style="75"/>
    <col min="10495" max="10495" width="5.28515625" style="75" customWidth="1"/>
    <col min="10496" max="10496" width="11.28515625" style="75" customWidth="1"/>
    <col min="10497" max="10497" width="13.42578125" style="75" customWidth="1"/>
    <col min="10498" max="10498" width="21.7109375" style="75" customWidth="1"/>
    <col min="10499" max="10499" width="23.42578125" style="75" customWidth="1"/>
    <col min="10500" max="10500" width="30.42578125" style="75" customWidth="1"/>
    <col min="10501" max="10501" width="26.28515625" style="75" customWidth="1"/>
    <col min="10502" max="10502" width="18.42578125" style="75" customWidth="1"/>
    <col min="10503" max="10503" width="21.140625" style="75" customWidth="1"/>
    <col min="10504" max="10504" width="11" style="75" bestFit="1" customWidth="1"/>
    <col min="10505" max="10506" width="14.42578125" style="75" customWidth="1"/>
    <col min="10507" max="10507" width="12" style="75" bestFit="1" customWidth="1"/>
    <col min="10508" max="10508" width="12.42578125" style="75" customWidth="1"/>
    <col min="10509" max="10510" width="15.7109375" style="75" customWidth="1"/>
    <col min="10511" max="10511" width="32.42578125" style="75" customWidth="1"/>
    <col min="10512" max="10512" width="48.42578125" style="75" customWidth="1"/>
    <col min="10513" max="10513" width="42" style="75" customWidth="1"/>
    <col min="10514" max="10527" width="11.42578125" style="75"/>
    <col min="10528" max="10531" width="0" style="75" hidden="1" customWidth="1"/>
    <col min="10532" max="10750" width="11.42578125" style="75"/>
    <col min="10751" max="10751" width="5.28515625" style="75" customWidth="1"/>
    <col min="10752" max="10752" width="11.28515625" style="75" customWidth="1"/>
    <col min="10753" max="10753" width="13.42578125" style="75" customWidth="1"/>
    <col min="10754" max="10754" width="21.7109375" style="75" customWidth="1"/>
    <col min="10755" max="10755" width="23.42578125" style="75" customWidth="1"/>
    <col min="10756" max="10756" width="30.42578125" style="75" customWidth="1"/>
    <col min="10757" max="10757" width="26.28515625" style="75" customWidth="1"/>
    <col min="10758" max="10758" width="18.42578125" style="75" customWidth="1"/>
    <col min="10759" max="10759" width="21.140625" style="75" customWidth="1"/>
    <col min="10760" max="10760" width="11" style="75" bestFit="1" customWidth="1"/>
    <col min="10761" max="10762" width="14.42578125" style="75" customWidth="1"/>
    <col min="10763" max="10763" width="12" style="75" bestFit="1" customWidth="1"/>
    <col min="10764" max="10764" width="12.42578125" style="75" customWidth="1"/>
    <col min="10765" max="10766" width="15.7109375" style="75" customWidth="1"/>
    <col min="10767" max="10767" width="32.42578125" style="75" customWidth="1"/>
    <col min="10768" max="10768" width="48.42578125" style="75" customWidth="1"/>
    <col min="10769" max="10769" width="42" style="75" customWidth="1"/>
    <col min="10770" max="10783" width="11.42578125" style="75"/>
    <col min="10784" max="10787" width="0" style="75" hidden="1" customWidth="1"/>
    <col min="10788" max="11006" width="11.42578125" style="75"/>
    <col min="11007" max="11007" width="5.28515625" style="75" customWidth="1"/>
    <col min="11008" max="11008" width="11.28515625" style="75" customWidth="1"/>
    <col min="11009" max="11009" width="13.42578125" style="75" customWidth="1"/>
    <col min="11010" max="11010" width="21.7109375" style="75" customWidth="1"/>
    <col min="11011" max="11011" width="23.42578125" style="75" customWidth="1"/>
    <col min="11012" max="11012" width="30.42578125" style="75" customWidth="1"/>
    <col min="11013" max="11013" width="26.28515625" style="75" customWidth="1"/>
    <col min="11014" max="11014" width="18.42578125" style="75" customWidth="1"/>
    <col min="11015" max="11015" width="21.140625" style="75" customWidth="1"/>
    <col min="11016" max="11016" width="11" style="75" bestFit="1" customWidth="1"/>
    <col min="11017" max="11018" width="14.42578125" style="75" customWidth="1"/>
    <col min="11019" max="11019" width="12" style="75" bestFit="1" customWidth="1"/>
    <col min="11020" max="11020" width="12.42578125" style="75" customWidth="1"/>
    <col min="11021" max="11022" width="15.7109375" style="75" customWidth="1"/>
    <col min="11023" max="11023" width="32.42578125" style="75" customWidth="1"/>
    <col min="11024" max="11024" width="48.42578125" style="75" customWidth="1"/>
    <col min="11025" max="11025" width="42" style="75" customWidth="1"/>
    <col min="11026" max="11039" width="11.42578125" style="75"/>
    <col min="11040" max="11043" width="0" style="75" hidden="1" customWidth="1"/>
    <col min="11044" max="11262" width="11.42578125" style="75"/>
    <col min="11263" max="11263" width="5.28515625" style="75" customWidth="1"/>
    <col min="11264" max="11264" width="11.28515625" style="75" customWidth="1"/>
    <col min="11265" max="11265" width="13.42578125" style="75" customWidth="1"/>
    <col min="11266" max="11266" width="21.7109375" style="75" customWidth="1"/>
    <col min="11267" max="11267" width="23.42578125" style="75" customWidth="1"/>
    <col min="11268" max="11268" width="30.42578125" style="75" customWidth="1"/>
    <col min="11269" max="11269" width="26.28515625" style="75" customWidth="1"/>
    <col min="11270" max="11270" width="18.42578125" style="75" customWidth="1"/>
    <col min="11271" max="11271" width="21.140625" style="75" customWidth="1"/>
    <col min="11272" max="11272" width="11" style="75" bestFit="1" customWidth="1"/>
    <col min="11273" max="11274" width="14.42578125" style="75" customWidth="1"/>
    <col min="11275" max="11275" width="12" style="75" bestFit="1" customWidth="1"/>
    <col min="11276" max="11276" width="12.42578125" style="75" customWidth="1"/>
    <col min="11277" max="11278" width="15.7109375" style="75" customWidth="1"/>
    <col min="11279" max="11279" width="32.42578125" style="75" customWidth="1"/>
    <col min="11280" max="11280" width="48.42578125" style="75" customWidth="1"/>
    <col min="11281" max="11281" width="42" style="75" customWidth="1"/>
    <col min="11282" max="11295" width="11.42578125" style="75"/>
    <col min="11296" max="11299" width="0" style="75" hidden="1" customWidth="1"/>
    <col min="11300" max="11518" width="11.42578125" style="75"/>
    <col min="11519" max="11519" width="5.28515625" style="75" customWidth="1"/>
    <col min="11520" max="11520" width="11.28515625" style="75" customWidth="1"/>
    <col min="11521" max="11521" width="13.42578125" style="75" customWidth="1"/>
    <col min="11522" max="11522" width="21.7109375" style="75" customWidth="1"/>
    <col min="11523" max="11523" width="23.42578125" style="75" customWidth="1"/>
    <col min="11524" max="11524" width="30.42578125" style="75" customWidth="1"/>
    <col min="11525" max="11525" width="26.28515625" style="75" customWidth="1"/>
    <col min="11526" max="11526" width="18.42578125" style="75" customWidth="1"/>
    <col min="11527" max="11527" width="21.140625" style="75" customWidth="1"/>
    <col min="11528" max="11528" width="11" style="75" bestFit="1" customWidth="1"/>
    <col min="11529" max="11530" width="14.42578125" style="75" customWidth="1"/>
    <col min="11531" max="11531" width="12" style="75" bestFit="1" customWidth="1"/>
    <col min="11532" max="11532" width="12.42578125" style="75" customWidth="1"/>
    <col min="11533" max="11534" width="15.7109375" style="75" customWidth="1"/>
    <col min="11535" max="11535" width="32.42578125" style="75" customWidth="1"/>
    <col min="11536" max="11536" width="48.42578125" style="75" customWidth="1"/>
    <col min="11537" max="11537" width="42" style="75" customWidth="1"/>
    <col min="11538" max="11551" width="11.42578125" style="75"/>
    <col min="11552" max="11555" width="0" style="75" hidden="1" customWidth="1"/>
    <col min="11556" max="11774" width="11.42578125" style="75"/>
    <col min="11775" max="11775" width="5.28515625" style="75" customWidth="1"/>
    <col min="11776" max="11776" width="11.28515625" style="75" customWidth="1"/>
    <col min="11777" max="11777" width="13.42578125" style="75" customWidth="1"/>
    <col min="11778" max="11778" width="21.7109375" style="75" customWidth="1"/>
    <col min="11779" max="11779" width="23.42578125" style="75" customWidth="1"/>
    <col min="11780" max="11780" width="30.42578125" style="75" customWidth="1"/>
    <col min="11781" max="11781" width="26.28515625" style="75" customWidth="1"/>
    <col min="11782" max="11782" width="18.42578125" style="75" customWidth="1"/>
    <col min="11783" max="11783" width="21.140625" style="75" customWidth="1"/>
    <col min="11784" max="11784" width="11" style="75" bestFit="1" customWidth="1"/>
    <col min="11785" max="11786" width="14.42578125" style="75" customWidth="1"/>
    <col min="11787" max="11787" width="12" style="75" bestFit="1" customWidth="1"/>
    <col min="11788" max="11788" width="12.42578125" style="75" customWidth="1"/>
    <col min="11789" max="11790" width="15.7109375" style="75" customWidth="1"/>
    <col min="11791" max="11791" width="32.42578125" style="75" customWidth="1"/>
    <col min="11792" max="11792" width="48.42578125" style="75" customWidth="1"/>
    <col min="11793" max="11793" width="42" style="75" customWidth="1"/>
    <col min="11794" max="11807" width="11.42578125" style="75"/>
    <col min="11808" max="11811" width="0" style="75" hidden="1" customWidth="1"/>
    <col min="11812" max="12030" width="11.42578125" style="75"/>
    <col min="12031" max="12031" width="5.28515625" style="75" customWidth="1"/>
    <col min="12032" max="12032" width="11.28515625" style="75" customWidth="1"/>
    <col min="12033" max="12033" width="13.42578125" style="75" customWidth="1"/>
    <col min="12034" max="12034" width="21.7109375" style="75" customWidth="1"/>
    <col min="12035" max="12035" width="23.42578125" style="75" customWidth="1"/>
    <col min="12036" max="12036" width="30.42578125" style="75" customWidth="1"/>
    <col min="12037" max="12037" width="26.28515625" style="75" customWidth="1"/>
    <col min="12038" max="12038" width="18.42578125" style="75" customWidth="1"/>
    <col min="12039" max="12039" width="21.140625" style="75" customWidth="1"/>
    <col min="12040" max="12040" width="11" style="75" bestFit="1" customWidth="1"/>
    <col min="12041" max="12042" width="14.42578125" style="75" customWidth="1"/>
    <col min="12043" max="12043" width="12" style="75" bestFit="1" customWidth="1"/>
    <col min="12044" max="12044" width="12.42578125" style="75" customWidth="1"/>
    <col min="12045" max="12046" width="15.7109375" style="75" customWidth="1"/>
    <col min="12047" max="12047" width="32.42578125" style="75" customWidth="1"/>
    <col min="12048" max="12048" width="48.42578125" style="75" customWidth="1"/>
    <col min="12049" max="12049" width="42" style="75" customWidth="1"/>
    <col min="12050" max="12063" width="11.42578125" style="75"/>
    <col min="12064" max="12067" width="0" style="75" hidden="1" customWidth="1"/>
    <col min="12068" max="12286" width="11.42578125" style="75"/>
    <col min="12287" max="12287" width="5.28515625" style="75" customWidth="1"/>
    <col min="12288" max="12288" width="11.28515625" style="75" customWidth="1"/>
    <col min="12289" max="12289" width="13.42578125" style="75" customWidth="1"/>
    <col min="12290" max="12290" width="21.7109375" style="75" customWidth="1"/>
    <col min="12291" max="12291" width="23.42578125" style="75" customWidth="1"/>
    <col min="12292" max="12292" width="30.42578125" style="75" customWidth="1"/>
    <col min="12293" max="12293" width="26.28515625" style="75" customWidth="1"/>
    <col min="12294" max="12294" width="18.42578125" style="75" customWidth="1"/>
    <col min="12295" max="12295" width="21.140625" style="75" customWidth="1"/>
    <col min="12296" max="12296" width="11" style="75" bestFit="1" customWidth="1"/>
    <col min="12297" max="12298" width="14.42578125" style="75" customWidth="1"/>
    <col min="12299" max="12299" width="12" style="75" bestFit="1" customWidth="1"/>
    <col min="12300" max="12300" width="12.42578125" style="75" customWidth="1"/>
    <col min="12301" max="12302" width="15.7109375" style="75" customWidth="1"/>
    <col min="12303" max="12303" width="32.42578125" style="75" customWidth="1"/>
    <col min="12304" max="12304" width="48.42578125" style="75" customWidth="1"/>
    <col min="12305" max="12305" width="42" style="75" customWidth="1"/>
    <col min="12306" max="12319" width="11.42578125" style="75"/>
    <col min="12320" max="12323" width="0" style="75" hidden="1" customWidth="1"/>
    <col min="12324" max="12542" width="11.42578125" style="75"/>
    <col min="12543" max="12543" width="5.28515625" style="75" customWidth="1"/>
    <col min="12544" max="12544" width="11.28515625" style="75" customWidth="1"/>
    <col min="12545" max="12545" width="13.42578125" style="75" customWidth="1"/>
    <col min="12546" max="12546" width="21.7109375" style="75" customWidth="1"/>
    <col min="12547" max="12547" width="23.42578125" style="75" customWidth="1"/>
    <col min="12548" max="12548" width="30.42578125" style="75" customWidth="1"/>
    <col min="12549" max="12549" width="26.28515625" style="75" customWidth="1"/>
    <col min="12550" max="12550" width="18.42578125" style="75" customWidth="1"/>
    <col min="12551" max="12551" width="21.140625" style="75" customWidth="1"/>
    <col min="12552" max="12552" width="11" style="75" bestFit="1" customWidth="1"/>
    <col min="12553" max="12554" width="14.42578125" style="75" customWidth="1"/>
    <col min="12555" max="12555" width="12" style="75" bestFit="1" customWidth="1"/>
    <col min="12556" max="12556" width="12.42578125" style="75" customWidth="1"/>
    <col min="12557" max="12558" width="15.7109375" style="75" customWidth="1"/>
    <col min="12559" max="12559" width="32.42578125" style="75" customWidth="1"/>
    <col min="12560" max="12560" width="48.42578125" style="75" customWidth="1"/>
    <col min="12561" max="12561" width="42" style="75" customWidth="1"/>
    <col min="12562" max="12575" width="11.42578125" style="75"/>
    <col min="12576" max="12579" width="0" style="75" hidden="1" customWidth="1"/>
    <col min="12580" max="12798" width="11.42578125" style="75"/>
    <col min="12799" max="12799" width="5.28515625" style="75" customWidth="1"/>
    <col min="12800" max="12800" width="11.28515625" style="75" customWidth="1"/>
    <col min="12801" max="12801" width="13.42578125" style="75" customWidth="1"/>
    <col min="12802" max="12802" width="21.7109375" style="75" customWidth="1"/>
    <col min="12803" max="12803" width="23.42578125" style="75" customWidth="1"/>
    <col min="12804" max="12804" width="30.42578125" style="75" customWidth="1"/>
    <col min="12805" max="12805" width="26.28515625" style="75" customWidth="1"/>
    <col min="12806" max="12806" width="18.42578125" style="75" customWidth="1"/>
    <col min="12807" max="12807" width="21.140625" style="75" customWidth="1"/>
    <col min="12808" max="12808" width="11" style="75" bestFit="1" customWidth="1"/>
    <col min="12809" max="12810" width="14.42578125" style="75" customWidth="1"/>
    <col min="12811" max="12811" width="12" style="75" bestFit="1" customWidth="1"/>
    <col min="12812" max="12812" width="12.42578125" style="75" customWidth="1"/>
    <col min="12813" max="12814" width="15.7109375" style="75" customWidth="1"/>
    <col min="12815" max="12815" width="32.42578125" style="75" customWidth="1"/>
    <col min="12816" max="12816" width="48.42578125" style="75" customWidth="1"/>
    <col min="12817" max="12817" width="42" style="75" customWidth="1"/>
    <col min="12818" max="12831" width="11.42578125" style="75"/>
    <col min="12832" max="12835" width="0" style="75" hidden="1" customWidth="1"/>
    <col min="12836" max="13054" width="11.42578125" style="75"/>
    <col min="13055" max="13055" width="5.28515625" style="75" customWidth="1"/>
    <col min="13056" max="13056" width="11.28515625" style="75" customWidth="1"/>
    <col min="13057" max="13057" width="13.42578125" style="75" customWidth="1"/>
    <col min="13058" max="13058" width="21.7109375" style="75" customWidth="1"/>
    <col min="13059" max="13059" width="23.42578125" style="75" customWidth="1"/>
    <col min="13060" max="13060" width="30.42578125" style="75" customWidth="1"/>
    <col min="13061" max="13061" width="26.28515625" style="75" customWidth="1"/>
    <col min="13062" max="13062" width="18.42578125" style="75" customWidth="1"/>
    <col min="13063" max="13063" width="21.140625" style="75" customWidth="1"/>
    <col min="13064" max="13064" width="11" style="75" bestFit="1" customWidth="1"/>
    <col min="13065" max="13066" width="14.42578125" style="75" customWidth="1"/>
    <col min="13067" max="13067" width="12" style="75" bestFit="1" customWidth="1"/>
    <col min="13068" max="13068" width="12.42578125" style="75" customWidth="1"/>
    <col min="13069" max="13070" width="15.7109375" style="75" customWidth="1"/>
    <col min="13071" max="13071" width="32.42578125" style="75" customWidth="1"/>
    <col min="13072" max="13072" width="48.42578125" style="75" customWidth="1"/>
    <col min="13073" max="13073" width="42" style="75" customWidth="1"/>
    <col min="13074" max="13087" width="11.42578125" style="75"/>
    <col min="13088" max="13091" width="0" style="75" hidden="1" customWidth="1"/>
    <col min="13092" max="13310" width="11.42578125" style="75"/>
    <col min="13311" max="13311" width="5.28515625" style="75" customWidth="1"/>
    <col min="13312" max="13312" width="11.28515625" style="75" customWidth="1"/>
    <col min="13313" max="13313" width="13.42578125" style="75" customWidth="1"/>
    <col min="13314" max="13314" width="21.7109375" style="75" customWidth="1"/>
    <col min="13315" max="13315" width="23.42578125" style="75" customWidth="1"/>
    <col min="13316" max="13316" width="30.42578125" style="75" customWidth="1"/>
    <col min="13317" max="13317" width="26.28515625" style="75" customWidth="1"/>
    <col min="13318" max="13318" width="18.42578125" style="75" customWidth="1"/>
    <col min="13319" max="13319" width="21.140625" style="75" customWidth="1"/>
    <col min="13320" max="13320" width="11" style="75" bestFit="1" customWidth="1"/>
    <col min="13321" max="13322" width="14.42578125" style="75" customWidth="1"/>
    <col min="13323" max="13323" width="12" style="75" bestFit="1" customWidth="1"/>
    <col min="13324" max="13324" width="12.42578125" style="75" customWidth="1"/>
    <col min="13325" max="13326" width="15.7109375" style="75" customWidth="1"/>
    <col min="13327" max="13327" width="32.42578125" style="75" customWidth="1"/>
    <col min="13328" max="13328" width="48.42578125" style="75" customWidth="1"/>
    <col min="13329" max="13329" width="42" style="75" customWidth="1"/>
    <col min="13330" max="13343" width="11.42578125" style="75"/>
    <col min="13344" max="13347" width="0" style="75" hidden="1" customWidth="1"/>
    <col min="13348" max="13566" width="11.42578125" style="75"/>
    <col min="13567" max="13567" width="5.28515625" style="75" customWidth="1"/>
    <col min="13568" max="13568" width="11.28515625" style="75" customWidth="1"/>
    <col min="13569" max="13569" width="13.42578125" style="75" customWidth="1"/>
    <col min="13570" max="13570" width="21.7109375" style="75" customWidth="1"/>
    <col min="13571" max="13571" width="23.42578125" style="75" customWidth="1"/>
    <col min="13572" max="13572" width="30.42578125" style="75" customWidth="1"/>
    <col min="13573" max="13573" width="26.28515625" style="75" customWidth="1"/>
    <col min="13574" max="13574" width="18.42578125" style="75" customWidth="1"/>
    <col min="13575" max="13575" width="21.140625" style="75" customWidth="1"/>
    <col min="13576" max="13576" width="11" style="75" bestFit="1" customWidth="1"/>
    <col min="13577" max="13578" width="14.42578125" style="75" customWidth="1"/>
    <col min="13579" max="13579" width="12" style="75" bestFit="1" customWidth="1"/>
    <col min="13580" max="13580" width="12.42578125" style="75" customWidth="1"/>
    <col min="13581" max="13582" width="15.7109375" style="75" customWidth="1"/>
    <col min="13583" max="13583" width="32.42578125" style="75" customWidth="1"/>
    <col min="13584" max="13584" width="48.42578125" style="75" customWidth="1"/>
    <col min="13585" max="13585" width="42" style="75" customWidth="1"/>
    <col min="13586" max="13599" width="11.42578125" style="75"/>
    <col min="13600" max="13603" width="0" style="75" hidden="1" customWidth="1"/>
    <col min="13604" max="13822" width="11.42578125" style="75"/>
    <col min="13823" max="13823" width="5.28515625" style="75" customWidth="1"/>
    <col min="13824" max="13824" width="11.28515625" style="75" customWidth="1"/>
    <col min="13825" max="13825" width="13.42578125" style="75" customWidth="1"/>
    <col min="13826" max="13826" width="21.7109375" style="75" customWidth="1"/>
    <col min="13827" max="13827" width="23.42578125" style="75" customWidth="1"/>
    <col min="13828" max="13828" width="30.42578125" style="75" customWidth="1"/>
    <col min="13829" max="13829" width="26.28515625" style="75" customWidth="1"/>
    <col min="13830" max="13830" width="18.42578125" style="75" customWidth="1"/>
    <col min="13831" max="13831" width="21.140625" style="75" customWidth="1"/>
    <col min="13832" max="13832" width="11" style="75" bestFit="1" customWidth="1"/>
    <col min="13833" max="13834" width="14.42578125" style="75" customWidth="1"/>
    <col min="13835" max="13835" width="12" style="75" bestFit="1" customWidth="1"/>
    <col min="13836" max="13836" width="12.42578125" style="75" customWidth="1"/>
    <col min="13837" max="13838" width="15.7109375" style="75" customWidth="1"/>
    <col min="13839" max="13839" width="32.42578125" style="75" customWidth="1"/>
    <col min="13840" max="13840" width="48.42578125" style="75" customWidth="1"/>
    <col min="13841" max="13841" width="42" style="75" customWidth="1"/>
    <col min="13842" max="13855" width="11.42578125" style="75"/>
    <col min="13856" max="13859" width="0" style="75" hidden="1" customWidth="1"/>
    <col min="13860" max="14078" width="11.42578125" style="75"/>
    <col min="14079" max="14079" width="5.28515625" style="75" customWidth="1"/>
    <col min="14080" max="14080" width="11.28515625" style="75" customWidth="1"/>
    <col min="14081" max="14081" width="13.42578125" style="75" customWidth="1"/>
    <col min="14082" max="14082" width="21.7109375" style="75" customWidth="1"/>
    <col min="14083" max="14083" width="23.42578125" style="75" customWidth="1"/>
    <col min="14084" max="14084" width="30.42578125" style="75" customWidth="1"/>
    <col min="14085" max="14085" width="26.28515625" style="75" customWidth="1"/>
    <col min="14086" max="14086" width="18.42578125" style="75" customWidth="1"/>
    <col min="14087" max="14087" width="21.140625" style="75" customWidth="1"/>
    <col min="14088" max="14088" width="11" style="75" bestFit="1" customWidth="1"/>
    <col min="14089" max="14090" width="14.42578125" style="75" customWidth="1"/>
    <col min="14091" max="14091" width="12" style="75" bestFit="1" customWidth="1"/>
    <col min="14092" max="14092" width="12.42578125" style="75" customWidth="1"/>
    <col min="14093" max="14094" width="15.7109375" style="75" customWidth="1"/>
    <col min="14095" max="14095" width="32.42578125" style="75" customWidth="1"/>
    <col min="14096" max="14096" width="48.42578125" style="75" customWidth="1"/>
    <col min="14097" max="14097" width="42" style="75" customWidth="1"/>
    <col min="14098" max="14111" width="11.42578125" style="75"/>
    <col min="14112" max="14115" width="0" style="75" hidden="1" customWidth="1"/>
    <col min="14116" max="14334" width="11.42578125" style="75"/>
    <col min="14335" max="14335" width="5.28515625" style="75" customWidth="1"/>
    <col min="14336" max="14336" width="11.28515625" style="75" customWidth="1"/>
    <col min="14337" max="14337" width="13.42578125" style="75" customWidth="1"/>
    <col min="14338" max="14338" width="21.7109375" style="75" customWidth="1"/>
    <col min="14339" max="14339" width="23.42578125" style="75" customWidth="1"/>
    <col min="14340" max="14340" width="30.42578125" style="75" customWidth="1"/>
    <col min="14341" max="14341" width="26.28515625" style="75" customWidth="1"/>
    <col min="14342" max="14342" width="18.42578125" style="75" customWidth="1"/>
    <col min="14343" max="14343" width="21.140625" style="75" customWidth="1"/>
    <col min="14344" max="14344" width="11" style="75" bestFit="1" customWidth="1"/>
    <col min="14345" max="14346" width="14.42578125" style="75" customWidth="1"/>
    <col min="14347" max="14347" width="12" style="75" bestFit="1" customWidth="1"/>
    <col min="14348" max="14348" width="12.42578125" style="75" customWidth="1"/>
    <col min="14349" max="14350" width="15.7109375" style="75" customWidth="1"/>
    <col min="14351" max="14351" width="32.42578125" style="75" customWidth="1"/>
    <col min="14352" max="14352" width="48.42578125" style="75" customWidth="1"/>
    <col min="14353" max="14353" width="42" style="75" customWidth="1"/>
    <col min="14354" max="14367" width="11.42578125" style="75"/>
    <col min="14368" max="14371" width="0" style="75" hidden="1" customWidth="1"/>
    <col min="14372" max="14590" width="11.42578125" style="75"/>
    <col min="14591" max="14591" width="5.28515625" style="75" customWidth="1"/>
    <col min="14592" max="14592" width="11.28515625" style="75" customWidth="1"/>
    <col min="14593" max="14593" width="13.42578125" style="75" customWidth="1"/>
    <col min="14594" max="14594" width="21.7109375" style="75" customWidth="1"/>
    <col min="14595" max="14595" width="23.42578125" style="75" customWidth="1"/>
    <col min="14596" max="14596" width="30.42578125" style="75" customWidth="1"/>
    <col min="14597" max="14597" width="26.28515625" style="75" customWidth="1"/>
    <col min="14598" max="14598" width="18.42578125" style="75" customWidth="1"/>
    <col min="14599" max="14599" width="21.140625" style="75" customWidth="1"/>
    <col min="14600" max="14600" width="11" style="75" bestFit="1" customWidth="1"/>
    <col min="14601" max="14602" width="14.42578125" style="75" customWidth="1"/>
    <col min="14603" max="14603" width="12" style="75" bestFit="1" customWidth="1"/>
    <col min="14604" max="14604" width="12.42578125" style="75" customWidth="1"/>
    <col min="14605" max="14606" width="15.7109375" style="75" customWidth="1"/>
    <col min="14607" max="14607" width="32.42578125" style="75" customWidth="1"/>
    <col min="14608" max="14608" width="48.42578125" style="75" customWidth="1"/>
    <col min="14609" max="14609" width="42" style="75" customWidth="1"/>
    <col min="14610" max="14623" width="11.42578125" style="75"/>
    <col min="14624" max="14627" width="0" style="75" hidden="1" customWidth="1"/>
    <col min="14628" max="14846" width="11.42578125" style="75"/>
    <col min="14847" max="14847" width="5.28515625" style="75" customWidth="1"/>
    <col min="14848" max="14848" width="11.28515625" style="75" customWidth="1"/>
    <col min="14849" max="14849" width="13.42578125" style="75" customWidth="1"/>
    <col min="14850" max="14850" width="21.7109375" style="75" customWidth="1"/>
    <col min="14851" max="14851" width="23.42578125" style="75" customWidth="1"/>
    <col min="14852" max="14852" width="30.42578125" style="75" customWidth="1"/>
    <col min="14853" max="14853" width="26.28515625" style="75" customWidth="1"/>
    <col min="14854" max="14854" width="18.42578125" style="75" customWidth="1"/>
    <col min="14855" max="14855" width="21.140625" style="75" customWidth="1"/>
    <col min="14856" max="14856" width="11" style="75" bestFit="1" customWidth="1"/>
    <col min="14857" max="14858" width="14.42578125" style="75" customWidth="1"/>
    <col min="14859" max="14859" width="12" style="75" bestFit="1" customWidth="1"/>
    <col min="14860" max="14860" width="12.42578125" style="75" customWidth="1"/>
    <col min="14861" max="14862" width="15.7109375" style="75" customWidth="1"/>
    <col min="14863" max="14863" width="32.42578125" style="75" customWidth="1"/>
    <col min="14864" max="14864" width="48.42578125" style="75" customWidth="1"/>
    <col min="14865" max="14865" width="42" style="75" customWidth="1"/>
    <col min="14866" max="14879" width="11.42578125" style="75"/>
    <col min="14880" max="14883" width="0" style="75" hidden="1" customWidth="1"/>
    <col min="14884" max="15102" width="11.42578125" style="75"/>
    <col min="15103" max="15103" width="5.28515625" style="75" customWidth="1"/>
    <col min="15104" max="15104" width="11.28515625" style="75" customWidth="1"/>
    <col min="15105" max="15105" width="13.42578125" style="75" customWidth="1"/>
    <col min="15106" max="15106" width="21.7109375" style="75" customWidth="1"/>
    <col min="15107" max="15107" width="23.42578125" style="75" customWidth="1"/>
    <col min="15108" max="15108" width="30.42578125" style="75" customWidth="1"/>
    <col min="15109" max="15109" width="26.28515625" style="75" customWidth="1"/>
    <col min="15110" max="15110" width="18.42578125" style="75" customWidth="1"/>
    <col min="15111" max="15111" width="21.140625" style="75" customWidth="1"/>
    <col min="15112" max="15112" width="11" style="75" bestFit="1" customWidth="1"/>
    <col min="15113" max="15114" width="14.42578125" style="75" customWidth="1"/>
    <col min="15115" max="15115" width="12" style="75" bestFit="1" customWidth="1"/>
    <col min="15116" max="15116" width="12.42578125" style="75" customWidth="1"/>
    <col min="15117" max="15118" width="15.7109375" style="75" customWidth="1"/>
    <col min="15119" max="15119" width="32.42578125" style="75" customWidth="1"/>
    <col min="15120" max="15120" width="48.42578125" style="75" customWidth="1"/>
    <col min="15121" max="15121" width="42" style="75" customWidth="1"/>
    <col min="15122" max="15135" width="11.42578125" style="75"/>
    <col min="15136" max="15139" width="0" style="75" hidden="1" customWidth="1"/>
    <col min="15140" max="15358" width="11.42578125" style="75"/>
    <col min="15359" max="15359" width="5.28515625" style="75" customWidth="1"/>
    <col min="15360" max="15360" width="11.28515625" style="75" customWidth="1"/>
    <col min="15361" max="15361" width="13.42578125" style="75" customWidth="1"/>
    <col min="15362" max="15362" width="21.7109375" style="75" customWidth="1"/>
    <col min="15363" max="15363" width="23.42578125" style="75" customWidth="1"/>
    <col min="15364" max="15364" width="30.42578125" style="75" customWidth="1"/>
    <col min="15365" max="15365" width="26.28515625" style="75" customWidth="1"/>
    <col min="15366" max="15366" width="18.42578125" style="75" customWidth="1"/>
    <col min="15367" max="15367" width="21.140625" style="75" customWidth="1"/>
    <col min="15368" max="15368" width="11" style="75" bestFit="1" customWidth="1"/>
    <col min="15369" max="15370" width="14.42578125" style="75" customWidth="1"/>
    <col min="15371" max="15371" width="12" style="75" bestFit="1" customWidth="1"/>
    <col min="15372" max="15372" width="12.42578125" style="75" customWidth="1"/>
    <col min="15373" max="15374" width="15.7109375" style="75" customWidth="1"/>
    <col min="15375" max="15375" width="32.42578125" style="75" customWidth="1"/>
    <col min="15376" max="15376" width="48.42578125" style="75" customWidth="1"/>
    <col min="15377" max="15377" width="42" style="75" customWidth="1"/>
    <col min="15378" max="15391" width="11.42578125" style="75"/>
    <col min="15392" max="15395" width="0" style="75" hidden="1" customWidth="1"/>
    <col min="15396" max="15614" width="11.42578125" style="75"/>
    <col min="15615" max="15615" width="5.28515625" style="75" customWidth="1"/>
    <col min="15616" max="15616" width="11.28515625" style="75" customWidth="1"/>
    <col min="15617" max="15617" width="13.42578125" style="75" customWidth="1"/>
    <col min="15618" max="15618" width="21.7109375" style="75" customWidth="1"/>
    <col min="15619" max="15619" width="23.42578125" style="75" customWidth="1"/>
    <col min="15620" max="15620" width="30.42578125" style="75" customWidth="1"/>
    <col min="15621" max="15621" width="26.28515625" style="75" customWidth="1"/>
    <col min="15622" max="15622" width="18.42578125" style="75" customWidth="1"/>
    <col min="15623" max="15623" width="21.140625" style="75" customWidth="1"/>
    <col min="15624" max="15624" width="11" style="75" bestFit="1" customWidth="1"/>
    <col min="15625" max="15626" width="14.42578125" style="75" customWidth="1"/>
    <col min="15627" max="15627" width="12" style="75" bestFit="1" customWidth="1"/>
    <col min="15628" max="15628" width="12.42578125" style="75" customWidth="1"/>
    <col min="15629" max="15630" width="15.7109375" style="75" customWidth="1"/>
    <col min="15631" max="15631" width="32.42578125" style="75" customWidth="1"/>
    <col min="15632" max="15632" width="48.42578125" style="75" customWidth="1"/>
    <col min="15633" max="15633" width="42" style="75" customWidth="1"/>
    <col min="15634" max="15647" width="11.42578125" style="75"/>
    <col min="15648" max="15651" width="0" style="75" hidden="1" customWidth="1"/>
    <col min="15652" max="15870" width="11.42578125" style="75"/>
    <col min="15871" max="15871" width="5.28515625" style="75" customWidth="1"/>
    <col min="15872" max="15872" width="11.28515625" style="75" customWidth="1"/>
    <col min="15873" max="15873" width="13.42578125" style="75" customWidth="1"/>
    <col min="15874" max="15874" width="21.7109375" style="75" customWidth="1"/>
    <col min="15875" max="15875" width="23.42578125" style="75" customWidth="1"/>
    <col min="15876" max="15876" width="30.42578125" style="75" customWidth="1"/>
    <col min="15877" max="15877" width="26.28515625" style="75" customWidth="1"/>
    <col min="15878" max="15878" width="18.42578125" style="75" customWidth="1"/>
    <col min="15879" max="15879" width="21.140625" style="75" customWidth="1"/>
    <col min="15880" max="15880" width="11" style="75" bestFit="1" customWidth="1"/>
    <col min="15881" max="15882" width="14.42578125" style="75" customWidth="1"/>
    <col min="15883" max="15883" width="12" style="75" bestFit="1" customWidth="1"/>
    <col min="15884" max="15884" width="12.42578125" style="75" customWidth="1"/>
    <col min="15885" max="15886" width="15.7109375" style="75" customWidth="1"/>
    <col min="15887" max="15887" width="32.42578125" style="75" customWidth="1"/>
    <col min="15888" max="15888" width="48.42578125" style="75" customWidth="1"/>
    <col min="15889" max="15889" width="42" style="75" customWidth="1"/>
    <col min="15890" max="15903" width="11.42578125" style="75"/>
    <col min="15904" max="15907" width="0" style="75" hidden="1" customWidth="1"/>
    <col min="15908" max="16126" width="11.42578125" style="75"/>
    <col min="16127" max="16127" width="5.28515625" style="75" customWidth="1"/>
    <col min="16128" max="16128" width="11.28515625" style="75" customWidth="1"/>
    <col min="16129" max="16129" width="13.42578125" style="75" customWidth="1"/>
    <col min="16130" max="16130" width="21.7109375" style="75" customWidth="1"/>
    <col min="16131" max="16131" width="23.42578125" style="75" customWidth="1"/>
    <col min="16132" max="16132" width="30.42578125" style="75" customWidth="1"/>
    <col min="16133" max="16133" width="26.28515625" style="75" customWidth="1"/>
    <col min="16134" max="16134" width="18.42578125" style="75" customWidth="1"/>
    <col min="16135" max="16135" width="21.140625" style="75" customWidth="1"/>
    <col min="16136" max="16136" width="11" style="75" bestFit="1" customWidth="1"/>
    <col min="16137" max="16138" width="14.42578125" style="75" customWidth="1"/>
    <col min="16139" max="16139" width="12" style="75" bestFit="1" customWidth="1"/>
    <col min="16140" max="16140" width="12.42578125" style="75" customWidth="1"/>
    <col min="16141" max="16142" width="15.7109375" style="75" customWidth="1"/>
    <col min="16143" max="16143" width="32.42578125" style="75" customWidth="1"/>
    <col min="16144" max="16144" width="48.42578125" style="75" customWidth="1"/>
    <col min="16145" max="16145" width="42" style="75" customWidth="1"/>
    <col min="16146" max="16159" width="11.42578125" style="75"/>
    <col min="16160" max="16163" width="0" style="75" hidden="1" customWidth="1"/>
    <col min="16164" max="16384" width="11.42578125" style="75"/>
  </cols>
  <sheetData>
    <row r="1" spans="1:35" ht="99" customHeight="1" x14ac:dyDescent="0.4">
      <c r="A1" s="186"/>
      <c r="B1" s="186"/>
      <c r="C1" s="186" t="s">
        <v>39</v>
      </c>
      <c r="D1" s="186"/>
      <c r="E1" s="186"/>
      <c r="F1" s="186"/>
      <c r="G1" s="186"/>
      <c r="H1" s="186"/>
      <c r="I1" s="186"/>
      <c r="J1" s="186"/>
      <c r="K1" s="186"/>
      <c r="L1" s="186"/>
      <c r="M1" s="186"/>
      <c r="N1" s="186"/>
      <c r="O1" s="186"/>
      <c r="P1" s="186"/>
      <c r="Q1" s="186"/>
      <c r="R1" s="186"/>
      <c r="S1" s="79"/>
    </row>
    <row r="2" spans="1:35" ht="31.5" customHeight="1"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5" ht="77.25" customHeight="1" x14ac:dyDescent="0.2">
      <c r="A3" s="16">
        <v>1</v>
      </c>
      <c r="B3" s="22">
        <v>43073</v>
      </c>
      <c r="C3" s="39" t="s">
        <v>2493</v>
      </c>
      <c r="D3" s="13" t="s">
        <v>30</v>
      </c>
      <c r="E3" s="13" t="s">
        <v>243</v>
      </c>
      <c r="F3" s="13" t="s">
        <v>31</v>
      </c>
      <c r="G3" s="13" t="s">
        <v>91</v>
      </c>
      <c r="H3" s="13" t="s">
        <v>242</v>
      </c>
      <c r="I3" s="13" t="s">
        <v>28</v>
      </c>
      <c r="J3" s="22">
        <v>43073</v>
      </c>
      <c r="K3" s="22">
        <v>43103</v>
      </c>
      <c r="L3" s="40">
        <f>+K3-J3</f>
        <v>30</v>
      </c>
      <c r="M3" s="13" t="s">
        <v>72</v>
      </c>
      <c r="N3" s="41" t="s">
        <v>32</v>
      </c>
      <c r="O3" s="22">
        <v>43105</v>
      </c>
      <c r="P3" s="40">
        <f>+O3-J3</f>
        <v>32</v>
      </c>
      <c r="Q3" s="33" t="s">
        <v>437</v>
      </c>
      <c r="R3" s="49" t="s">
        <v>80</v>
      </c>
      <c r="S3" s="33"/>
      <c r="T3" s="171"/>
      <c r="AF3" s="75" t="s">
        <v>21</v>
      </c>
      <c r="AG3" s="75" t="s">
        <v>21</v>
      </c>
      <c r="AH3" s="75" t="s">
        <v>21</v>
      </c>
      <c r="AI3" s="75" t="s">
        <v>21</v>
      </c>
    </row>
    <row r="4" spans="1:35" ht="45" x14ac:dyDescent="0.2">
      <c r="A4" s="16">
        <v>2</v>
      </c>
      <c r="B4" s="22">
        <v>43096</v>
      </c>
      <c r="C4" s="39" t="s">
        <v>2493</v>
      </c>
      <c r="D4" s="13" t="s">
        <v>30</v>
      </c>
      <c r="E4" s="13" t="s">
        <v>245</v>
      </c>
      <c r="F4" s="13" t="s">
        <v>27</v>
      </c>
      <c r="G4" s="13" t="s">
        <v>145</v>
      </c>
      <c r="H4" s="13" t="s">
        <v>244</v>
      </c>
      <c r="I4" s="13" t="s">
        <v>28</v>
      </c>
      <c r="J4" s="22">
        <v>43096</v>
      </c>
      <c r="K4" s="22">
        <v>43126</v>
      </c>
      <c r="L4" s="40">
        <f t="shared" ref="L4:L67" si="0">+K4-J4</f>
        <v>30</v>
      </c>
      <c r="M4" s="13" t="s">
        <v>72</v>
      </c>
      <c r="N4" s="41" t="s">
        <v>32</v>
      </c>
      <c r="O4" s="22">
        <v>43104</v>
      </c>
      <c r="P4" s="40">
        <f t="shared" ref="P4:P67" si="1">+O4-J4</f>
        <v>8</v>
      </c>
      <c r="Q4" s="33" t="s">
        <v>1379</v>
      </c>
      <c r="R4" s="30" t="s">
        <v>1380</v>
      </c>
      <c r="S4" s="29"/>
      <c r="T4" s="171"/>
      <c r="AF4" s="75" t="s">
        <v>38</v>
      </c>
      <c r="AG4" s="75" t="s">
        <v>40</v>
      </c>
      <c r="AH4" s="75" t="s">
        <v>20</v>
      </c>
      <c r="AI4" s="75" t="s">
        <v>31</v>
      </c>
    </row>
    <row r="5" spans="1:35" ht="33.75" x14ac:dyDescent="0.2">
      <c r="A5" s="16">
        <v>3</v>
      </c>
      <c r="B5" s="22">
        <v>43103</v>
      </c>
      <c r="C5" s="39" t="s">
        <v>128</v>
      </c>
      <c r="D5" s="13" t="s">
        <v>30</v>
      </c>
      <c r="E5" s="13" t="s">
        <v>438</v>
      </c>
      <c r="F5" s="13" t="s">
        <v>31</v>
      </c>
      <c r="G5" s="13" t="s">
        <v>439</v>
      </c>
      <c r="H5" s="13" t="s">
        <v>242</v>
      </c>
      <c r="I5" s="13" t="s">
        <v>28</v>
      </c>
      <c r="J5" s="22">
        <v>43103</v>
      </c>
      <c r="K5" s="22">
        <v>43133</v>
      </c>
      <c r="L5" s="40">
        <f t="shared" si="0"/>
        <v>30</v>
      </c>
      <c r="M5" s="13" t="s">
        <v>72</v>
      </c>
      <c r="N5" s="41" t="s">
        <v>32</v>
      </c>
      <c r="O5" s="22">
        <v>43109</v>
      </c>
      <c r="P5" s="40">
        <f t="shared" si="1"/>
        <v>6</v>
      </c>
      <c r="Q5" s="30" t="s">
        <v>440</v>
      </c>
      <c r="R5" s="30" t="s">
        <v>78</v>
      </c>
      <c r="S5" s="33"/>
      <c r="T5" s="171"/>
      <c r="AF5" s="75" t="s">
        <v>29</v>
      </c>
      <c r="AG5" s="75" t="s">
        <v>41</v>
      </c>
      <c r="AH5" s="75" t="s">
        <v>42</v>
      </c>
      <c r="AI5" s="75" t="s">
        <v>43</v>
      </c>
    </row>
    <row r="6" spans="1:35" ht="49.7" customHeight="1" x14ac:dyDescent="0.2">
      <c r="A6" s="16">
        <v>4</v>
      </c>
      <c r="B6" s="22">
        <v>43103</v>
      </c>
      <c r="C6" s="39" t="s">
        <v>128</v>
      </c>
      <c r="D6" s="13" t="s">
        <v>30</v>
      </c>
      <c r="E6" s="13" t="s">
        <v>441</v>
      </c>
      <c r="F6" s="13" t="s">
        <v>43</v>
      </c>
      <c r="G6" s="13" t="s">
        <v>442</v>
      </c>
      <c r="H6" s="13" t="s">
        <v>443</v>
      </c>
      <c r="I6" s="13" t="s">
        <v>28</v>
      </c>
      <c r="J6" s="22">
        <v>43103</v>
      </c>
      <c r="K6" s="22">
        <v>43133</v>
      </c>
      <c r="L6" s="40">
        <f t="shared" si="0"/>
        <v>30</v>
      </c>
      <c r="M6" s="13" t="s">
        <v>72</v>
      </c>
      <c r="N6" s="41" t="s">
        <v>32</v>
      </c>
      <c r="O6" s="22">
        <v>43125</v>
      </c>
      <c r="P6" s="40">
        <f t="shared" si="1"/>
        <v>22</v>
      </c>
      <c r="Q6" s="30" t="s">
        <v>1381</v>
      </c>
      <c r="R6" s="30" t="s">
        <v>1382</v>
      </c>
      <c r="S6" s="33"/>
      <c r="T6" s="171"/>
      <c r="AF6" s="75" t="s">
        <v>32</v>
      </c>
      <c r="AG6" s="75" t="s">
        <v>44</v>
      </c>
      <c r="AH6" s="75" t="s">
        <v>35</v>
      </c>
      <c r="AI6" s="75" t="s">
        <v>27</v>
      </c>
    </row>
    <row r="7" spans="1:35" ht="48" customHeight="1" x14ac:dyDescent="0.2">
      <c r="A7" s="16">
        <v>5</v>
      </c>
      <c r="B7" s="22">
        <v>43103</v>
      </c>
      <c r="C7" s="39" t="s">
        <v>128</v>
      </c>
      <c r="D7" s="13" t="s">
        <v>26</v>
      </c>
      <c r="E7" s="13" t="s">
        <v>444</v>
      </c>
      <c r="F7" s="13" t="s">
        <v>31</v>
      </c>
      <c r="G7" s="13" t="s">
        <v>445</v>
      </c>
      <c r="H7" s="13" t="s">
        <v>242</v>
      </c>
      <c r="I7" s="13" t="s">
        <v>28</v>
      </c>
      <c r="J7" s="22">
        <v>43103</v>
      </c>
      <c r="K7" s="22">
        <v>43133</v>
      </c>
      <c r="L7" s="40">
        <f t="shared" si="0"/>
        <v>30</v>
      </c>
      <c r="M7" s="13" t="s">
        <v>72</v>
      </c>
      <c r="N7" s="41" t="s">
        <v>32</v>
      </c>
      <c r="O7" s="22">
        <v>43111</v>
      </c>
      <c r="P7" s="40">
        <f t="shared" si="1"/>
        <v>8</v>
      </c>
      <c r="Q7" s="50" t="s">
        <v>446</v>
      </c>
      <c r="R7" s="30" t="s">
        <v>80</v>
      </c>
      <c r="S7" s="51"/>
      <c r="T7" s="171"/>
      <c r="AG7" s="75" t="s">
        <v>28</v>
      </c>
      <c r="AH7" s="75" t="s">
        <v>26</v>
      </c>
      <c r="AI7" s="75" t="s">
        <v>45</v>
      </c>
    </row>
    <row r="8" spans="1:35" ht="45" x14ac:dyDescent="0.2">
      <c r="A8" s="16">
        <v>6</v>
      </c>
      <c r="B8" s="22">
        <v>43103</v>
      </c>
      <c r="C8" s="39" t="s">
        <v>128</v>
      </c>
      <c r="D8" s="13" t="s">
        <v>26</v>
      </c>
      <c r="E8" s="13" t="s">
        <v>447</v>
      </c>
      <c r="F8" s="13" t="s">
        <v>31</v>
      </c>
      <c r="G8" s="13" t="s">
        <v>445</v>
      </c>
      <c r="H8" s="13" t="s">
        <v>242</v>
      </c>
      <c r="I8" s="13" t="s">
        <v>28</v>
      </c>
      <c r="J8" s="22">
        <v>43103</v>
      </c>
      <c r="K8" s="22">
        <v>43133</v>
      </c>
      <c r="L8" s="40">
        <f t="shared" si="0"/>
        <v>30</v>
      </c>
      <c r="M8" s="13" t="s">
        <v>72</v>
      </c>
      <c r="N8" s="41" t="s">
        <v>32</v>
      </c>
      <c r="O8" s="22">
        <v>43111</v>
      </c>
      <c r="P8" s="40">
        <f t="shared" si="1"/>
        <v>8</v>
      </c>
      <c r="Q8" s="33" t="s">
        <v>448</v>
      </c>
      <c r="R8" s="49" t="s">
        <v>80</v>
      </c>
      <c r="S8" s="33"/>
      <c r="T8" s="171"/>
      <c r="AG8" s="75" t="s">
        <v>37</v>
      </c>
      <c r="AH8" s="75" t="s">
        <v>22</v>
      </c>
      <c r="AI8" s="75" t="s">
        <v>46</v>
      </c>
    </row>
    <row r="9" spans="1:35" ht="48.95" customHeight="1" x14ac:dyDescent="0.2">
      <c r="A9" s="16">
        <v>7</v>
      </c>
      <c r="B9" s="22">
        <v>43103</v>
      </c>
      <c r="C9" s="39" t="s">
        <v>128</v>
      </c>
      <c r="D9" s="13" t="s">
        <v>26</v>
      </c>
      <c r="E9" s="13" t="s">
        <v>449</v>
      </c>
      <c r="F9" s="13" t="s">
        <v>51</v>
      </c>
      <c r="G9" s="13" t="s">
        <v>450</v>
      </c>
      <c r="H9" s="13" t="s">
        <v>451</v>
      </c>
      <c r="I9" s="13" t="s">
        <v>28</v>
      </c>
      <c r="J9" s="22">
        <v>43103</v>
      </c>
      <c r="K9" s="22">
        <v>43133</v>
      </c>
      <c r="L9" s="40">
        <f t="shared" si="0"/>
        <v>30</v>
      </c>
      <c r="M9" s="13" t="s">
        <v>72</v>
      </c>
      <c r="N9" s="41" t="s">
        <v>32</v>
      </c>
      <c r="O9" s="22">
        <v>43129</v>
      </c>
      <c r="P9" s="40">
        <f t="shared" si="1"/>
        <v>26</v>
      </c>
      <c r="Q9" s="33" t="s">
        <v>452</v>
      </c>
      <c r="R9" s="49" t="s">
        <v>78</v>
      </c>
      <c r="S9" s="33"/>
      <c r="T9" s="171"/>
      <c r="AG9" s="75" t="s">
        <v>66</v>
      </c>
      <c r="AH9" s="75" t="s">
        <v>68</v>
      </c>
      <c r="AI9" s="75" t="s">
        <v>67</v>
      </c>
    </row>
    <row r="10" spans="1:35" ht="45" customHeight="1" x14ac:dyDescent="0.2">
      <c r="A10" s="16">
        <v>8</v>
      </c>
      <c r="B10" s="22">
        <v>43103</v>
      </c>
      <c r="C10" s="39" t="s">
        <v>128</v>
      </c>
      <c r="D10" s="13" t="s">
        <v>26</v>
      </c>
      <c r="E10" s="13" t="s">
        <v>453</v>
      </c>
      <c r="F10" s="13" t="s">
        <v>31</v>
      </c>
      <c r="G10" s="13" t="s">
        <v>454</v>
      </c>
      <c r="H10" s="13" t="s">
        <v>242</v>
      </c>
      <c r="I10" s="13" t="s">
        <v>28</v>
      </c>
      <c r="J10" s="22">
        <v>43103</v>
      </c>
      <c r="K10" s="22">
        <v>43133</v>
      </c>
      <c r="L10" s="40">
        <f t="shared" si="0"/>
        <v>30</v>
      </c>
      <c r="M10" s="13" t="s">
        <v>72</v>
      </c>
      <c r="N10" s="41" t="s">
        <v>32</v>
      </c>
      <c r="O10" s="22">
        <v>43125</v>
      </c>
      <c r="P10" s="40">
        <f t="shared" si="1"/>
        <v>22</v>
      </c>
      <c r="Q10" s="33" t="s">
        <v>455</v>
      </c>
      <c r="R10" s="49" t="s">
        <v>80</v>
      </c>
      <c r="S10" s="33"/>
      <c r="T10" s="171"/>
    </row>
    <row r="11" spans="1:35" ht="53.25" customHeight="1" x14ac:dyDescent="0.2">
      <c r="A11" s="16">
        <v>9</v>
      </c>
      <c r="B11" s="22">
        <v>43103</v>
      </c>
      <c r="C11" s="39" t="s">
        <v>128</v>
      </c>
      <c r="D11" s="13" t="s">
        <v>30</v>
      </c>
      <c r="E11" s="13" t="s">
        <v>456</v>
      </c>
      <c r="F11" s="13" t="s">
        <v>31</v>
      </c>
      <c r="G11" s="13" t="s">
        <v>439</v>
      </c>
      <c r="H11" s="13" t="s">
        <v>242</v>
      </c>
      <c r="I11" s="13" t="s">
        <v>28</v>
      </c>
      <c r="J11" s="22">
        <v>43103</v>
      </c>
      <c r="K11" s="22">
        <v>43133</v>
      </c>
      <c r="L11" s="40">
        <f t="shared" si="0"/>
        <v>30</v>
      </c>
      <c r="M11" s="13" t="s">
        <v>72</v>
      </c>
      <c r="N11" s="41" t="s">
        <v>32</v>
      </c>
      <c r="O11" s="22">
        <v>43109</v>
      </c>
      <c r="P11" s="40">
        <f t="shared" si="1"/>
        <v>6</v>
      </c>
      <c r="Q11" s="33" t="s">
        <v>457</v>
      </c>
      <c r="R11" s="49" t="s">
        <v>78</v>
      </c>
      <c r="S11" s="33"/>
      <c r="T11" s="171"/>
      <c r="AG11" s="75" t="s">
        <v>47</v>
      </c>
      <c r="AH11" s="75" t="s">
        <v>25</v>
      </c>
      <c r="AI11" s="75" t="s">
        <v>48</v>
      </c>
    </row>
    <row r="12" spans="1:35" ht="54.2" customHeight="1" x14ac:dyDescent="0.2">
      <c r="A12" s="16">
        <v>10</v>
      </c>
      <c r="B12" s="22">
        <v>43103</v>
      </c>
      <c r="C12" s="39" t="s">
        <v>128</v>
      </c>
      <c r="D12" s="13" t="s">
        <v>30</v>
      </c>
      <c r="E12" s="13" t="s">
        <v>458</v>
      </c>
      <c r="F12" s="13" t="s">
        <v>31</v>
      </c>
      <c r="G12" s="13" t="s">
        <v>439</v>
      </c>
      <c r="H12" s="13" t="s">
        <v>242</v>
      </c>
      <c r="I12" s="13" t="s">
        <v>28</v>
      </c>
      <c r="J12" s="22">
        <v>43103</v>
      </c>
      <c r="K12" s="22">
        <v>43133</v>
      </c>
      <c r="L12" s="40">
        <f t="shared" si="0"/>
        <v>30</v>
      </c>
      <c r="M12" s="13" t="s">
        <v>72</v>
      </c>
      <c r="N12" s="41" t="s">
        <v>32</v>
      </c>
      <c r="O12" s="22">
        <v>43109</v>
      </c>
      <c r="P12" s="40">
        <f t="shared" si="1"/>
        <v>6</v>
      </c>
      <c r="Q12" s="30" t="s">
        <v>459</v>
      </c>
      <c r="R12" s="30" t="s">
        <v>78</v>
      </c>
      <c r="S12" s="33"/>
      <c r="T12" s="171"/>
      <c r="AH12" s="75" t="s">
        <v>55</v>
      </c>
      <c r="AI12" s="75" t="s">
        <v>36</v>
      </c>
    </row>
    <row r="13" spans="1:35" ht="72" customHeight="1" x14ac:dyDescent="0.2">
      <c r="A13" s="16">
        <v>11</v>
      </c>
      <c r="B13" s="22">
        <v>43103</v>
      </c>
      <c r="C13" s="39" t="s">
        <v>128</v>
      </c>
      <c r="D13" s="13" t="s">
        <v>26</v>
      </c>
      <c r="E13" s="13" t="s">
        <v>460</v>
      </c>
      <c r="F13" s="13" t="s">
        <v>31</v>
      </c>
      <c r="G13" s="13" t="s">
        <v>461</v>
      </c>
      <c r="H13" s="13" t="s">
        <v>242</v>
      </c>
      <c r="I13" s="13" t="s">
        <v>28</v>
      </c>
      <c r="J13" s="22">
        <v>43104</v>
      </c>
      <c r="K13" s="22">
        <v>43134</v>
      </c>
      <c r="L13" s="40">
        <f t="shared" si="0"/>
        <v>30</v>
      </c>
      <c r="M13" s="13" t="s">
        <v>72</v>
      </c>
      <c r="N13" s="41" t="s">
        <v>32</v>
      </c>
      <c r="O13" s="22">
        <v>43105</v>
      </c>
      <c r="P13" s="40">
        <f t="shared" si="1"/>
        <v>1</v>
      </c>
      <c r="Q13" s="30" t="s">
        <v>462</v>
      </c>
      <c r="R13" s="30" t="s">
        <v>463</v>
      </c>
      <c r="S13" s="33"/>
      <c r="T13" s="171"/>
      <c r="AH13" s="75" t="s">
        <v>56</v>
      </c>
      <c r="AI13" s="75" t="s">
        <v>57</v>
      </c>
    </row>
    <row r="14" spans="1:35" ht="66.95" customHeight="1" x14ac:dyDescent="0.2">
      <c r="A14" s="16">
        <v>12</v>
      </c>
      <c r="B14" s="22">
        <v>43103</v>
      </c>
      <c r="C14" s="39" t="s">
        <v>128</v>
      </c>
      <c r="D14" s="13" t="s">
        <v>26</v>
      </c>
      <c r="E14" s="13" t="s">
        <v>464</v>
      </c>
      <c r="F14" s="13" t="s">
        <v>27</v>
      </c>
      <c r="G14" s="13" t="s">
        <v>465</v>
      </c>
      <c r="H14" s="13" t="s">
        <v>466</v>
      </c>
      <c r="I14" s="13" t="s">
        <v>28</v>
      </c>
      <c r="J14" s="22">
        <v>43103</v>
      </c>
      <c r="K14" s="22">
        <v>43133</v>
      </c>
      <c r="L14" s="40">
        <f t="shared" si="0"/>
        <v>30</v>
      </c>
      <c r="M14" s="13" t="s">
        <v>72</v>
      </c>
      <c r="N14" s="41" t="s">
        <v>32</v>
      </c>
      <c r="O14" s="22">
        <v>43144</v>
      </c>
      <c r="P14" s="40">
        <f t="shared" si="1"/>
        <v>41</v>
      </c>
      <c r="Q14" s="49" t="s">
        <v>1383</v>
      </c>
      <c r="R14" s="30" t="s">
        <v>80</v>
      </c>
      <c r="S14" s="33"/>
      <c r="T14" s="171"/>
      <c r="AH14" s="75" t="s">
        <v>58</v>
      </c>
      <c r="AI14" s="75" t="s">
        <v>59</v>
      </c>
    </row>
    <row r="15" spans="1:35" ht="56.25" x14ac:dyDescent="0.2">
      <c r="A15" s="16">
        <v>13</v>
      </c>
      <c r="B15" s="22">
        <v>43104</v>
      </c>
      <c r="C15" s="39" t="s">
        <v>128</v>
      </c>
      <c r="D15" s="13" t="s">
        <v>30</v>
      </c>
      <c r="E15" s="13" t="s">
        <v>467</v>
      </c>
      <c r="F15" s="13" t="s">
        <v>31</v>
      </c>
      <c r="G15" s="13" t="s">
        <v>439</v>
      </c>
      <c r="H15" s="13" t="s">
        <v>242</v>
      </c>
      <c r="I15" s="13" t="s">
        <v>28</v>
      </c>
      <c r="J15" s="22">
        <v>43104</v>
      </c>
      <c r="K15" s="22">
        <v>43134</v>
      </c>
      <c r="L15" s="40">
        <f t="shared" si="0"/>
        <v>30</v>
      </c>
      <c r="M15" s="13" t="s">
        <v>72</v>
      </c>
      <c r="N15" s="41" t="s">
        <v>32</v>
      </c>
      <c r="O15" s="22">
        <v>43109</v>
      </c>
      <c r="P15" s="40">
        <f t="shared" si="1"/>
        <v>5</v>
      </c>
      <c r="Q15" s="33" t="s">
        <v>468</v>
      </c>
      <c r="R15" s="49" t="s">
        <v>78</v>
      </c>
      <c r="S15" s="33"/>
      <c r="T15" s="171"/>
    </row>
    <row r="16" spans="1:35" ht="51" customHeight="1" x14ac:dyDescent="0.2">
      <c r="A16" s="16">
        <v>14</v>
      </c>
      <c r="B16" s="22">
        <v>43104</v>
      </c>
      <c r="C16" s="39" t="s">
        <v>128</v>
      </c>
      <c r="D16" s="13" t="s">
        <v>26</v>
      </c>
      <c r="E16" s="13" t="s">
        <v>469</v>
      </c>
      <c r="F16" s="13" t="s">
        <v>31</v>
      </c>
      <c r="G16" s="13" t="s">
        <v>445</v>
      </c>
      <c r="H16" s="13" t="s">
        <v>242</v>
      </c>
      <c r="I16" s="13" t="s">
        <v>28</v>
      </c>
      <c r="J16" s="22">
        <v>43104</v>
      </c>
      <c r="K16" s="22">
        <v>43134</v>
      </c>
      <c r="L16" s="40">
        <f t="shared" si="0"/>
        <v>30</v>
      </c>
      <c r="M16" s="13" t="s">
        <v>72</v>
      </c>
      <c r="N16" s="41" t="s">
        <v>32</v>
      </c>
      <c r="O16" s="22">
        <v>43111</v>
      </c>
      <c r="P16" s="40">
        <f t="shared" si="1"/>
        <v>7</v>
      </c>
      <c r="Q16" s="30" t="s">
        <v>470</v>
      </c>
      <c r="R16" s="30" t="s">
        <v>80</v>
      </c>
      <c r="S16" s="33"/>
      <c r="T16" s="171"/>
      <c r="AH16" s="75" t="s">
        <v>30</v>
      </c>
      <c r="AI16" s="75" t="s">
        <v>60</v>
      </c>
    </row>
    <row r="17" spans="1:35" ht="42.2" customHeight="1" x14ac:dyDescent="0.2">
      <c r="A17" s="16">
        <v>15</v>
      </c>
      <c r="B17" s="22">
        <v>43104</v>
      </c>
      <c r="C17" s="39" t="s">
        <v>128</v>
      </c>
      <c r="D17" s="13" t="s">
        <v>30</v>
      </c>
      <c r="E17" s="13" t="s">
        <v>471</v>
      </c>
      <c r="F17" s="13" t="s">
        <v>31</v>
      </c>
      <c r="G17" s="13" t="s">
        <v>439</v>
      </c>
      <c r="H17" s="13" t="s">
        <v>242</v>
      </c>
      <c r="I17" s="13" t="s">
        <v>28</v>
      </c>
      <c r="J17" s="22">
        <v>43104</v>
      </c>
      <c r="K17" s="22">
        <v>43134</v>
      </c>
      <c r="L17" s="40">
        <f t="shared" si="0"/>
        <v>30</v>
      </c>
      <c r="M17" s="13" t="s">
        <v>72</v>
      </c>
      <c r="N17" s="41" t="s">
        <v>32</v>
      </c>
      <c r="O17" s="22">
        <v>43109</v>
      </c>
      <c r="P17" s="40">
        <f t="shared" si="1"/>
        <v>5</v>
      </c>
      <c r="Q17" s="33" t="s">
        <v>472</v>
      </c>
      <c r="R17" s="49" t="s">
        <v>78</v>
      </c>
      <c r="S17" s="33"/>
      <c r="T17" s="171"/>
    </row>
    <row r="18" spans="1:35" ht="58.7" customHeight="1" x14ac:dyDescent="0.2">
      <c r="A18" s="16">
        <v>16</v>
      </c>
      <c r="B18" s="22">
        <v>43104</v>
      </c>
      <c r="C18" s="39" t="s">
        <v>128</v>
      </c>
      <c r="D18" s="13" t="s">
        <v>30</v>
      </c>
      <c r="E18" s="13" t="s">
        <v>473</v>
      </c>
      <c r="F18" s="13" t="s">
        <v>31</v>
      </c>
      <c r="G18" s="13" t="s">
        <v>439</v>
      </c>
      <c r="H18" s="13" t="s">
        <v>242</v>
      </c>
      <c r="I18" s="13" t="s">
        <v>28</v>
      </c>
      <c r="J18" s="22">
        <v>43104</v>
      </c>
      <c r="K18" s="22">
        <v>43134</v>
      </c>
      <c r="L18" s="40">
        <f t="shared" si="0"/>
        <v>30</v>
      </c>
      <c r="M18" s="13" t="s">
        <v>72</v>
      </c>
      <c r="N18" s="41" t="s">
        <v>32</v>
      </c>
      <c r="O18" s="22">
        <v>43109</v>
      </c>
      <c r="P18" s="40">
        <f t="shared" si="1"/>
        <v>5</v>
      </c>
      <c r="Q18" s="30" t="s">
        <v>474</v>
      </c>
      <c r="R18" s="30" t="s">
        <v>78</v>
      </c>
      <c r="S18" s="33"/>
      <c r="T18" s="171"/>
      <c r="AH18" s="75" t="s">
        <v>33</v>
      </c>
      <c r="AI18" s="75" t="s">
        <v>61</v>
      </c>
    </row>
    <row r="19" spans="1:35" ht="66.95" customHeight="1" x14ac:dyDescent="0.2">
      <c r="A19" s="16">
        <v>17</v>
      </c>
      <c r="B19" s="22">
        <v>43104</v>
      </c>
      <c r="C19" s="39" t="s">
        <v>128</v>
      </c>
      <c r="D19" s="13" t="s">
        <v>30</v>
      </c>
      <c r="E19" s="13" t="s">
        <v>475</v>
      </c>
      <c r="F19" s="13" t="s">
        <v>31</v>
      </c>
      <c r="G19" s="13" t="s">
        <v>439</v>
      </c>
      <c r="H19" s="13" t="s">
        <v>242</v>
      </c>
      <c r="I19" s="13" t="s">
        <v>28</v>
      </c>
      <c r="J19" s="22">
        <v>43104</v>
      </c>
      <c r="K19" s="22">
        <v>43134</v>
      </c>
      <c r="L19" s="40">
        <f t="shared" si="0"/>
        <v>30</v>
      </c>
      <c r="M19" s="13" t="s">
        <v>72</v>
      </c>
      <c r="N19" s="41" t="s">
        <v>32</v>
      </c>
      <c r="O19" s="22">
        <v>43109</v>
      </c>
      <c r="P19" s="40">
        <f t="shared" si="1"/>
        <v>5</v>
      </c>
      <c r="Q19" s="33" t="s">
        <v>476</v>
      </c>
      <c r="R19" s="49" t="s">
        <v>78</v>
      </c>
      <c r="S19" s="33"/>
      <c r="T19" s="171"/>
      <c r="AH19" s="75" t="s">
        <v>23</v>
      </c>
      <c r="AI19" s="75" t="s">
        <v>62</v>
      </c>
    </row>
    <row r="20" spans="1:35" ht="76.7" customHeight="1" x14ac:dyDescent="0.2">
      <c r="A20" s="16">
        <v>18</v>
      </c>
      <c r="B20" s="22">
        <v>43105</v>
      </c>
      <c r="C20" s="39" t="s">
        <v>128</v>
      </c>
      <c r="D20" s="13" t="s">
        <v>30</v>
      </c>
      <c r="E20" s="13" t="s">
        <v>477</v>
      </c>
      <c r="F20" s="13" t="s">
        <v>31</v>
      </c>
      <c r="G20" s="13" t="s">
        <v>478</v>
      </c>
      <c r="H20" s="13" t="s">
        <v>242</v>
      </c>
      <c r="I20" s="13" t="s">
        <v>28</v>
      </c>
      <c r="J20" s="22">
        <v>43105</v>
      </c>
      <c r="K20" s="22">
        <v>43135</v>
      </c>
      <c r="L20" s="40">
        <f t="shared" si="0"/>
        <v>30</v>
      </c>
      <c r="M20" s="13" t="s">
        <v>72</v>
      </c>
      <c r="N20" s="41" t="s">
        <v>32</v>
      </c>
      <c r="O20" s="22">
        <v>43105</v>
      </c>
      <c r="P20" s="40">
        <f t="shared" si="1"/>
        <v>0</v>
      </c>
      <c r="Q20" s="30" t="s">
        <v>479</v>
      </c>
      <c r="R20" s="30" t="s">
        <v>80</v>
      </c>
      <c r="S20" s="33"/>
      <c r="T20" s="171"/>
      <c r="AH20" s="75" t="s">
        <v>52</v>
      </c>
      <c r="AI20" s="75" t="s">
        <v>63</v>
      </c>
    </row>
    <row r="21" spans="1:35" ht="53.1" customHeight="1" x14ac:dyDescent="0.2">
      <c r="A21" s="16">
        <v>19</v>
      </c>
      <c r="B21" s="22">
        <v>43105</v>
      </c>
      <c r="C21" s="39" t="s">
        <v>128</v>
      </c>
      <c r="D21" s="13" t="s">
        <v>26</v>
      </c>
      <c r="E21" s="13" t="s">
        <v>480</v>
      </c>
      <c r="F21" s="13" t="s">
        <v>31</v>
      </c>
      <c r="G21" s="13" t="s">
        <v>445</v>
      </c>
      <c r="H21" s="13" t="s">
        <v>242</v>
      </c>
      <c r="I21" s="13" t="s">
        <v>28</v>
      </c>
      <c r="J21" s="22">
        <v>43105</v>
      </c>
      <c r="K21" s="22">
        <v>43135</v>
      </c>
      <c r="L21" s="40">
        <f t="shared" si="0"/>
        <v>30</v>
      </c>
      <c r="M21" s="13" t="s">
        <v>72</v>
      </c>
      <c r="N21" s="41" t="s">
        <v>32</v>
      </c>
      <c r="O21" s="22">
        <v>43157</v>
      </c>
      <c r="P21" s="40">
        <f t="shared" si="1"/>
        <v>52</v>
      </c>
      <c r="Q21" s="33" t="s">
        <v>1384</v>
      </c>
      <c r="R21" s="49" t="s">
        <v>80</v>
      </c>
      <c r="S21" s="33"/>
      <c r="T21" s="171"/>
      <c r="AI21" s="75" t="s">
        <v>64</v>
      </c>
    </row>
    <row r="22" spans="1:35" ht="48" customHeight="1" x14ac:dyDescent="0.2">
      <c r="A22" s="16">
        <v>20</v>
      </c>
      <c r="B22" s="22">
        <v>43105</v>
      </c>
      <c r="C22" s="39" t="s">
        <v>128</v>
      </c>
      <c r="D22" s="13" t="s">
        <v>30</v>
      </c>
      <c r="E22" s="13" t="s">
        <v>481</v>
      </c>
      <c r="F22" s="13" t="s">
        <v>31</v>
      </c>
      <c r="G22" s="13" t="s">
        <v>439</v>
      </c>
      <c r="H22" s="13" t="s">
        <v>242</v>
      </c>
      <c r="I22" s="13" t="s">
        <v>28</v>
      </c>
      <c r="J22" s="22">
        <v>43105</v>
      </c>
      <c r="K22" s="22">
        <v>43135</v>
      </c>
      <c r="L22" s="40">
        <f t="shared" si="0"/>
        <v>30</v>
      </c>
      <c r="M22" s="13" t="s">
        <v>72</v>
      </c>
      <c r="N22" s="41" t="s">
        <v>32</v>
      </c>
      <c r="O22" s="22">
        <v>43109</v>
      </c>
      <c r="P22" s="40">
        <f t="shared" si="1"/>
        <v>4</v>
      </c>
      <c r="Q22" s="33" t="s">
        <v>482</v>
      </c>
      <c r="R22" s="49" t="s">
        <v>78</v>
      </c>
      <c r="S22" s="33"/>
      <c r="T22" s="171"/>
      <c r="AI22" s="75" t="s">
        <v>5</v>
      </c>
    </row>
    <row r="23" spans="1:35" ht="48.2" customHeight="1" x14ac:dyDescent="0.2">
      <c r="A23" s="16">
        <v>21</v>
      </c>
      <c r="B23" s="22">
        <v>43105</v>
      </c>
      <c r="C23" s="39" t="s">
        <v>128</v>
      </c>
      <c r="D23" s="13" t="s">
        <v>26</v>
      </c>
      <c r="E23" s="13" t="s">
        <v>483</v>
      </c>
      <c r="F23" s="13" t="s">
        <v>31</v>
      </c>
      <c r="G23" s="13" t="s">
        <v>445</v>
      </c>
      <c r="H23" s="13" t="s">
        <v>242</v>
      </c>
      <c r="I23" s="13" t="s">
        <v>28</v>
      </c>
      <c r="J23" s="22">
        <v>43105</v>
      </c>
      <c r="K23" s="22">
        <v>43135</v>
      </c>
      <c r="L23" s="40">
        <f t="shared" si="0"/>
        <v>30</v>
      </c>
      <c r="M23" s="13" t="s">
        <v>72</v>
      </c>
      <c r="N23" s="41" t="s">
        <v>32</v>
      </c>
      <c r="O23" s="22">
        <v>43157</v>
      </c>
      <c r="P23" s="40">
        <f t="shared" si="1"/>
        <v>52</v>
      </c>
      <c r="Q23" s="49" t="s">
        <v>1385</v>
      </c>
      <c r="R23" s="30" t="s">
        <v>80</v>
      </c>
      <c r="S23" s="33"/>
      <c r="T23" s="171"/>
      <c r="AI23" s="75" t="s">
        <v>65</v>
      </c>
    </row>
    <row r="24" spans="1:35" ht="48.75" customHeight="1" x14ac:dyDescent="0.2">
      <c r="A24" s="16">
        <v>22</v>
      </c>
      <c r="B24" s="22">
        <v>43105</v>
      </c>
      <c r="C24" s="39" t="s">
        <v>128</v>
      </c>
      <c r="D24" s="13" t="s">
        <v>30</v>
      </c>
      <c r="E24" s="13" t="s">
        <v>484</v>
      </c>
      <c r="F24" s="13" t="s">
        <v>31</v>
      </c>
      <c r="G24" s="13" t="s">
        <v>439</v>
      </c>
      <c r="H24" s="13" t="s">
        <v>242</v>
      </c>
      <c r="I24" s="13" t="s">
        <v>28</v>
      </c>
      <c r="J24" s="22">
        <v>43105</v>
      </c>
      <c r="K24" s="22">
        <v>43135</v>
      </c>
      <c r="L24" s="40">
        <f t="shared" si="0"/>
        <v>30</v>
      </c>
      <c r="M24" s="13" t="s">
        <v>72</v>
      </c>
      <c r="N24" s="41" t="s">
        <v>32</v>
      </c>
      <c r="O24" s="22">
        <v>43109</v>
      </c>
      <c r="P24" s="40">
        <f t="shared" si="1"/>
        <v>4</v>
      </c>
      <c r="Q24" s="33" t="s">
        <v>485</v>
      </c>
      <c r="R24" s="30" t="s">
        <v>78</v>
      </c>
      <c r="S24" s="33"/>
      <c r="T24" s="171"/>
    </row>
    <row r="25" spans="1:35" ht="60.95" customHeight="1" x14ac:dyDescent="0.2">
      <c r="A25" s="16">
        <v>23</v>
      </c>
      <c r="B25" s="22">
        <v>43105</v>
      </c>
      <c r="C25" s="39" t="s">
        <v>128</v>
      </c>
      <c r="D25" s="13" t="s">
        <v>20</v>
      </c>
      <c r="E25" s="13" t="s">
        <v>486</v>
      </c>
      <c r="F25" s="13" t="s">
        <v>31</v>
      </c>
      <c r="G25" s="13" t="s">
        <v>439</v>
      </c>
      <c r="H25" s="13" t="s">
        <v>242</v>
      </c>
      <c r="I25" s="13" t="s">
        <v>28</v>
      </c>
      <c r="J25" s="22">
        <v>43105</v>
      </c>
      <c r="K25" s="22">
        <v>43135</v>
      </c>
      <c r="L25" s="40">
        <f t="shared" si="0"/>
        <v>30</v>
      </c>
      <c r="M25" s="13" t="s">
        <v>72</v>
      </c>
      <c r="N25" s="41" t="s">
        <v>32</v>
      </c>
      <c r="O25" s="22">
        <v>43109</v>
      </c>
      <c r="P25" s="40">
        <f t="shared" si="1"/>
        <v>4</v>
      </c>
      <c r="Q25" s="33" t="s">
        <v>487</v>
      </c>
      <c r="R25" s="30" t="s">
        <v>78</v>
      </c>
      <c r="S25" s="33"/>
      <c r="T25" s="171"/>
      <c r="AI25" s="75" t="s">
        <v>34</v>
      </c>
    </row>
    <row r="26" spans="1:35" ht="45" x14ac:dyDescent="0.2">
      <c r="A26" s="16">
        <v>24</v>
      </c>
      <c r="B26" s="22">
        <v>43105</v>
      </c>
      <c r="C26" s="39" t="s">
        <v>128</v>
      </c>
      <c r="D26" s="13" t="s">
        <v>50</v>
      </c>
      <c r="E26" s="13" t="s">
        <v>488</v>
      </c>
      <c r="F26" s="13" t="s">
        <v>31</v>
      </c>
      <c r="G26" s="13" t="s">
        <v>439</v>
      </c>
      <c r="H26" s="13" t="s">
        <v>242</v>
      </c>
      <c r="I26" s="13" t="s">
        <v>28</v>
      </c>
      <c r="J26" s="22">
        <v>43105</v>
      </c>
      <c r="K26" s="22">
        <v>43135</v>
      </c>
      <c r="L26" s="40">
        <f t="shared" si="0"/>
        <v>30</v>
      </c>
      <c r="M26" s="13" t="s">
        <v>72</v>
      </c>
      <c r="N26" s="41" t="s">
        <v>32</v>
      </c>
      <c r="O26" s="22">
        <v>43109</v>
      </c>
      <c r="P26" s="40">
        <f t="shared" si="1"/>
        <v>4</v>
      </c>
      <c r="Q26" s="33" t="s">
        <v>489</v>
      </c>
      <c r="R26" s="30" t="s">
        <v>78</v>
      </c>
      <c r="S26" s="33"/>
      <c r="T26" s="171"/>
    </row>
    <row r="27" spans="1:35" ht="31.7" customHeight="1" x14ac:dyDescent="0.2">
      <c r="A27" s="16">
        <v>25</v>
      </c>
      <c r="B27" s="22">
        <v>43111</v>
      </c>
      <c r="C27" s="39" t="s">
        <v>128</v>
      </c>
      <c r="D27" s="13" t="s">
        <v>26</v>
      </c>
      <c r="E27" s="13" t="s">
        <v>490</v>
      </c>
      <c r="F27" s="13" t="s">
        <v>31</v>
      </c>
      <c r="G27" s="13" t="s">
        <v>445</v>
      </c>
      <c r="H27" s="13" t="s">
        <v>242</v>
      </c>
      <c r="I27" s="13" t="s">
        <v>28</v>
      </c>
      <c r="J27" s="22">
        <v>43111</v>
      </c>
      <c r="K27" s="22">
        <v>43141</v>
      </c>
      <c r="L27" s="40">
        <f t="shared" si="0"/>
        <v>30</v>
      </c>
      <c r="M27" s="13" t="s">
        <v>72</v>
      </c>
      <c r="N27" s="41" t="s">
        <v>32</v>
      </c>
      <c r="O27" s="22">
        <v>43116</v>
      </c>
      <c r="P27" s="40">
        <f t="shared" si="1"/>
        <v>5</v>
      </c>
      <c r="Q27" s="33" t="s">
        <v>491</v>
      </c>
      <c r="R27" s="30" t="s">
        <v>80</v>
      </c>
      <c r="S27" s="33"/>
      <c r="T27" s="171"/>
    </row>
    <row r="28" spans="1:35" ht="54" customHeight="1" x14ac:dyDescent="0.2">
      <c r="A28" s="16">
        <v>26</v>
      </c>
      <c r="B28" s="22">
        <v>43111</v>
      </c>
      <c r="C28" s="39" t="s">
        <v>128</v>
      </c>
      <c r="D28" s="13" t="s">
        <v>30</v>
      </c>
      <c r="E28" s="13" t="s">
        <v>492</v>
      </c>
      <c r="F28" s="13" t="s">
        <v>31</v>
      </c>
      <c r="G28" s="13" t="s">
        <v>439</v>
      </c>
      <c r="H28" s="13" t="s">
        <v>242</v>
      </c>
      <c r="I28" s="13" t="s">
        <v>28</v>
      </c>
      <c r="J28" s="22">
        <v>43111</v>
      </c>
      <c r="K28" s="22">
        <v>43141</v>
      </c>
      <c r="L28" s="40">
        <f t="shared" si="0"/>
        <v>30</v>
      </c>
      <c r="M28" s="13" t="s">
        <v>72</v>
      </c>
      <c r="N28" s="41" t="s">
        <v>32</v>
      </c>
      <c r="O28" s="22">
        <v>43115</v>
      </c>
      <c r="P28" s="40">
        <f t="shared" si="1"/>
        <v>4</v>
      </c>
      <c r="Q28" s="30" t="s">
        <v>493</v>
      </c>
      <c r="R28" s="30" t="s">
        <v>78</v>
      </c>
      <c r="S28" s="33"/>
      <c r="T28" s="171"/>
    </row>
    <row r="29" spans="1:35" ht="35.1" customHeight="1" x14ac:dyDescent="0.2">
      <c r="A29" s="16">
        <v>27</v>
      </c>
      <c r="B29" s="22">
        <v>43111</v>
      </c>
      <c r="C29" s="39" t="s">
        <v>128</v>
      </c>
      <c r="D29" s="13" t="s">
        <v>30</v>
      </c>
      <c r="E29" s="13" t="s">
        <v>494</v>
      </c>
      <c r="F29" s="13" t="s">
        <v>31</v>
      </c>
      <c r="G29" s="13" t="s">
        <v>439</v>
      </c>
      <c r="H29" s="13" t="s">
        <v>242</v>
      </c>
      <c r="I29" s="13" t="s">
        <v>28</v>
      </c>
      <c r="J29" s="22">
        <v>43111</v>
      </c>
      <c r="K29" s="22">
        <v>43141</v>
      </c>
      <c r="L29" s="40">
        <f t="shared" si="0"/>
        <v>30</v>
      </c>
      <c r="M29" s="13" t="s">
        <v>72</v>
      </c>
      <c r="N29" s="41" t="s">
        <v>32</v>
      </c>
      <c r="O29" s="22">
        <v>43115</v>
      </c>
      <c r="P29" s="40">
        <f t="shared" si="1"/>
        <v>4</v>
      </c>
      <c r="Q29" s="33" t="s">
        <v>495</v>
      </c>
      <c r="R29" s="30" t="s">
        <v>78</v>
      </c>
      <c r="S29" s="33"/>
      <c r="T29" s="171"/>
    </row>
    <row r="30" spans="1:35" ht="56.1" customHeight="1" x14ac:dyDescent="0.2">
      <c r="A30" s="16">
        <v>28</v>
      </c>
      <c r="B30" s="22">
        <v>43112</v>
      </c>
      <c r="C30" s="39" t="s">
        <v>128</v>
      </c>
      <c r="D30" s="13" t="s">
        <v>26</v>
      </c>
      <c r="E30" s="13" t="s">
        <v>496</v>
      </c>
      <c r="F30" s="13" t="s">
        <v>31</v>
      </c>
      <c r="G30" s="13" t="s">
        <v>439</v>
      </c>
      <c r="H30" s="13" t="s">
        <v>242</v>
      </c>
      <c r="I30" s="13" t="s">
        <v>28</v>
      </c>
      <c r="J30" s="22">
        <v>43112</v>
      </c>
      <c r="K30" s="22">
        <v>43142</v>
      </c>
      <c r="L30" s="40">
        <f t="shared" si="0"/>
        <v>30</v>
      </c>
      <c r="M30" s="13" t="s">
        <v>72</v>
      </c>
      <c r="N30" s="41" t="s">
        <v>32</v>
      </c>
      <c r="O30" s="22">
        <v>43115</v>
      </c>
      <c r="P30" s="40">
        <f t="shared" si="1"/>
        <v>3</v>
      </c>
      <c r="Q30" s="49" t="s">
        <v>497</v>
      </c>
      <c r="R30" s="30" t="s">
        <v>78</v>
      </c>
      <c r="S30" s="33"/>
      <c r="T30" s="171"/>
    </row>
    <row r="31" spans="1:35" ht="45" x14ac:dyDescent="0.2">
      <c r="A31" s="16">
        <v>29</v>
      </c>
      <c r="B31" s="22">
        <v>43116</v>
      </c>
      <c r="C31" s="39" t="s">
        <v>128</v>
      </c>
      <c r="D31" s="13" t="s">
        <v>26</v>
      </c>
      <c r="E31" s="13" t="s">
        <v>498</v>
      </c>
      <c r="F31" s="13" t="s">
        <v>61</v>
      </c>
      <c r="G31" s="13" t="s">
        <v>135</v>
      </c>
      <c r="H31" s="13" t="s">
        <v>144</v>
      </c>
      <c r="I31" s="13" t="s">
        <v>28</v>
      </c>
      <c r="J31" s="22">
        <v>43116</v>
      </c>
      <c r="K31" s="22">
        <v>43146</v>
      </c>
      <c r="L31" s="40">
        <f t="shared" si="0"/>
        <v>30</v>
      </c>
      <c r="M31" s="13" t="s">
        <v>72</v>
      </c>
      <c r="N31" s="41" t="s">
        <v>32</v>
      </c>
      <c r="O31" s="22">
        <v>43116</v>
      </c>
      <c r="P31" s="40">
        <f t="shared" si="1"/>
        <v>0</v>
      </c>
      <c r="Q31" s="49" t="s">
        <v>499</v>
      </c>
      <c r="R31" s="30" t="s">
        <v>80</v>
      </c>
      <c r="S31" s="33"/>
      <c r="T31" s="171"/>
    </row>
    <row r="32" spans="1:35" ht="51" customHeight="1" x14ac:dyDescent="0.2">
      <c r="A32" s="16">
        <v>30</v>
      </c>
      <c r="B32" s="22">
        <v>43116</v>
      </c>
      <c r="C32" s="39" t="s">
        <v>128</v>
      </c>
      <c r="D32" s="13" t="s">
        <v>30</v>
      </c>
      <c r="E32" s="24" t="s">
        <v>500</v>
      </c>
      <c r="F32" s="13" t="s">
        <v>61</v>
      </c>
      <c r="G32" s="13" t="s">
        <v>501</v>
      </c>
      <c r="H32" s="13" t="s">
        <v>136</v>
      </c>
      <c r="I32" s="13" t="s">
        <v>28</v>
      </c>
      <c r="J32" s="22">
        <v>43116</v>
      </c>
      <c r="K32" s="22">
        <v>43146</v>
      </c>
      <c r="L32" s="40">
        <f t="shared" si="0"/>
        <v>30</v>
      </c>
      <c r="M32" s="13" t="s">
        <v>72</v>
      </c>
      <c r="N32" s="41" t="s">
        <v>32</v>
      </c>
      <c r="O32" s="22">
        <v>43136</v>
      </c>
      <c r="P32" s="40">
        <f t="shared" si="1"/>
        <v>20</v>
      </c>
      <c r="Q32" s="49" t="s">
        <v>1386</v>
      </c>
      <c r="R32" s="30" t="s">
        <v>82</v>
      </c>
      <c r="S32" s="33"/>
      <c r="T32" s="171"/>
    </row>
    <row r="33" spans="1:20" ht="27" customHeight="1" x14ac:dyDescent="0.2">
      <c r="A33" s="16">
        <v>31</v>
      </c>
      <c r="B33" s="22">
        <v>43116</v>
      </c>
      <c r="C33" s="39" t="s">
        <v>128</v>
      </c>
      <c r="D33" s="13" t="s">
        <v>30</v>
      </c>
      <c r="E33" s="13" t="s">
        <v>502</v>
      </c>
      <c r="F33" s="13" t="s">
        <v>31</v>
      </c>
      <c r="G33" s="13" t="s">
        <v>503</v>
      </c>
      <c r="H33" s="13" t="s">
        <v>242</v>
      </c>
      <c r="I33" s="13" t="s">
        <v>28</v>
      </c>
      <c r="J33" s="22">
        <v>43116</v>
      </c>
      <c r="K33" s="22">
        <v>43146</v>
      </c>
      <c r="L33" s="40">
        <f t="shared" si="0"/>
        <v>30</v>
      </c>
      <c r="M33" s="13" t="s">
        <v>72</v>
      </c>
      <c r="N33" s="41" t="s">
        <v>32</v>
      </c>
      <c r="O33" s="22">
        <v>43129</v>
      </c>
      <c r="P33" s="40">
        <f t="shared" si="1"/>
        <v>13</v>
      </c>
      <c r="Q33" s="33" t="s">
        <v>504</v>
      </c>
      <c r="R33" s="49" t="s">
        <v>78</v>
      </c>
      <c r="S33" s="33"/>
      <c r="T33" s="171"/>
    </row>
    <row r="34" spans="1:20" ht="47.1" customHeight="1" x14ac:dyDescent="0.2">
      <c r="A34" s="16">
        <v>32</v>
      </c>
      <c r="B34" s="22">
        <v>43117</v>
      </c>
      <c r="C34" s="39" t="s">
        <v>128</v>
      </c>
      <c r="D34" s="13" t="s">
        <v>30</v>
      </c>
      <c r="E34" s="13" t="s">
        <v>505</v>
      </c>
      <c r="F34" s="13" t="s">
        <v>43</v>
      </c>
      <c r="G34" s="13" t="s">
        <v>506</v>
      </c>
      <c r="H34" s="13" t="s">
        <v>84</v>
      </c>
      <c r="I34" s="13" t="s">
        <v>28</v>
      </c>
      <c r="J34" s="22">
        <v>43117</v>
      </c>
      <c r="K34" s="22">
        <v>43147</v>
      </c>
      <c r="L34" s="40">
        <f t="shared" si="0"/>
        <v>30</v>
      </c>
      <c r="M34" s="13" t="s">
        <v>72</v>
      </c>
      <c r="N34" s="41" t="s">
        <v>32</v>
      </c>
      <c r="O34" s="22">
        <v>43125</v>
      </c>
      <c r="P34" s="40">
        <f t="shared" si="1"/>
        <v>8</v>
      </c>
      <c r="Q34" s="33" t="s">
        <v>1387</v>
      </c>
      <c r="R34" s="49" t="s">
        <v>1382</v>
      </c>
      <c r="S34" s="33"/>
      <c r="T34" s="171"/>
    </row>
    <row r="35" spans="1:20" ht="51.95" customHeight="1" x14ac:dyDescent="0.2">
      <c r="A35" s="16">
        <v>33</v>
      </c>
      <c r="B35" s="22">
        <v>43117</v>
      </c>
      <c r="C35" s="39" t="s">
        <v>128</v>
      </c>
      <c r="D35" s="13" t="s">
        <v>30</v>
      </c>
      <c r="E35" s="5" t="s">
        <v>507</v>
      </c>
      <c r="F35" s="13" t="s">
        <v>31</v>
      </c>
      <c r="G35" s="13" t="s">
        <v>508</v>
      </c>
      <c r="H35" s="13" t="s">
        <v>242</v>
      </c>
      <c r="I35" s="13" t="s">
        <v>28</v>
      </c>
      <c r="J35" s="22">
        <v>43117</v>
      </c>
      <c r="K35" s="22">
        <v>43147</v>
      </c>
      <c r="L35" s="40">
        <f t="shared" si="0"/>
        <v>30</v>
      </c>
      <c r="M35" s="13" t="s">
        <v>72</v>
      </c>
      <c r="N35" s="41" t="s">
        <v>32</v>
      </c>
      <c r="O35" s="22">
        <v>43129</v>
      </c>
      <c r="P35" s="40">
        <f t="shared" si="1"/>
        <v>12</v>
      </c>
      <c r="Q35" s="49" t="s">
        <v>509</v>
      </c>
      <c r="R35" s="30" t="s">
        <v>78</v>
      </c>
      <c r="S35" s="33"/>
      <c r="T35" s="171"/>
    </row>
    <row r="36" spans="1:20" ht="30.95" customHeight="1" x14ac:dyDescent="0.2">
      <c r="A36" s="16">
        <v>34</v>
      </c>
      <c r="B36" s="22">
        <v>43118</v>
      </c>
      <c r="C36" s="39" t="s">
        <v>128</v>
      </c>
      <c r="D36" s="13" t="s">
        <v>35</v>
      </c>
      <c r="E36" s="46" t="s">
        <v>510</v>
      </c>
      <c r="F36" s="13" t="s">
        <v>27</v>
      </c>
      <c r="G36" s="13" t="s">
        <v>511</v>
      </c>
      <c r="H36" s="13" t="s">
        <v>512</v>
      </c>
      <c r="I36" s="13" t="s">
        <v>28</v>
      </c>
      <c r="J36" s="22">
        <v>43118</v>
      </c>
      <c r="K36" s="22">
        <v>43148</v>
      </c>
      <c r="L36" s="40">
        <f t="shared" si="0"/>
        <v>30</v>
      </c>
      <c r="M36" s="13" t="s">
        <v>72</v>
      </c>
      <c r="N36" s="41" t="s">
        <v>32</v>
      </c>
      <c r="O36" s="22">
        <v>43144</v>
      </c>
      <c r="P36" s="40">
        <f t="shared" si="1"/>
        <v>26</v>
      </c>
      <c r="Q36" s="49" t="s">
        <v>1388</v>
      </c>
      <c r="R36" s="30" t="s">
        <v>80</v>
      </c>
      <c r="S36" s="33"/>
      <c r="T36" s="171"/>
    </row>
    <row r="37" spans="1:20" ht="26.1" customHeight="1" x14ac:dyDescent="0.2">
      <c r="A37" s="16">
        <v>35</v>
      </c>
      <c r="B37" s="22">
        <v>43118</v>
      </c>
      <c r="C37" s="39" t="s">
        <v>128</v>
      </c>
      <c r="D37" s="13" t="s">
        <v>20</v>
      </c>
      <c r="E37" s="46" t="s">
        <v>513</v>
      </c>
      <c r="F37" s="13" t="s">
        <v>31</v>
      </c>
      <c r="G37" s="13" t="s">
        <v>508</v>
      </c>
      <c r="H37" s="13" t="s">
        <v>242</v>
      </c>
      <c r="I37" s="13" t="s">
        <v>28</v>
      </c>
      <c r="J37" s="22">
        <v>43118</v>
      </c>
      <c r="K37" s="22">
        <v>43148</v>
      </c>
      <c r="L37" s="40">
        <f t="shared" si="0"/>
        <v>30</v>
      </c>
      <c r="M37" s="13" t="s">
        <v>72</v>
      </c>
      <c r="N37" s="41" t="s">
        <v>32</v>
      </c>
      <c r="O37" s="22">
        <v>43129</v>
      </c>
      <c r="P37" s="40">
        <f t="shared" si="1"/>
        <v>11</v>
      </c>
      <c r="Q37" s="30" t="s">
        <v>514</v>
      </c>
      <c r="R37" s="30" t="s">
        <v>78</v>
      </c>
      <c r="S37" s="33"/>
      <c r="T37" s="171"/>
    </row>
    <row r="38" spans="1:20" ht="33.950000000000003" customHeight="1" x14ac:dyDescent="0.2">
      <c r="A38" s="16">
        <v>36</v>
      </c>
      <c r="B38" s="22">
        <v>43118</v>
      </c>
      <c r="C38" s="39" t="s">
        <v>128</v>
      </c>
      <c r="D38" s="13" t="s">
        <v>20</v>
      </c>
      <c r="E38" s="46" t="s">
        <v>515</v>
      </c>
      <c r="F38" s="13" t="s">
        <v>70</v>
      </c>
      <c r="G38" s="13" t="s">
        <v>516</v>
      </c>
      <c r="H38" s="13" t="s">
        <v>517</v>
      </c>
      <c r="I38" s="13" t="s">
        <v>28</v>
      </c>
      <c r="J38" s="22">
        <v>43118</v>
      </c>
      <c r="K38" s="22">
        <v>43148</v>
      </c>
      <c r="L38" s="40">
        <f t="shared" si="0"/>
        <v>30</v>
      </c>
      <c r="M38" s="13" t="s">
        <v>72</v>
      </c>
      <c r="N38" s="41" t="s">
        <v>32</v>
      </c>
      <c r="O38" s="22">
        <v>43139</v>
      </c>
      <c r="P38" s="40">
        <f t="shared" si="1"/>
        <v>21</v>
      </c>
      <c r="Q38" s="30" t="s">
        <v>1389</v>
      </c>
      <c r="R38" s="30" t="s">
        <v>80</v>
      </c>
      <c r="S38" s="33"/>
      <c r="T38" s="171"/>
    </row>
    <row r="39" spans="1:20" ht="33.950000000000003" customHeight="1" x14ac:dyDescent="0.2">
      <c r="A39" s="16">
        <v>37</v>
      </c>
      <c r="B39" s="22">
        <v>43119</v>
      </c>
      <c r="C39" s="39" t="s">
        <v>128</v>
      </c>
      <c r="D39" s="13" t="s">
        <v>20</v>
      </c>
      <c r="E39" s="5" t="s">
        <v>518</v>
      </c>
      <c r="F39" s="13" t="s">
        <v>31</v>
      </c>
      <c r="G39" s="13" t="s">
        <v>508</v>
      </c>
      <c r="H39" s="13" t="s">
        <v>242</v>
      </c>
      <c r="I39" s="13" t="s">
        <v>28</v>
      </c>
      <c r="J39" s="21">
        <v>43119</v>
      </c>
      <c r="K39" s="21">
        <v>43149</v>
      </c>
      <c r="L39" s="40">
        <f t="shared" si="0"/>
        <v>30</v>
      </c>
      <c r="M39" s="20" t="s">
        <v>72</v>
      </c>
      <c r="N39" s="41" t="s">
        <v>32</v>
      </c>
      <c r="O39" s="21">
        <v>43129</v>
      </c>
      <c r="P39" s="40">
        <f t="shared" si="1"/>
        <v>10</v>
      </c>
      <c r="Q39" s="30" t="s">
        <v>519</v>
      </c>
      <c r="R39" s="30" t="s">
        <v>78</v>
      </c>
      <c r="S39" s="29"/>
      <c r="T39" s="171"/>
    </row>
    <row r="40" spans="1:20" ht="33.950000000000003" customHeight="1" x14ac:dyDescent="0.2">
      <c r="A40" s="16">
        <v>38</v>
      </c>
      <c r="B40" s="22">
        <v>43120</v>
      </c>
      <c r="C40" s="39" t="s">
        <v>128</v>
      </c>
      <c r="D40" s="13" t="s">
        <v>20</v>
      </c>
      <c r="E40" s="5" t="s">
        <v>520</v>
      </c>
      <c r="F40" s="13" t="s">
        <v>27</v>
      </c>
      <c r="G40" s="13" t="s">
        <v>521</v>
      </c>
      <c r="H40" s="13" t="s">
        <v>522</v>
      </c>
      <c r="I40" s="13" t="s">
        <v>28</v>
      </c>
      <c r="J40" s="21">
        <v>43120</v>
      </c>
      <c r="K40" s="21">
        <v>43150</v>
      </c>
      <c r="L40" s="40">
        <f t="shared" si="0"/>
        <v>30</v>
      </c>
      <c r="M40" s="20" t="s">
        <v>72</v>
      </c>
      <c r="N40" s="41" t="s">
        <v>32</v>
      </c>
      <c r="O40" s="21">
        <v>43144</v>
      </c>
      <c r="P40" s="40">
        <f t="shared" si="1"/>
        <v>24</v>
      </c>
      <c r="Q40" s="30" t="s">
        <v>1390</v>
      </c>
      <c r="R40" s="30" t="s">
        <v>80</v>
      </c>
      <c r="S40" s="29"/>
      <c r="T40" s="171"/>
    </row>
    <row r="41" spans="1:20" ht="33.950000000000003" customHeight="1" x14ac:dyDescent="0.2">
      <c r="A41" s="16">
        <v>39</v>
      </c>
      <c r="B41" s="22">
        <v>43120</v>
      </c>
      <c r="C41" s="39" t="s">
        <v>128</v>
      </c>
      <c r="D41" s="13" t="s">
        <v>30</v>
      </c>
      <c r="E41" s="5" t="s">
        <v>523</v>
      </c>
      <c r="F41" s="13" t="s">
        <v>43</v>
      </c>
      <c r="G41" s="13" t="s">
        <v>508</v>
      </c>
      <c r="H41" s="13" t="s">
        <v>84</v>
      </c>
      <c r="I41" s="13" t="s">
        <v>28</v>
      </c>
      <c r="J41" s="21">
        <v>43120</v>
      </c>
      <c r="K41" s="21">
        <v>43150</v>
      </c>
      <c r="L41" s="40">
        <f t="shared" si="0"/>
        <v>30</v>
      </c>
      <c r="M41" s="20" t="s">
        <v>72</v>
      </c>
      <c r="N41" s="41" t="s">
        <v>32</v>
      </c>
      <c r="O41" s="21">
        <v>43125</v>
      </c>
      <c r="P41" s="40">
        <f t="shared" si="1"/>
        <v>5</v>
      </c>
      <c r="Q41" s="30" t="s">
        <v>1391</v>
      </c>
      <c r="R41" s="30" t="s">
        <v>78</v>
      </c>
      <c r="S41" s="29"/>
      <c r="T41" s="171"/>
    </row>
    <row r="42" spans="1:20" ht="67.5" x14ac:dyDescent="0.2">
      <c r="A42" s="16">
        <v>40</v>
      </c>
      <c r="B42" s="22">
        <v>43120</v>
      </c>
      <c r="C42" s="39" t="s">
        <v>128</v>
      </c>
      <c r="D42" s="13" t="s">
        <v>26</v>
      </c>
      <c r="E42" s="5" t="s">
        <v>1392</v>
      </c>
      <c r="F42" s="13" t="s">
        <v>27</v>
      </c>
      <c r="G42" s="13" t="s">
        <v>511</v>
      </c>
      <c r="H42" s="13" t="s">
        <v>512</v>
      </c>
      <c r="I42" s="13" t="s">
        <v>28</v>
      </c>
      <c r="J42" s="21">
        <v>43120</v>
      </c>
      <c r="K42" s="21">
        <v>43150</v>
      </c>
      <c r="L42" s="40">
        <f t="shared" si="0"/>
        <v>30</v>
      </c>
      <c r="M42" s="20" t="s">
        <v>72</v>
      </c>
      <c r="N42" s="41" t="s">
        <v>32</v>
      </c>
      <c r="O42" s="21">
        <v>43154</v>
      </c>
      <c r="P42" s="40">
        <f t="shared" si="1"/>
        <v>34</v>
      </c>
      <c r="Q42" s="30" t="s">
        <v>1393</v>
      </c>
      <c r="R42" s="30" t="s">
        <v>80</v>
      </c>
      <c r="S42" s="29"/>
      <c r="T42" s="171"/>
    </row>
    <row r="43" spans="1:20" ht="101.25" x14ac:dyDescent="0.2">
      <c r="A43" s="16">
        <v>41</v>
      </c>
      <c r="B43" s="22">
        <v>43122</v>
      </c>
      <c r="C43" s="39" t="s">
        <v>128</v>
      </c>
      <c r="D43" s="13" t="s">
        <v>26</v>
      </c>
      <c r="E43" s="5" t="s">
        <v>524</v>
      </c>
      <c r="F43" s="13" t="s">
        <v>27</v>
      </c>
      <c r="G43" s="13" t="s">
        <v>525</v>
      </c>
      <c r="H43" s="13" t="s">
        <v>526</v>
      </c>
      <c r="I43" s="13" t="s">
        <v>28</v>
      </c>
      <c r="J43" s="21">
        <v>43122</v>
      </c>
      <c r="K43" s="21">
        <v>43152</v>
      </c>
      <c r="L43" s="40">
        <f t="shared" si="0"/>
        <v>30</v>
      </c>
      <c r="M43" s="20" t="s">
        <v>72</v>
      </c>
      <c r="N43" s="41" t="s">
        <v>32</v>
      </c>
      <c r="O43" s="21">
        <v>43153</v>
      </c>
      <c r="P43" s="40">
        <f t="shared" si="1"/>
        <v>31</v>
      </c>
      <c r="Q43" s="30" t="s">
        <v>1394</v>
      </c>
      <c r="R43" s="30" t="s">
        <v>1395</v>
      </c>
      <c r="S43" s="29"/>
      <c r="T43" s="171"/>
    </row>
    <row r="44" spans="1:20" ht="101.25" x14ac:dyDescent="0.2">
      <c r="A44" s="16">
        <v>42</v>
      </c>
      <c r="B44" s="22">
        <v>43122</v>
      </c>
      <c r="C44" s="39" t="s">
        <v>128</v>
      </c>
      <c r="D44" s="13" t="s">
        <v>26</v>
      </c>
      <c r="E44" s="5" t="s">
        <v>527</v>
      </c>
      <c r="F44" s="13" t="s">
        <v>31</v>
      </c>
      <c r="G44" s="13" t="s">
        <v>528</v>
      </c>
      <c r="H44" s="13" t="s">
        <v>242</v>
      </c>
      <c r="I44" s="13" t="s">
        <v>28</v>
      </c>
      <c r="J44" s="21">
        <v>43122</v>
      </c>
      <c r="K44" s="21">
        <v>43152</v>
      </c>
      <c r="L44" s="40">
        <f t="shared" si="0"/>
        <v>30</v>
      </c>
      <c r="M44" s="20" t="s">
        <v>72</v>
      </c>
      <c r="N44" s="41" t="s">
        <v>32</v>
      </c>
      <c r="O44" s="21">
        <v>43123</v>
      </c>
      <c r="P44" s="40">
        <f t="shared" si="1"/>
        <v>1</v>
      </c>
      <c r="Q44" s="30" t="s">
        <v>1396</v>
      </c>
      <c r="R44" s="30" t="s">
        <v>1397</v>
      </c>
      <c r="S44" s="29"/>
      <c r="T44" s="171"/>
    </row>
    <row r="45" spans="1:20" ht="45" x14ac:dyDescent="0.2">
      <c r="A45" s="16">
        <v>43</v>
      </c>
      <c r="B45" s="22">
        <v>43123</v>
      </c>
      <c r="C45" s="39" t="s">
        <v>128</v>
      </c>
      <c r="D45" s="13" t="s">
        <v>50</v>
      </c>
      <c r="E45" s="5" t="s">
        <v>529</v>
      </c>
      <c r="F45" s="13" t="s">
        <v>31</v>
      </c>
      <c r="G45" s="13" t="s">
        <v>508</v>
      </c>
      <c r="H45" s="13" t="s">
        <v>242</v>
      </c>
      <c r="I45" s="13" t="s">
        <v>28</v>
      </c>
      <c r="J45" s="21">
        <v>43123</v>
      </c>
      <c r="K45" s="21">
        <v>43153</v>
      </c>
      <c r="L45" s="40">
        <f t="shared" si="0"/>
        <v>30</v>
      </c>
      <c r="M45" s="20" t="s">
        <v>72</v>
      </c>
      <c r="N45" s="41" t="s">
        <v>32</v>
      </c>
      <c r="O45" s="21">
        <v>43129</v>
      </c>
      <c r="P45" s="40">
        <f t="shared" si="1"/>
        <v>6</v>
      </c>
      <c r="Q45" s="30" t="s">
        <v>530</v>
      </c>
      <c r="R45" s="30" t="s">
        <v>78</v>
      </c>
      <c r="S45" s="29"/>
      <c r="T45" s="171"/>
    </row>
    <row r="46" spans="1:20" ht="22.5" x14ac:dyDescent="0.2">
      <c r="A46" s="16">
        <v>44</v>
      </c>
      <c r="B46" s="22">
        <v>43123</v>
      </c>
      <c r="C46" s="39" t="s">
        <v>128</v>
      </c>
      <c r="D46" s="13" t="s">
        <v>30</v>
      </c>
      <c r="E46" s="47" t="s">
        <v>531</v>
      </c>
      <c r="F46" s="13" t="s">
        <v>31</v>
      </c>
      <c r="G46" s="13" t="s">
        <v>508</v>
      </c>
      <c r="H46" s="13" t="s">
        <v>242</v>
      </c>
      <c r="I46" s="13" t="s">
        <v>28</v>
      </c>
      <c r="J46" s="21">
        <v>43123</v>
      </c>
      <c r="K46" s="21">
        <v>43153</v>
      </c>
      <c r="L46" s="40">
        <f t="shared" si="0"/>
        <v>30</v>
      </c>
      <c r="M46" s="20" t="s">
        <v>72</v>
      </c>
      <c r="N46" s="41" t="s">
        <v>32</v>
      </c>
      <c r="O46" s="21">
        <v>43125</v>
      </c>
      <c r="P46" s="40">
        <f t="shared" si="1"/>
        <v>2</v>
      </c>
      <c r="Q46" s="30" t="s">
        <v>532</v>
      </c>
      <c r="R46" s="30" t="s">
        <v>78</v>
      </c>
      <c r="S46" s="29"/>
      <c r="T46" s="171"/>
    </row>
    <row r="47" spans="1:20" ht="36.75" x14ac:dyDescent="0.2">
      <c r="A47" s="16">
        <v>45</v>
      </c>
      <c r="B47" s="22">
        <v>43123</v>
      </c>
      <c r="C47" s="39" t="s">
        <v>128</v>
      </c>
      <c r="D47" s="13" t="s">
        <v>20</v>
      </c>
      <c r="E47" s="47" t="s">
        <v>533</v>
      </c>
      <c r="F47" s="13" t="s">
        <v>31</v>
      </c>
      <c r="G47" s="13" t="s">
        <v>508</v>
      </c>
      <c r="H47" s="13" t="s">
        <v>242</v>
      </c>
      <c r="I47" s="13" t="s">
        <v>28</v>
      </c>
      <c r="J47" s="21">
        <v>43123</v>
      </c>
      <c r="K47" s="21">
        <v>43153</v>
      </c>
      <c r="L47" s="40">
        <f t="shared" si="0"/>
        <v>30</v>
      </c>
      <c r="M47" s="20" t="s">
        <v>72</v>
      </c>
      <c r="N47" s="41" t="s">
        <v>32</v>
      </c>
      <c r="O47" s="21">
        <v>43129</v>
      </c>
      <c r="P47" s="40">
        <f t="shared" si="1"/>
        <v>6</v>
      </c>
      <c r="Q47" s="30" t="s">
        <v>534</v>
      </c>
      <c r="R47" s="30" t="s">
        <v>78</v>
      </c>
      <c r="S47" s="29"/>
      <c r="T47" s="171"/>
    </row>
    <row r="48" spans="1:20" ht="56.25" x14ac:dyDescent="0.2">
      <c r="A48" s="16">
        <v>46</v>
      </c>
      <c r="B48" s="22">
        <v>43125</v>
      </c>
      <c r="C48" s="39" t="s">
        <v>128</v>
      </c>
      <c r="D48" s="13" t="s">
        <v>26</v>
      </c>
      <c r="E48" s="28" t="s">
        <v>535</v>
      </c>
      <c r="F48" s="13" t="s">
        <v>31</v>
      </c>
      <c r="G48" s="13" t="s">
        <v>536</v>
      </c>
      <c r="H48" s="13" t="s">
        <v>242</v>
      </c>
      <c r="I48" s="13" t="s">
        <v>28</v>
      </c>
      <c r="J48" s="21">
        <v>43125</v>
      </c>
      <c r="K48" s="21">
        <v>43155</v>
      </c>
      <c r="L48" s="40">
        <f t="shared" si="0"/>
        <v>30</v>
      </c>
      <c r="M48" s="20" t="s">
        <v>72</v>
      </c>
      <c r="N48" s="41" t="s">
        <v>32</v>
      </c>
      <c r="O48" s="21">
        <v>43146</v>
      </c>
      <c r="P48" s="40">
        <f t="shared" si="1"/>
        <v>21</v>
      </c>
      <c r="Q48" s="30" t="s">
        <v>1398</v>
      </c>
      <c r="R48" s="30" t="s">
        <v>80</v>
      </c>
      <c r="S48" s="29"/>
      <c r="T48" s="171"/>
    </row>
    <row r="49" spans="1:20" ht="33.75" x14ac:dyDescent="0.2">
      <c r="A49" s="16">
        <v>47</v>
      </c>
      <c r="B49" s="22">
        <v>43125</v>
      </c>
      <c r="C49" s="39" t="s">
        <v>128</v>
      </c>
      <c r="D49" s="13" t="s">
        <v>26</v>
      </c>
      <c r="E49" s="5" t="s">
        <v>537</v>
      </c>
      <c r="F49" s="13" t="s">
        <v>31</v>
      </c>
      <c r="G49" s="13" t="s">
        <v>536</v>
      </c>
      <c r="H49" s="13" t="s">
        <v>242</v>
      </c>
      <c r="I49" s="13" t="s">
        <v>28</v>
      </c>
      <c r="J49" s="21">
        <v>43125</v>
      </c>
      <c r="K49" s="21">
        <v>43155</v>
      </c>
      <c r="L49" s="40">
        <f t="shared" si="0"/>
        <v>30</v>
      </c>
      <c r="M49" s="20" t="s">
        <v>72</v>
      </c>
      <c r="N49" s="41" t="s">
        <v>32</v>
      </c>
      <c r="O49" s="21">
        <v>43146</v>
      </c>
      <c r="P49" s="40">
        <f t="shared" si="1"/>
        <v>21</v>
      </c>
      <c r="Q49" s="30" t="s">
        <v>1399</v>
      </c>
      <c r="R49" s="30" t="s">
        <v>80</v>
      </c>
      <c r="S49" s="29"/>
      <c r="T49" s="171"/>
    </row>
    <row r="50" spans="1:20" ht="34.5" x14ac:dyDescent="0.25">
      <c r="A50" s="16">
        <v>48</v>
      </c>
      <c r="B50" s="22">
        <v>43126</v>
      </c>
      <c r="C50" s="39" t="s">
        <v>128</v>
      </c>
      <c r="D50" s="13" t="s">
        <v>50</v>
      </c>
      <c r="E50" s="5" t="s">
        <v>538</v>
      </c>
      <c r="F50" s="13" t="s">
        <v>31</v>
      </c>
      <c r="G50" s="13" t="s">
        <v>503</v>
      </c>
      <c r="H50" s="13" t="s">
        <v>242</v>
      </c>
      <c r="I50" s="13" t="s">
        <v>28</v>
      </c>
      <c r="J50" s="21">
        <v>43126</v>
      </c>
      <c r="K50" s="21">
        <v>43156</v>
      </c>
      <c r="L50" s="40">
        <f t="shared" si="0"/>
        <v>30</v>
      </c>
      <c r="M50" s="20" t="s">
        <v>72</v>
      </c>
      <c r="N50" s="41" t="s">
        <v>32</v>
      </c>
      <c r="O50" s="21">
        <v>43159</v>
      </c>
      <c r="P50" s="40">
        <f t="shared" si="1"/>
        <v>33</v>
      </c>
      <c r="Q50" s="30" t="s">
        <v>1400</v>
      </c>
      <c r="R50" s="30" t="s">
        <v>78</v>
      </c>
      <c r="S50" s="52"/>
      <c r="T50" s="171"/>
    </row>
    <row r="51" spans="1:20" ht="56.25" x14ac:dyDescent="0.2">
      <c r="A51" s="16">
        <v>49</v>
      </c>
      <c r="B51" s="22">
        <v>43136</v>
      </c>
      <c r="C51" s="20" t="s">
        <v>1325</v>
      </c>
      <c r="D51" s="13" t="s">
        <v>26</v>
      </c>
      <c r="E51" s="5" t="s">
        <v>1401</v>
      </c>
      <c r="F51" s="13" t="s">
        <v>70</v>
      </c>
      <c r="G51" s="13" t="s">
        <v>135</v>
      </c>
      <c r="H51" s="13" t="s">
        <v>1402</v>
      </c>
      <c r="I51" s="13" t="s">
        <v>28</v>
      </c>
      <c r="J51" s="21">
        <v>43137</v>
      </c>
      <c r="K51" s="21">
        <v>43167</v>
      </c>
      <c r="L51" s="40">
        <f t="shared" si="0"/>
        <v>30</v>
      </c>
      <c r="M51" s="20" t="s">
        <v>72</v>
      </c>
      <c r="N51" s="41" t="s">
        <v>32</v>
      </c>
      <c r="O51" s="21">
        <v>43138</v>
      </c>
      <c r="P51" s="40">
        <f t="shared" si="1"/>
        <v>1</v>
      </c>
      <c r="Q51" s="30" t="s">
        <v>1403</v>
      </c>
      <c r="R51" s="30" t="s">
        <v>80</v>
      </c>
      <c r="S51" s="29"/>
      <c r="T51" s="171"/>
    </row>
    <row r="52" spans="1:20" ht="56.25" x14ac:dyDescent="0.2">
      <c r="A52" s="16">
        <v>50</v>
      </c>
      <c r="B52" s="22">
        <v>43137</v>
      </c>
      <c r="C52" s="20" t="s">
        <v>1325</v>
      </c>
      <c r="D52" s="13" t="s">
        <v>20</v>
      </c>
      <c r="E52" s="5" t="s">
        <v>1404</v>
      </c>
      <c r="F52" s="13" t="s">
        <v>43</v>
      </c>
      <c r="G52" s="13" t="s">
        <v>135</v>
      </c>
      <c r="H52" s="13" t="s">
        <v>1405</v>
      </c>
      <c r="I52" s="13" t="s">
        <v>28</v>
      </c>
      <c r="J52" s="21">
        <v>43137</v>
      </c>
      <c r="K52" s="21">
        <v>43167</v>
      </c>
      <c r="L52" s="40">
        <f t="shared" si="0"/>
        <v>30</v>
      </c>
      <c r="M52" s="20" t="s">
        <v>72</v>
      </c>
      <c r="N52" s="41" t="s">
        <v>32</v>
      </c>
      <c r="O52" s="21">
        <v>43138</v>
      </c>
      <c r="P52" s="40">
        <f t="shared" si="1"/>
        <v>1</v>
      </c>
      <c r="Q52" s="30" t="s">
        <v>1403</v>
      </c>
      <c r="R52" s="29" t="s">
        <v>80</v>
      </c>
      <c r="S52" s="29"/>
      <c r="T52" s="171"/>
    </row>
    <row r="53" spans="1:20" ht="45" x14ac:dyDescent="0.2">
      <c r="A53" s="16">
        <v>51</v>
      </c>
      <c r="B53" s="22">
        <v>43138</v>
      </c>
      <c r="C53" s="20" t="s">
        <v>1325</v>
      </c>
      <c r="D53" s="13" t="s">
        <v>30</v>
      </c>
      <c r="E53" s="5" t="s">
        <v>1406</v>
      </c>
      <c r="F53" s="13" t="s">
        <v>61</v>
      </c>
      <c r="G53" s="13" t="s">
        <v>1407</v>
      </c>
      <c r="H53" s="13" t="s">
        <v>136</v>
      </c>
      <c r="I53" s="13" t="s">
        <v>28</v>
      </c>
      <c r="J53" s="21">
        <v>43138</v>
      </c>
      <c r="K53" s="21">
        <v>43168</v>
      </c>
      <c r="L53" s="40">
        <f t="shared" si="0"/>
        <v>30</v>
      </c>
      <c r="M53" s="20" t="s">
        <v>72</v>
      </c>
      <c r="N53" s="41" t="s">
        <v>32</v>
      </c>
      <c r="O53" s="21">
        <v>43153</v>
      </c>
      <c r="P53" s="40">
        <f t="shared" si="1"/>
        <v>15</v>
      </c>
      <c r="Q53" s="30" t="s">
        <v>1408</v>
      </c>
      <c r="R53" s="30" t="s">
        <v>82</v>
      </c>
      <c r="S53" s="29"/>
      <c r="T53" s="171"/>
    </row>
    <row r="54" spans="1:20" ht="67.5" x14ac:dyDescent="0.2">
      <c r="A54" s="16">
        <v>52</v>
      </c>
      <c r="B54" s="22">
        <v>43140</v>
      </c>
      <c r="C54" s="20" t="s">
        <v>1325</v>
      </c>
      <c r="D54" s="13" t="s">
        <v>20</v>
      </c>
      <c r="E54" s="5" t="s">
        <v>1409</v>
      </c>
      <c r="F54" s="13" t="s">
        <v>61</v>
      </c>
      <c r="G54" s="13" t="s">
        <v>1410</v>
      </c>
      <c r="H54" s="13" t="s">
        <v>136</v>
      </c>
      <c r="I54" s="13" t="s">
        <v>40</v>
      </c>
      <c r="J54" s="21">
        <v>43140</v>
      </c>
      <c r="K54" s="21">
        <v>43170</v>
      </c>
      <c r="L54" s="40">
        <f t="shared" si="0"/>
        <v>30</v>
      </c>
      <c r="M54" s="20" t="s">
        <v>72</v>
      </c>
      <c r="N54" s="41" t="s">
        <v>32</v>
      </c>
      <c r="O54" s="48">
        <v>43145</v>
      </c>
      <c r="P54" s="40">
        <f t="shared" si="1"/>
        <v>5</v>
      </c>
      <c r="Q54" s="30" t="s">
        <v>2494</v>
      </c>
      <c r="R54" s="30" t="s">
        <v>80</v>
      </c>
      <c r="S54" s="30" t="s">
        <v>1411</v>
      </c>
      <c r="T54" s="171"/>
    </row>
    <row r="55" spans="1:20" ht="90" x14ac:dyDescent="0.2">
      <c r="A55" s="16">
        <v>53</v>
      </c>
      <c r="B55" s="22">
        <v>43144</v>
      </c>
      <c r="C55" s="20" t="s">
        <v>1325</v>
      </c>
      <c r="D55" s="13" t="s">
        <v>20</v>
      </c>
      <c r="E55" s="5" t="s">
        <v>1412</v>
      </c>
      <c r="F55" s="13" t="s">
        <v>27</v>
      </c>
      <c r="G55" s="13" t="s">
        <v>1413</v>
      </c>
      <c r="H55" s="13" t="s">
        <v>136</v>
      </c>
      <c r="I55" s="13" t="s">
        <v>40</v>
      </c>
      <c r="J55" s="21">
        <v>43144</v>
      </c>
      <c r="K55" s="21">
        <v>43174</v>
      </c>
      <c r="L55" s="40">
        <f t="shared" si="0"/>
        <v>30</v>
      </c>
      <c r="M55" s="20" t="s">
        <v>72</v>
      </c>
      <c r="N55" s="41" t="s">
        <v>32</v>
      </c>
      <c r="O55" s="48">
        <v>43154</v>
      </c>
      <c r="P55" s="40">
        <f t="shared" si="1"/>
        <v>10</v>
      </c>
      <c r="Q55" s="30" t="s">
        <v>1414</v>
      </c>
      <c r="R55" s="30" t="s">
        <v>1415</v>
      </c>
      <c r="S55" s="30"/>
      <c r="T55" s="171"/>
    </row>
    <row r="56" spans="1:20" ht="180" x14ac:dyDescent="0.2">
      <c r="A56" s="16">
        <v>54</v>
      </c>
      <c r="B56" s="22">
        <v>43144</v>
      </c>
      <c r="C56" s="20" t="s">
        <v>1325</v>
      </c>
      <c r="D56" s="13" t="s">
        <v>20</v>
      </c>
      <c r="E56" s="5" t="s">
        <v>1416</v>
      </c>
      <c r="F56" s="13" t="s">
        <v>43</v>
      </c>
      <c r="G56" s="13" t="s">
        <v>1417</v>
      </c>
      <c r="H56" s="13" t="s">
        <v>1405</v>
      </c>
      <c r="I56" s="13" t="s">
        <v>28</v>
      </c>
      <c r="J56" s="21">
        <v>43144</v>
      </c>
      <c r="K56" s="21">
        <v>43174</v>
      </c>
      <c r="L56" s="40">
        <f t="shared" si="0"/>
        <v>30</v>
      </c>
      <c r="M56" s="20" t="s">
        <v>72</v>
      </c>
      <c r="N56" s="41" t="s">
        <v>32</v>
      </c>
      <c r="O56" s="48">
        <v>43193</v>
      </c>
      <c r="P56" s="40">
        <f t="shared" si="1"/>
        <v>49</v>
      </c>
      <c r="Q56" s="30" t="s">
        <v>3609</v>
      </c>
      <c r="R56" s="30" t="s">
        <v>78</v>
      </c>
      <c r="S56" s="30"/>
      <c r="T56" s="171"/>
    </row>
    <row r="57" spans="1:20" ht="112.5" x14ac:dyDescent="0.2">
      <c r="A57" s="16">
        <v>55</v>
      </c>
      <c r="B57" s="22">
        <v>43145</v>
      </c>
      <c r="C57" s="20" t="s">
        <v>1325</v>
      </c>
      <c r="D57" s="13" t="s">
        <v>20</v>
      </c>
      <c r="E57" s="5" t="s">
        <v>1418</v>
      </c>
      <c r="F57" s="13" t="s">
        <v>43</v>
      </c>
      <c r="G57" s="13" t="s">
        <v>1419</v>
      </c>
      <c r="H57" s="13" t="s">
        <v>1405</v>
      </c>
      <c r="I57" s="13" t="s">
        <v>28</v>
      </c>
      <c r="J57" s="21">
        <v>43145</v>
      </c>
      <c r="K57" s="21">
        <v>43175</v>
      </c>
      <c r="L57" s="40">
        <f t="shared" si="0"/>
        <v>30</v>
      </c>
      <c r="M57" s="20" t="s">
        <v>72</v>
      </c>
      <c r="N57" s="41" t="s">
        <v>32</v>
      </c>
      <c r="O57" s="48">
        <v>43193</v>
      </c>
      <c r="P57" s="40">
        <f t="shared" si="1"/>
        <v>48</v>
      </c>
      <c r="Q57" s="30" t="s">
        <v>2495</v>
      </c>
      <c r="R57" s="30" t="s">
        <v>78</v>
      </c>
      <c r="S57" s="30"/>
      <c r="T57" s="171"/>
    </row>
    <row r="58" spans="1:20" ht="90" x14ac:dyDescent="0.2">
      <c r="A58" s="16">
        <v>56</v>
      </c>
      <c r="B58" s="22">
        <v>43147</v>
      </c>
      <c r="C58" s="20" t="s">
        <v>1325</v>
      </c>
      <c r="D58" s="13" t="s">
        <v>20</v>
      </c>
      <c r="E58" s="28" t="s">
        <v>1420</v>
      </c>
      <c r="F58" s="13" t="s">
        <v>31</v>
      </c>
      <c r="G58" s="13" t="s">
        <v>1421</v>
      </c>
      <c r="H58" s="13" t="s">
        <v>242</v>
      </c>
      <c r="I58" s="13" t="s">
        <v>28</v>
      </c>
      <c r="J58" s="21">
        <v>43147</v>
      </c>
      <c r="K58" s="21">
        <v>43177</v>
      </c>
      <c r="L58" s="40">
        <f t="shared" si="0"/>
        <v>30</v>
      </c>
      <c r="M58" s="20" t="s">
        <v>72</v>
      </c>
      <c r="N58" s="41" t="s">
        <v>32</v>
      </c>
      <c r="O58" s="48">
        <v>43173</v>
      </c>
      <c r="P58" s="40">
        <f t="shared" si="1"/>
        <v>26</v>
      </c>
      <c r="Q58" s="30" t="s">
        <v>3610</v>
      </c>
      <c r="R58" s="30" t="s">
        <v>3611</v>
      </c>
      <c r="S58" s="30"/>
      <c r="T58" s="171"/>
    </row>
    <row r="59" spans="1:20" ht="56.25" x14ac:dyDescent="0.2">
      <c r="A59" s="16">
        <v>57</v>
      </c>
      <c r="B59" s="22">
        <v>43150</v>
      </c>
      <c r="C59" s="20" t="s">
        <v>1325</v>
      </c>
      <c r="D59" s="13" t="s">
        <v>26</v>
      </c>
      <c r="E59" s="5" t="s">
        <v>1422</v>
      </c>
      <c r="F59" s="13" t="s">
        <v>27</v>
      </c>
      <c r="G59" s="13" t="s">
        <v>1423</v>
      </c>
      <c r="H59" s="13" t="s">
        <v>244</v>
      </c>
      <c r="I59" s="13" t="s">
        <v>28</v>
      </c>
      <c r="J59" s="21">
        <v>43150</v>
      </c>
      <c r="K59" s="21">
        <v>43180</v>
      </c>
      <c r="L59" s="40">
        <f t="shared" si="0"/>
        <v>30</v>
      </c>
      <c r="M59" s="20" t="s">
        <v>72</v>
      </c>
      <c r="N59" s="41" t="s">
        <v>32</v>
      </c>
      <c r="O59" s="21">
        <v>43167</v>
      </c>
      <c r="P59" s="40">
        <f t="shared" si="1"/>
        <v>17</v>
      </c>
      <c r="Q59" s="30" t="s">
        <v>1424</v>
      </c>
      <c r="R59" s="30" t="s">
        <v>80</v>
      </c>
      <c r="S59" s="30"/>
      <c r="T59" s="171"/>
    </row>
    <row r="60" spans="1:20" ht="67.5" x14ac:dyDescent="0.2">
      <c r="A60" s="16">
        <v>58</v>
      </c>
      <c r="B60" s="22">
        <v>43151</v>
      </c>
      <c r="C60" s="20" t="s">
        <v>1325</v>
      </c>
      <c r="D60" s="13" t="s">
        <v>20</v>
      </c>
      <c r="E60" s="5" t="s">
        <v>1425</v>
      </c>
      <c r="F60" s="13" t="s">
        <v>31</v>
      </c>
      <c r="G60" s="13" t="s">
        <v>1426</v>
      </c>
      <c r="H60" s="13" t="s">
        <v>1427</v>
      </c>
      <c r="I60" s="13" t="s">
        <v>28</v>
      </c>
      <c r="J60" s="21">
        <v>43151</v>
      </c>
      <c r="K60" s="21">
        <v>43191</v>
      </c>
      <c r="L60" s="40">
        <f t="shared" si="0"/>
        <v>40</v>
      </c>
      <c r="M60" s="20" t="s">
        <v>72</v>
      </c>
      <c r="N60" s="41" t="s">
        <v>32</v>
      </c>
      <c r="O60" s="48">
        <v>43199</v>
      </c>
      <c r="P60" s="40">
        <f t="shared" si="1"/>
        <v>48</v>
      </c>
      <c r="Q60" s="30" t="s">
        <v>3612</v>
      </c>
      <c r="R60" s="30" t="s">
        <v>3613</v>
      </c>
      <c r="S60" s="30"/>
      <c r="T60" s="171"/>
    </row>
    <row r="61" spans="1:20" ht="168.75" x14ac:dyDescent="0.2">
      <c r="A61" s="16">
        <v>59</v>
      </c>
      <c r="B61" s="22">
        <v>43152</v>
      </c>
      <c r="C61" s="20" t="s">
        <v>1325</v>
      </c>
      <c r="D61" s="13" t="s">
        <v>20</v>
      </c>
      <c r="E61" s="5" t="s">
        <v>1428</v>
      </c>
      <c r="F61" s="13" t="s">
        <v>61</v>
      </c>
      <c r="G61" s="13" t="s">
        <v>1421</v>
      </c>
      <c r="H61" s="13" t="s">
        <v>136</v>
      </c>
      <c r="I61" s="13" t="s">
        <v>28</v>
      </c>
      <c r="J61" s="21">
        <v>43152</v>
      </c>
      <c r="K61" s="21">
        <v>43182</v>
      </c>
      <c r="L61" s="40">
        <f t="shared" si="0"/>
        <v>30</v>
      </c>
      <c r="M61" s="20" t="s">
        <v>72</v>
      </c>
      <c r="N61" s="41" t="s">
        <v>32</v>
      </c>
      <c r="O61" s="48">
        <v>43173</v>
      </c>
      <c r="P61" s="40">
        <f t="shared" si="1"/>
        <v>21</v>
      </c>
      <c r="Q61" s="30" t="s">
        <v>3614</v>
      </c>
      <c r="R61" s="30" t="s">
        <v>3615</v>
      </c>
      <c r="S61" s="30"/>
      <c r="T61" s="171"/>
    </row>
    <row r="62" spans="1:20" ht="90" x14ac:dyDescent="0.2">
      <c r="A62" s="16">
        <v>60</v>
      </c>
      <c r="B62" s="22">
        <v>43154</v>
      </c>
      <c r="C62" s="20" t="s">
        <v>1325</v>
      </c>
      <c r="D62" s="13" t="s">
        <v>20</v>
      </c>
      <c r="E62" s="5" t="s">
        <v>1429</v>
      </c>
      <c r="F62" s="13" t="s">
        <v>43</v>
      </c>
      <c r="G62" s="13" t="s">
        <v>1421</v>
      </c>
      <c r="H62" s="13" t="s">
        <v>136</v>
      </c>
      <c r="I62" s="13" t="s">
        <v>28</v>
      </c>
      <c r="J62" s="21">
        <v>43154</v>
      </c>
      <c r="K62" s="21">
        <v>43194</v>
      </c>
      <c r="L62" s="40">
        <f t="shared" si="0"/>
        <v>40</v>
      </c>
      <c r="M62" s="20" t="s">
        <v>72</v>
      </c>
      <c r="N62" s="41" t="s">
        <v>32</v>
      </c>
      <c r="O62" s="48">
        <v>43193</v>
      </c>
      <c r="P62" s="40">
        <f t="shared" si="1"/>
        <v>39</v>
      </c>
      <c r="Q62" s="30" t="s">
        <v>3616</v>
      </c>
      <c r="R62" s="30" t="s">
        <v>78</v>
      </c>
      <c r="S62" s="30"/>
      <c r="T62" s="171"/>
    </row>
    <row r="63" spans="1:20" ht="33.75" x14ac:dyDescent="0.2">
      <c r="A63" s="16">
        <v>61</v>
      </c>
      <c r="B63" s="22">
        <v>43154</v>
      </c>
      <c r="C63" s="20" t="s">
        <v>1325</v>
      </c>
      <c r="D63" s="13" t="s">
        <v>26</v>
      </c>
      <c r="E63" s="5" t="s">
        <v>1430</v>
      </c>
      <c r="F63" s="13" t="s">
        <v>27</v>
      </c>
      <c r="G63" s="13" t="s">
        <v>1431</v>
      </c>
      <c r="H63" s="13" t="s">
        <v>244</v>
      </c>
      <c r="I63" s="13" t="s">
        <v>28</v>
      </c>
      <c r="J63" s="21">
        <v>43154</v>
      </c>
      <c r="K63" s="21">
        <v>43184</v>
      </c>
      <c r="L63" s="40">
        <f t="shared" si="0"/>
        <v>30</v>
      </c>
      <c r="M63" s="20" t="s">
        <v>72</v>
      </c>
      <c r="N63" s="41" t="s">
        <v>32</v>
      </c>
      <c r="O63" s="48">
        <v>43167</v>
      </c>
      <c r="P63" s="40">
        <f t="shared" si="1"/>
        <v>13</v>
      </c>
      <c r="Q63" s="30" t="s">
        <v>1432</v>
      </c>
      <c r="R63" s="30" t="s">
        <v>80</v>
      </c>
      <c r="S63" s="30"/>
      <c r="T63" s="171"/>
    </row>
    <row r="64" spans="1:20" ht="33.75" x14ac:dyDescent="0.2">
      <c r="A64" s="16">
        <v>62</v>
      </c>
      <c r="B64" s="22">
        <v>43154</v>
      </c>
      <c r="C64" s="20" t="s">
        <v>1325</v>
      </c>
      <c r="D64" s="13" t="s">
        <v>30</v>
      </c>
      <c r="E64" s="5" t="s">
        <v>3617</v>
      </c>
      <c r="F64" s="13" t="s">
        <v>27</v>
      </c>
      <c r="G64" s="13" t="s">
        <v>1433</v>
      </c>
      <c r="H64" s="13" t="s">
        <v>244</v>
      </c>
      <c r="I64" s="13" t="s">
        <v>28</v>
      </c>
      <c r="J64" s="21">
        <v>43154</v>
      </c>
      <c r="K64" s="21">
        <v>43184</v>
      </c>
      <c r="L64" s="40">
        <f t="shared" si="0"/>
        <v>30</v>
      </c>
      <c r="M64" s="20" t="s">
        <v>72</v>
      </c>
      <c r="N64" s="41" t="s">
        <v>32</v>
      </c>
      <c r="O64" s="48">
        <v>43157</v>
      </c>
      <c r="P64" s="40">
        <f t="shared" si="1"/>
        <v>3</v>
      </c>
      <c r="Q64" s="30" t="s">
        <v>3618</v>
      </c>
      <c r="R64" s="30" t="s">
        <v>1380</v>
      </c>
      <c r="S64" s="30"/>
      <c r="T64" s="171"/>
    </row>
    <row r="65" spans="1:20" ht="22.5" x14ac:dyDescent="0.2">
      <c r="A65" s="16">
        <v>63</v>
      </c>
      <c r="B65" s="22">
        <v>43154</v>
      </c>
      <c r="C65" s="20" t="s">
        <v>1325</v>
      </c>
      <c r="D65" s="13" t="s">
        <v>26</v>
      </c>
      <c r="E65" s="5" t="s">
        <v>1434</v>
      </c>
      <c r="F65" s="13" t="s">
        <v>27</v>
      </c>
      <c r="G65" s="13" t="s">
        <v>511</v>
      </c>
      <c r="H65" s="13" t="s">
        <v>244</v>
      </c>
      <c r="I65" s="13" t="s">
        <v>28</v>
      </c>
      <c r="J65" s="21">
        <v>43154</v>
      </c>
      <c r="K65" s="21">
        <v>43184</v>
      </c>
      <c r="L65" s="40">
        <f t="shared" si="0"/>
        <v>30</v>
      </c>
      <c r="M65" s="20" t="s">
        <v>72</v>
      </c>
      <c r="N65" s="41" t="s">
        <v>32</v>
      </c>
      <c r="O65" s="48">
        <v>43167</v>
      </c>
      <c r="P65" s="40">
        <f t="shared" si="1"/>
        <v>13</v>
      </c>
      <c r="Q65" s="30" t="s">
        <v>1435</v>
      </c>
      <c r="R65" s="30" t="s">
        <v>80</v>
      </c>
      <c r="S65" s="30"/>
      <c r="T65" s="171"/>
    </row>
    <row r="66" spans="1:20" ht="56.25" x14ac:dyDescent="0.2">
      <c r="A66" s="16">
        <v>64</v>
      </c>
      <c r="B66" s="22">
        <v>43159</v>
      </c>
      <c r="C66" s="20" t="s">
        <v>1325</v>
      </c>
      <c r="D66" s="13" t="s">
        <v>20</v>
      </c>
      <c r="E66" s="5" t="s">
        <v>1436</v>
      </c>
      <c r="F66" s="13" t="s">
        <v>31</v>
      </c>
      <c r="G66" s="13" t="s">
        <v>1437</v>
      </c>
      <c r="H66" s="13" t="s">
        <v>1427</v>
      </c>
      <c r="I66" s="13" t="s">
        <v>28</v>
      </c>
      <c r="J66" s="21">
        <v>43159</v>
      </c>
      <c r="K66" s="21">
        <v>43189</v>
      </c>
      <c r="L66" s="40">
        <f t="shared" si="0"/>
        <v>30</v>
      </c>
      <c r="M66" s="20" t="s">
        <v>72</v>
      </c>
      <c r="N66" s="41" t="s">
        <v>32</v>
      </c>
      <c r="O66" s="48">
        <v>43193</v>
      </c>
      <c r="P66" s="40">
        <f t="shared" si="1"/>
        <v>34</v>
      </c>
      <c r="Q66" s="30" t="s">
        <v>3619</v>
      </c>
      <c r="R66" s="30" t="s">
        <v>3620</v>
      </c>
      <c r="S66" s="30"/>
      <c r="T66" s="171"/>
    </row>
    <row r="67" spans="1:20" ht="33.75" x14ac:dyDescent="0.2">
      <c r="A67" s="16">
        <v>65</v>
      </c>
      <c r="B67" s="22">
        <v>43164</v>
      </c>
      <c r="C67" s="20" t="s">
        <v>1438</v>
      </c>
      <c r="D67" s="13" t="s">
        <v>26</v>
      </c>
      <c r="E67" s="5" t="s">
        <v>3621</v>
      </c>
      <c r="F67" s="13" t="s">
        <v>27</v>
      </c>
      <c r="G67" s="13" t="s">
        <v>1431</v>
      </c>
      <c r="H67" s="13" t="s">
        <v>244</v>
      </c>
      <c r="I67" s="13" t="s">
        <v>40</v>
      </c>
      <c r="J67" s="21">
        <v>43164</v>
      </c>
      <c r="K67" s="21">
        <v>43199</v>
      </c>
      <c r="L67" s="40">
        <f t="shared" si="0"/>
        <v>35</v>
      </c>
      <c r="M67" s="20" t="s">
        <v>72</v>
      </c>
      <c r="N67" s="41" t="s">
        <v>32</v>
      </c>
      <c r="O67" s="48">
        <v>43207</v>
      </c>
      <c r="P67" s="40">
        <f t="shared" si="1"/>
        <v>43</v>
      </c>
      <c r="Q67" s="30" t="s">
        <v>3622</v>
      </c>
      <c r="R67" s="30" t="s">
        <v>80</v>
      </c>
      <c r="S67" s="30"/>
      <c r="T67" s="171"/>
    </row>
    <row r="68" spans="1:20" ht="78.75" x14ac:dyDescent="0.2">
      <c r="A68" s="16">
        <v>66</v>
      </c>
      <c r="B68" s="22">
        <v>43166</v>
      </c>
      <c r="C68" s="20" t="s">
        <v>1438</v>
      </c>
      <c r="D68" s="13" t="s">
        <v>20</v>
      </c>
      <c r="E68" s="5" t="s">
        <v>1439</v>
      </c>
      <c r="F68" s="13" t="s">
        <v>31</v>
      </c>
      <c r="G68" s="13" t="s">
        <v>1440</v>
      </c>
      <c r="H68" s="13" t="s">
        <v>1441</v>
      </c>
      <c r="I68" s="13" t="s">
        <v>28</v>
      </c>
      <c r="J68" s="21">
        <v>43166</v>
      </c>
      <c r="K68" s="21">
        <v>43196</v>
      </c>
      <c r="L68" s="40">
        <f t="shared" ref="L68:L131" si="2">+K68-J68</f>
        <v>30</v>
      </c>
      <c r="M68" s="20" t="s">
        <v>72</v>
      </c>
      <c r="N68" s="41" t="s">
        <v>32</v>
      </c>
      <c r="O68" s="48">
        <v>43175</v>
      </c>
      <c r="P68" s="40">
        <f t="shared" ref="P68:P131" si="3">+O68-J68</f>
        <v>9</v>
      </c>
      <c r="Q68" s="30" t="s">
        <v>2496</v>
      </c>
      <c r="R68" s="30" t="s">
        <v>80</v>
      </c>
      <c r="S68" s="30"/>
      <c r="T68" s="171"/>
    </row>
    <row r="69" spans="1:20" ht="22.5" x14ac:dyDescent="0.2">
      <c r="A69" s="16">
        <v>67</v>
      </c>
      <c r="B69" s="22">
        <v>43167</v>
      </c>
      <c r="C69" s="20" t="s">
        <v>1438</v>
      </c>
      <c r="D69" s="13" t="s">
        <v>20</v>
      </c>
      <c r="E69" s="5" t="s">
        <v>1442</v>
      </c>
      <c r="F69" s="13" t="s">
        <v>27</v>
      </c>
      <c r="G69" s="13" t="s">
        <v>1443</v>
      </c>
      <c r="H69" s="13" t="s">
        <v>244</v>
      </c>
      <c r="I69" s="13" t="s">
        <v>28</v>
      </c>
      <c r="J69" s="21">
        <v>43167</v>
      </c>
      <c r="K69" s="21">
        <v>43197</v>
      </c>
      <c r="L69" s="40">
        <f t="shared" si="2"/>
        <v>30</v>
      </c>
      <c r="M69" s="20" t="s">
        <v>72</v>
      </c>
      <c r="N69" s="41" t="s">
        <v>32</v>
      </c>
      <c r="O69" s="48">
        <v>43167</v>
      </c>
      <c r="P69" s="40">
        <f t="shared" si="3"/>
        <v>0</v>
      </c>
      <c r="Q69" s="30" t="s">
        <v>1432</v>
      </c>
      <c r="R69" s="30" t="s">
        <v>80</v>
      </c>
      <c r="S69" s="30"/>
      <c r="T69" s="171"/>
    </row>
    <row r="70" spans="1:20" ht="45" x14ac:dyDescent="0.2">
      <c r="A70" s="16">
        <v>68</v>
      </c>
      <c r="B70" s="22">
        <v>43167</v>
      </c>
      <c r="C70" s="20" t="s">
        <v>1438</v>
      </c>
      <c r="D70" s="13" t="s">
        <v>30</v>
      </c>
      <c r="E70" s="5" t="s">
        <v>1444</v>
      </c>
      <c r="F70" s="13" t="s">
        <v>31</v>
      </c>
      <c r="G70" s="13" t="s">
        <v>1445</v>
      </c>
      <c r="H70" s="13" t="s">
        <v>1427</v>
      </c>
      <c r="I70" s="13" t="s">
        <v>28</v>
      </c>
      <c r="J70" s="21">
        <v>43167</v>
      </c>
      <c r="K70" s="21">
        <v>43197</v>
      </c>
      <c r="L70" s="40">
        <f t="shared" si="2"/>
        <v>30</v>
      </c>
      <c r="M70" s="20" t="s">
        <v>72</v>
      </c>
      <c r="N70" s="41" t="s">
        <v>32</v>
      </c>
      <c r="O70" s="48">
        <v>43221</v>
      </c>
      <c r="P70" s="40">
        <f t="shared" si="3"/>
        <v>54</v>
      </c>
      <c r="Q70" s="30" t="s">
        <v>3623</v>
      </c>
      <c r="R70" s="30" t="s">
        <v>78</v>
      </c>
      <c r="S70" s="30"/>
      <c r="T70" s="171"/>
    </row>
    <row r="71" spans="1:20" ht="22.5" x14ac:dyDescent="0.2">
      <c r="A71" s="16">
        <v>69</v>
      </c>
      <c r="B71" s="22">
        <v>43167</v>
      </c>
      <c r="C71" s="20" t="s">
        <v>1438</v>
      </c>
      <c r="D71" s="13" t="s">
        <v>30</v>
      </c>
      <c r="E71" s="5" t="s">
        <v>1446</v>
      </c>
      <c r="F71" s="13" t="s">
        <v>31</v>
      </c>
      <c r="G71" s="13" t="s">
        <v>1445</v>
      </c>
      <c r="H71" s="13" t="s">
        <v>1427</v>
      </c>
      <c r="I71" s="13" t="s">
        <v>28</v>
      </c>
      <c r="J71" s="21">
        <v>43167</v>
      </c>
      <c r="K71" s="21">
        <v>43197</v>
      </c>
      <c r="L71" s="40">
        <f t="shared" si="2"/>
        <v>30</v>
      </c>
      <c r="M71" s="20" t="s">
        <v>72</v>
      </c>
      <c r="N71" s="41" t="s">
        <v>32</v>
      </c>
      <c r="O71" s="48">
        <v>43221</v>
      </c>
      <c r="P71" s="40">
        <f t="shared" si="3"/>
        <v>54</v>
      </c>
      <c r="Q71" s="30" t="s">
        <v>3624</v>
      </c>
      <c r="R71" s="30" t="s">
        <v>78</v>
      </c>
      <c r="S71" s="30"/>
      <c r="T71" s="171"/>
    </row>
    <row r="72" spans="1:20" ht="45" x14ac:dyDescent="0.2">
      <c r="A72" s="16">
        <v>70</v>
      </c>
      <c r="B72" s="22">
        <v>43167</v>
      </c>
      <c r="C72" s="20" t="s">
        <v>1438</v>
      </c>
      <c r="D72" s="13" t="s">
        <v>30</v>
      </c>
      <c r="E72" s="5" t="s">
        <v>2497</v>
      </c>
      <c r="F72" s="13" t="s">
        <v>27</v>
      </c>
      <c r="G72" s="13" t="s">
        <v>2498</v>
      </c>
      <c r="H72" s="13" t="s">
        <v>244</v>
      </c>
      <c r="I72" s="13" t="s">
        <v>28</v>
      </c>
      <c r="J72" s="21">
        <v>43167</v>
      </c>
      <c r="K72" s="21">
        <v>43202</v>
      </c>
      <c r="L72" s="40">
        <f t="shared" si="2"/>
        <v>35</v>
      </c>
      <c r="M72" s="20" t="s">
        <v>72</v>
      </c>
      <c r="N72" s="41" t="s">
        <v>32</v>
      </c>
      <c r="O72" s="48">
        <v>43174</v>
      </c>
      <c r="P72" s="40">
        <f t="shared" si="3"/>
        <v>7</v>
      </c>
      <c r="Q72" s="30" t="s">
        <v>3625</v>
      </c>
      <c r="R72" s="30" t="s">
        <v>1380</v>
      </c>
      <c r="S72" s="30"/>
      <c r="T72" s="171"/>
    </row>
    <row r="73" spans="1:20" ht="90" x14ac:dyDescent="0.2">
      <c r="A73" s="16">
        <v>71</v>
      </c>
      <c r="B73" s="22">
        <v>43168</v>
      </c>
      <c r="C73" s="20" t="s">
        <v>1438</v>
      </c>
      <c r="D73" s="13" t="s">
        <v>20</v>
      </c>
      <c r="E73" s="5" t="s">
        <v>1447</v>
      </c>
      <c r="F73" s="13" t="s">
        <v>31</v>
      </c>
      <c r="G73" s="13" t="s">
        <v>1448</v>
      </c>
      <c r="H73" s="13" t="s">
        <v>1427</v>
      </c>
      <c r="I73" s="13" t="s">
        <v>28</v>
      </c>
      <c r="J73" s="21">
        <v>43168</v>
      </c>
      <c r="K73" s="21">
        <v>43198</v>
      </c>
      <c r="L73" s="40">
        <f t="shared" si="2"/>
        <v>30</v>
      </c>
      <c r="M73" s="20" t="s">
        <v>72</v>
      </c>
      <c r="N73" s="41" t="s">
        <v>32</v>
      </c>
      <c r="O73" s="48">
        <v>43175</v>
      </c>
      <c r="P73" s="40">
        <f t="shared" si="3"/>
        <v>7</v>
      </c>
      <c r="Q73" s="30" t="s">
        <v>2499</v>
      </c>
      <c r="R73" s="30" t="s">
        <v>80</v>
      </c>
      <c r="S73" s="30"/>
      <c r="T73" s="171"/>
    </row>
    <row r="74" spans="1:20" ht="45" x14ac:dyDescent="0.2">
      <c r="A74" s="16">
        <v>72</v>
      </c>
      <c r="B74" s="22">
        <v>43172</v>
      </c>
      <c r="C74" s="20" t="s">
        <v>1438</v>
      </c>
      <c r="D74" s="13" t="s">
        <v>26</v>
      </c>
      <c r="E74" s="5" t="s">
        <v>3626</v>
      </c>
      <c r="F74" s="13" t="s">
        <v>27</v>
      </c>
      <c r="G74" s="13" t="s">
        <v>3627</v>
      </c>
      <c r="H74" s="13" t="s">
        <v>244</v>
      </c>
      <c r="I74" s="13" t="s">
        <v>28</v>
      </c>
      <c r="J74" s="21">
        <v>43172</v>
      </c>
      <c r="K74" s="21">
        <v>43202</v>
      </c>
      <c r="L74" s="40">
        <f t="shared" si="2"/>
        <v>30</v>
      </c>
      <c r="M74" s="20" t="s">
        <v>72</v>
      </c>
      <c r="N74" s="41" t="s">
        <v>32</v>
      </c>
      <c r="O74" s="48">
        <v>43207</v>
      </c>
      <c r="P74" s="40">
        <f t="shared" si="3"/>
        <v>35</v>
      </c>
      <c r="Q74" s="30" t="s">
        <v>3628</v>
      </c>
      <c r="R74" s="30" t="s">
        <v>80</v>
      </c>
      <c r="S74" s="30"/>
      <c r="T74" s="171"/>
    </row>
    <row r="75" spans="1:20" ht="33.75" x14ac:dyDescent="0.2">
      <c r="A75" s="16">
        <v>73</v>
      </c>
      <c r="B75" s="22">
        <v>43173</v>
      </c>
      <c r="C75" s="20" t="s">
        <v>1438</v>
      </c>
      <c r="D75" s="13" t="s">
        <v>20</v>
      </c>
      <c r="E75" s="5" t="s">
        <v>2500</v>
      </c>
      <c r="F75" s="13" t="s">
        <v>31</v>
      </c>
      <c r="G75" s="13" t="s">
        <v>1448</v>
      </c>
      <c r="H75" s="13" t="s">
        <v>1427</v>
      </c>
      <c r="I75" s="13" t="s">
        <v>28</v>
      </c>
      <c r="J75" s="21">
        <v>43173</v>
      </c>
      <c r="K75" s="21">
        <v>43203</v>
      </c>
      <c r="L75" s="40">
        <f t="shared" si="2"/>
        <v>30</v>
      </c>
      <c r="M75" s="20" t="s">
        <v>72</v>
      </c>
      <c r="N75" s="41" t="s">
        <v>32</v>
      </c>
      <c r="O75" s="48">
        <v>43175</v>
      </c>
      <c r="P75" s="40">
        <f t="shared" si="3"/>
        <v>2</v>
      </c>
      <c r="Q75" s="30" t="s">
        <v>2501</v>
      </c>
      <c r="R75" s="30" t="s">
        <v>80</v>
      </c>
      <c r="S75" s="30"/>
      <c r="T75" s="171"/>
    </row>
    <row r="76" spans="1:20" ht="56.25" x14ac:dyDescent="0.2">
      <c r="A76" s="16">
        <v>74</v>
      </c>
      <c r="B76" s="22">
        <v>43174</v>
      </c>
      <c r="C76" s="20" t="s">
        <v>1438</v>
      </c>
      <c r="D76" s="13" t="s">
        <v>30</v>
      </c>
      <c r="E76" s="5" t="s">
        <v>3629</v>
      </c>
      <c r="F76" s="13" t="s">
        <v>70</v>
      </c>
      <c r="G76" s="13" t="s">
        <v>2502</v>
      </c>
      <c r="H76" s="13" t="s">
        <v>2503</v>
      </c>
      <c r="I76" s="13" t="s">
        <v>28</v>
      </c>
      <c r="J76" s="21">
        <v>43174</v>
      </c>
      <c r="K76" s="21">
        <v>43204</v>
      </c>
      <c r="L76" s="40">
        <f t="shared" si="2"/>
        <v>30</v>
      </c>
      <c r="M76" s="20" t="s">
        <v>72</v>
      </c>
      <c r="N76" s="41" t="s">
        <v>32</v>
      </c>
      <c r="O76" s="48">
        <v>43221</v>
      </c>
      <c r="P76" s="40">
        <f t="shared" si="3"/>
        <v>47</v>
      </c>
      <c r="Q76" s="30" t="s">
        <v>3630</v>
      </c>
      <c r="R76" s="30" t="s">
        <v>78</v>
      </c>
      <c r="S76" s="30"/>
      <c r="T76" s="171"/>
    </row>
    <row r="77" spans="1:20" ht="45" x14ac:dyDescent="0.2">
      <c r="A77" s="16">
        <v>75</v>
      </c>
      <c r="B77" s="22">
        <v>43174</v>
      </c>
      <c r="C77" s="20" t="s">
        <v>1438</v>
      </c>
      <c r="D77" s="13" t="s">
        <v>20</v>
      </c>
      <c r="E77" s="5" t="s">
        <v>3631</v>
      </c>
      <c r="F77" s="13" t="s">
        <v>61</v>
      </c>
      <c r="G77" s="13" t="s">
        <v>2504</v>
      </c>
      <c r="H77" s="13" t="s">
        <v>136</v>
      </c>
      <c r="I77" s="13" t="s">
        <v>28</v>
      </c>
      <c r="J77" s="21">
        <v>43174</v>
      </c>
      <c r="K77" s="21">
        <v>43204</v>
      </c>
      <c r="L77" s="40">
        <f t="shared" si="2"/>
        <v>30</v>
      </c>
      <c r="M77" s="20" t="s">
        <v>72</v>
      </c>
      <c r="N77" s="41" t="s">
        <v>32</v>
      </c>
      <c r="O77" s="48">
        <v>43221</v>
      </c>
      <c r="P77" s="40">
        <f t="shared" si="3"/>
        <v>47</v>
      </c>
      <c r="Q77" s="30" t="s">
        <v>3632</v>
      </c>
      <c r="R77" s="30" t="s">
        <v>78</v>
      </c>
      <c r="S77" s="30"/>
      <c r="T77" s="171"/>
    </row>
    <row r="78" spans="1:20" ht="33.75" x14ac:dyDescent="0.2">
      <c r="A78" s="16">
        <v>76</v>
      </c>
      <c r="B78" s="22">
        <v>43186</v>
      </c>
      <c r="C78" s="20" t="s">
        <v>1438</v>
      </c>
      <c r="D78" s="13" t="s">
        <v>20</v>
      </c>
      <c r="E78" s="5" t="s">
        <v>2505</v>
      </c>
      <c r="F78" s="13" t="s">
        <v>31</v>
      </c>
      <c r="G78" s="13" t="s">
        <v>2506</v>
      </c>
      <c r="H78" s="13" t="s">
        <v>1427</v>
      </c>
      <c r="I78" s="13" t="s">
        <v>28</v>
      </c>
      <c r="J78" s="21">
        <v>43186</v>
      </c>
      <c r="K78" s="21">
        <v>43216</v>
      </c>
      <c r="L78" s="40">
        <f t="shared" si="2"/>
        <v>30</v>
      </c>
      <c r="M78" s="20" t="s">
        <v>72</v>
      </c>
      <c r="N78" s="41" t="s">
        <v>32</v>
      </c>
      <c r="O78" s="48">
        <v>43208</v>
      </c>
      <c r="P78" s="40">
        <f t="shared" si="3"/>
        <v>22</v>
      </c>
      <c r="Q78" s="30" t="s">
        <v>3633</v>
      </c>
      <c r="R78" s="30" t="s">
        <v>74</v>
      </c>
      <c r="S78" s="30"/>
      <c r="T78" s="171"/>
    </row>
    <row r="79" spans="1:20" ht="22.5" x14ac:dyDescent="0.2">
      <c r="A79" s="16">
        <v>77</v>
      </c>
      <c r="B79" s="22">
        <v>43195</v>
      </c>
      <c r="C79" s="20" t="s">
        <v>125</v>
      </c>
      <c r="D79" s="13" t="s">
        <v>26</v>
      </c>
      <c r="E79" s="5" t="s">
        <v>3634</v>
      </c>
      <c r="F79" s="13" t="s">
        <v>31</v>
      </c>
      <c r="G79" s="13" t="s">
        <v>3635</v>
      </c>
      <c r="H79" s="13" t="s">
        <v>1427</v>
      </c>
      <c r="I79" s="13" t="s">
        <v>28</v>
      </c>
      <c r="J79" s="21">
        <v>43195</v>
      </c>
      <c r="K79" s="21">
        <v>43224</v>
      </c>
      <c r="L79" s="40">
        <f t="shared" si="2"/>
        <v>29</v>
      </c>
      <c r="M79" s="20" t="s">
        <v>72</v>
      </c>
      <c r="N79" s="41" t="s">
        <v>32</v>
      </c>
      <c r="O79" s="48">
        <v>43208</v>
      </c>
      <c r="P79" s="40">
        <f t="shared" si="3"/>
        <v>13</v>
      </c>
      <c r="Q79" s="30" t="s">
        <v>3636</v>
      </c>
      <c r="R79" s="30" t="s">
        <v>74</v>
      </c>
      <c r="S79" s="30"/>
      <c r="T79" s="171"/>
    </row>
    <row r="80" spans="1:20" ht="45" x14ac:dyDescent="0.2">
      <c r="A80" s="16">
        <v>78</v>
      </c>
      <c r="B80" s="22">
        <v>43195</v>
      </c>
      <c r="C80" s="20" t="s">
        <v>125</v>
      </c>
      <c r="D80" s="13" t="s">
        <v>20</v>
      </c>
      <c r="E80" s="5" t="s">
        <v>3637</v>
      </c>
      <c r="F80" s="13" t="s">
        <v>27</v>
      </c>
      <c r="G80" s="13" t="s">
        <v>3638</v>
      </c>
      <c r="H80" s="13" t="s">
        <v>136</v>
      </c>
      <c r="I80" s="13" t="s">
        <v>28</v>
      </c>
      <c r="J80" s="21">
        <v>43195</v>
      </c>
      <c r="K80" s="21">
        <v>43224</v>
      </c>
      <c r="L80" s="40">
        <f t="shared" si="2"/>
        <v>29</v>
      </c>
      <c r="M80" s="20" t="s">
        <v>72</v>
      </c>
      <c r="N80" s="41" t="s">
        <v>32</v>
      </c>
      <c r="O80" s="48">
        <v>43209</v>
      </c>
      <c r="P80" s="40">
        <f t="shared" si="3"/>
        <v>14</v>
      </c>
      <c r="Q80" s="30" t="s">
        <v>3639</v>
      </c>
      <c r="R80" s="30" t="s">
        <v>74</v>
      </c>
      <c r="S80" s="30"/>
      <c r="T80" s="171"/>
    </row>
    <row r="81" spans="1:20" ht="45" x14ac:dyDescent="0.2">
      <c r="A81" s="16">
        <v>79</v>
      </c>
      <c r="B81" s="22">
        <v>43195</v>
      </c>
      <c r="C81" s="20" t="s">
        <v>125</v>
      </c>
      <c r="D81" s="13" t="s">
        <v>26</v>
      </c>
      <c r="E81" s="5" t="s">
        <v>3640</v>
      </c>
      <c r="F81" s="13" t="s">
        <v>27</v>
      </c>
      <c r="G81" s="13" t="s">
        <v>3641</v>
      </c>
      <c r="H81" s="13" t="s">
        <v>136</v>
      </c>
      <c r="I81" s="13" t="s">
        <v>28</v>
      </c>
      <c r="J81" s="21">
        <v>43195</v>
      </c>
      <c r="K81" s="21">
        <v>43224</v>
      </c>
      <c r="L81" s="40">
        <f t="shared" si="2"/>
        <v>29</v>
      </c>
      <c r="M81" s="20" t="s">
        <v>72</v>
      </c>
      <c r="N81" s="41" t="s">
        <v>32</v>
      </c>
      <c r="O81" s="48">
        <v>43207</v>
      </c>
      <c r="P81" s="40">
        <f t="shared" si="3"/>
        <v>12</v>
      </c>
      <c r="Q81" s="30" t="s">
        <v>3642</v>
      </c>
      <c r="R81" s="30" t="s">
        <v>74</v>
      </c>
      <c r="S81" s="30"/>
      <c r="T81" s="171"/>
    </row>
    <row r="82" spans="1:20" ht="78.75" x14ac:dyDescent="0.2">
      <c r="A82" s="16">
        <v>80</v>
      </c>
      <c r="B82" s="22">
        <v>43196</v>
      </c>
      <c r="C82" s="20" t="s">
        <v>125</v>
      </c>
      <c r="D82" s="13" t="s">
        <v>30</v>
      </c>
      <c r="E82" s="5" t="s">
        <v>3643</v>
      </c>
      <c r="F82" s="13" t="s">
        <v>27</v>
      </c>
      <c r="G82" s="13" t="s">
        <v>3644</v>
      </c>
      <c r="H82" s="13" t="s">
        <v>3645</v>
      </c>
      <c r="I82" s="13" t="s">
        <v>28</v>
      </c>
      <c r="J82" s="21">
        <v>43196</v>
      </c>
      <c r="K82" s="21">
        <v>43225</v>
      </c>
      <c r="L82" s="40">
        <f t="shared" si="2"/>
        <v>29</v>
      </c>
      <c r="M82" s="20" t="s">
        <v>72</v>
      </c>
      <c r="N82" s="41" t="s">
        <v>32</v>
      </c>
      <c r="O82" s="48">
        <v>43207</v>
      </c>
      <c r="P82" s="40">
        <f t="shared" si="3"/>
        <v>11</v>
      </c>
      <c r="Q82" s="30" t="s">
        <v>3646</v>
      </c>
      <c r="R82" s="30" t="s">
        <v>3647</v>
      </c>
      <c r="S82" s="30"/>
      <c r="T82" s="171"/>
    </row>
    <row r="83" spans="1:20" ht="33.75" x14ac:dyDescent="0.2">
      <c r="A83" s="16">
        <v>81</v>
      </c>
      <c r="B83" s="22">
        <v>43196</v>
      </c>
      <c r="C83" s="20" t="s">
        <v>125</v>
      </c>
      <c r="D83" s="13" t="s">
        <v>30</v>
      </c>
      <c r="E83" s="5" t="s">
        <v>3648</v>
      </c>
      <c r="F83" s="13" t="s">
        <v>34</v>
      </c>
      <c r="G83" s="13" t="s">
        <v>3648</v>
      </c>
      <c r="H83" s="13" t="s">
        <v>136</v>
      </c>
      <c r="I83" s="13" t="s">
        <v>28</v>
      </c>
      <c r="J83" s="21">
        <v>43196</v>
      </c>
      <c r="K83" s="21">
        <v>43226</v>
      </c>
      <c r="L83" s="40">
        <f t="shared" si="2"/>
        <v>30</v>
      </c>
      <c r="M83" s="20" t="s">
        <v>72</v>
      </c>
      <c r="N83" s="41" t="s">
        <v>32</v>
      </c>
      <c r="O83" s="48">
        <v>43227</v>
      </c>
      <c r="P83" s="40">
        <f t="shared" si="3"/>
        <v>31</v>
      </c>
      <c r="Q83" s="30" t="s">
        <v>5057</v>
      </c>
      <c r="R83" s="30" t="s">
        <v>78</v>
      </c>
      <c r="S83" s="30"/>
      <c r="T83" s="171"/>
    </row>
    <row r="84" spans="1:20" ht="33.75" x14ac:dyDescent="0.2">
      <c r="A84" s="16">
        <v>82</v>
      </c>
      <c r="B84" s="22">
        <v>43199</v>
      </c>
      <c r="C84" s="20" t="s">
        <v>125</v>
      </c>
      <c r="D84" s="13" t="s">
        <v>26</v>
      </c>
      <c r="E84" s="5" t="s">
        <v>3649</v>
      </c>
      <c r="F84" s="13" t="s">
        <v>43</v>
      </c>
      <c r="G84" s="13" t="s">
        <v>3649</v>
      </c>
      <c r="H84" s="13" t="s">
        <v>136</v>
      </c>
      <c r="I84" s="13" t="s">
        <v>28</v>
      </c>
      <c r="J84" s="21">
        <v>43199</v>
      </c>
      <c r="K84" s="21">
        <v>43229</v>
      </c>
      <c r="L84" s="40">
        <f t="shared" si="2"/>
        <v>30</v>
      </c>
      <c r="M84" s="20" t="s">
        <v>72</v>
      </c>
      <c r="N84" s="41" t="s">
        <v>32</v>
      </c>
      <c r="O84" s="48">
        <v>43227</v>
      </c>
      <c r="P84" s="40">
        <f t="shared" si="3"/>
        <v>28</v>
      </c>
      <c r="Q84" s="30" t="s">
        <v>5058</v>
      </c>
      <c r="R84" s="30" t="s">
        <v>78</v>
      </c>
      <c r="S84" s="30"/>
      <c r="T84" s="171"/>
    </row>
    <row r="85" spans="1:20" ht="56.25" x14ac:dyDescent="0.2">
      <c r="A85" s="16">
        <v>83</v>
      </c>
      <c r="B85" s="22">
        <v>43199</v>
      </c>
      <c r="C85" s="20" t="s">
        <v>125</v>
      </c>
      <c r="D85" s="13" t="s">
        <v>26</v>
      </c>
      <c r="E85" s="5" t="s">
        <v>3650</v>
      </c>
      <c r="F85" s="13" t="s">
        <v>27</v>
      </c>
      <c r="G85" s="13" t="s">
        <v>3650</v>
      </c>
      <c r="H85" s="13" t="s">
        <v>136</v>
      </c>
      <c r="I85" s="13" t="s">
        <v>28</v>
      </c>
      <c r="J85" s="21">
        <v>43199</v>
      </c>
      <c r="K85" s="21">
        <v>43239</v>
      </c>
      <c r="L85" s="40">
        <f t="shared" si="2"/>
        <v>40</v>
      </c>
      <c r="M85" s="20" t="s">
        <v>72</v>
      </c>
      <c r="N85" s="41" t="s">
        <v>32</v>
      </c>
      <c r="O85" s="48">
        <v>43230</v>
      </c>
      <c r="P85" s="40">
        <f t="shared" si="3"/>
        <v>31</v>
      </c>
      <c r="Q85" s="30" t="s">
        <v>5059</v>
      </c>
      <c r="R85" s="30" t="s">
        <v>80</v>
      </c>
      <c r="S85" s="30"/>
      <c r="T85" s="171"/>
    </row>
    <row r="86" spans="1:20" ht="56.25" x14ac:dyDescent="0.2">
      <c r="A86" s="16">
        <v>84</v>
      </c>
      <c r="B86" s="22">
        <v>43200</v>
      </c>
      <c r="C86" s="20" t="s">
        <v>125</v>
      </c>
      <c r="D86" s="13" t="s">
        <v>20</v>
      </c>
      <c r="E86" s="5" t="s">
        <v>3651</v>
      </c>
      <c r="F86" s="13" t="s">
        <v>27</v>
      </c>
      <c r="G86" s="13" t="s">
        <v>3651</v>
      </c>
      <c r="H86" s="13" t="s">
        <v>136</v>
      </c>
      <c r="I86" s="13" t="s">
        <v>28</v>
      </c>
      <c r="J86" s="21">
        <v>43200</v>
      </c>
      <c r="K86" s="21">
        <v>43229</v>
      </c>
      <c r="L86" s="40">
        <f t="shared" si="2"/>
        <v>29</v>
      </c>
      <c r="M86" s="20" t="s">
        <v>72</v>
      </c>
      <c r="N86" s="41" t="s">
        <v>32</v>
      </c>
      <c r="O86" s="48">
        <v>43207</v>
      </c>
      <c r="P86" s="40">
        <f t="shared" si="3"/>
        <v>7</v>
      </c>
      <c r="Q86" s="30" t="s">
        <v>5060</v>
      </c>
      <c r="R86" s="30" t="s">
        <v>80</v>
      </c>
      <c r="S86" s="30"/>
      <c r="T86" s="171"/>
    </row>
    <row r="87" spans="1:20" ht="90" x14ac:dyDescent="0.2">
      <c r="A87" s="16">
        <v>85</v>
      </c>
      <c r="B87" s="22">
        <v>43200</v>
      </c>
      <c r="C87" s="20" t="s">
        <v>125</v>
      </c>
      <c r="D87" s="13" t="s">
        <v>20</v>
      </c>
      <c r="E87" s="5" t="s">
        <v>3652</v>
      </c>
      <c r="F87" s="13" t="s">
        <v>27</v>
      </c>
      <c r="G87" s="13" t="s">
        <v>5061</v>
      </c>
      <c r="H87" s="13" t="s">
        <v>136</v>
      </c>
      <c r="I87" s="13" t="s">
        <v>28</v>
      </c>
      <c r="J87" s="21">
        <v>43200</v>
      </c>
      <c r="K87" s="21">
        <v>43240</v>
      </c>
      <c r="L87" s="40">
        <f t="shared" si="2"/>
        <v>40</v>
      </c>
      <c r="M87" s="20" t="s">
        <v>72</v>
      </c>
      <c r="N87" s="41" t="s">
        <v>32</v>
      </c>
      <c r="O87" s="48">
        <v>43244</v>
      </c>
      <c r="P87" s="40">
        <f t="shared" si="3"/>
        <v>44</v>
      </c>
      <c r="Q87" s="30" t="s">
        <v>5062</v>
      </c>
      <c r="R87" s="30" t="s">
        <v>78</v>
      </c>
      <c r="S87" s="30"/>
      <c r="T87" s="171"/>
    </row>
    <row r="88" spans="1:20" ht="33.75" x14ac:dyDescent="0.2">
      <c r="A88" s="16">
        <v>86</v>
      </c>
      <c r="B88" s="22">
        <v>43201</v>
      </c>
      <c r="C88" s="20" t="s">
        <v>125</v>
      </c>
      <c r="D88" s="13" t="s">
        <v>26</v>
      </c>
      <c r="E88" s="5" t="s">
        <v>3653</v>
      </c>
      <c r="F88" s="13" t="s">
        <v>27</v>
      </c>
      <c r="G88" s="13" t="s">
        <v>3654</v>
      </c>
      <c r="H88" s="13" t="s">
        <v>136</v>
      </c>
      <c r="I88" s="13" t="s">
        <v>28</v>
      </c>
      <c r="J88" s="21">
        <v>43201</v>
      </c>
      <c r="K88" s="21">
        <v>43230</v>
      </c>
      <c r="L88" s="40">
        <f t="shared" si="2"/>
        <v>29</v>
      </c>
      <c r="M88" s="20" t="s">
        <v>72</v>
      </c>
      <c r="N88" s="41" t="s">
        <v>32</v>
      </c>
      <c r="O88" s="48">
        <v>43215</v>
      </c>
      <c r="P88" s="40">
        <f t="shared" si="3"/>
        <v>14</v>
      </c>
      <c r="Q88" s="30" t="s">
        <v>3655</v>
      </c>
      <c r="R88" s="30" t="s">
        <v>80</v>
      </c>
      <c r="S88" s="30"/>
      <c r="T88" s="171"/>
    </row>
    <row r="89" spans="1:20" ht="45" x14ac:dyDescent="0.2">
      <c r="A89" s="16">
        <v>87</v>
      </c>
      <c r="B89" s="22">
        <v>43203</v>
      </c>
      <c r="C89" s="20" t="s">
        <v>125</v>
      </c>
      <c r="D89" s="13" t="s">
        <v>30</v>
      </c>
      <c r="E89" s="5" t="s">
        <v>3656</v>
      </c>
      <c r="F89" s="13" t="s">
        <v>27</v>
      </c>
      <c r="G89" s="13" t="s">
        <v>3657</v>
      </c>
      <c r="H89" s="13" t="s">
        <v>136</v>
      </c>
      <c r="I89" s="13" t="s">
        <v>28</v>
      </c>
      <c r="J89" s="21">
        <v>43203</v>
      </c>
      <c r="K89" s="21">
        <v>43243</v>
      </c>
      <c r="L89" s="40">
        <f t="shared" si="2"/>
        <v>40</v>
      </c>
      <c r="M89" s="20" t="s">
        <v>72</v>
      </c>
      <c r="N89" s="41" t="s">
        <v>32</v>
      </c>
      <c r="O89" s="48">
        <v>43236</v>
      </c>
      <c r="P89" s="40">
        <f t="shared" si="3"/>
        <v>33</v>
      </c>
      <c r="Q89" s="30" t="s">
        <v>5063</v>
      </c>
      <c r="R89" s="30" t="s">
        <v>80</v>
      </c>
      <c r="S89" s="30"/>
      <c r="T89" s="171"/>
    </row>
    <row r="90" spans="1:20" ht="90" x14ac:dyDescent="0.2">
      <c r="A90" s="16">
        <v>88</v>
      </c>
      <c r="B90" s="22">
        <v>43203</v>
      </c>
      <c r="C90" s="20" t="s">
        <v>125</v>
      </c>
      <c r="D90" s="13" t="s">
        <v>20</v>
      </c>
      <c r="E90" s="5" t="s">
        <v>5064</v>
      </c>
      <c r="F90" s="13" t="s">
        <v>34</v>
      </c>
      <c r="G90" s="13" t="s">
        <v>3658</v>
      </c>
      <c r="H90" s="13" t="s">
        <v>136</v>
      </c>
      <c r="I90" s="13" t="s">
        <v>28</v>
      </c>
      <c r="J90" s="21">
        <v>43203</v>
      </c>
      <c r="K90" s="21">
        <v>43243</v>
      </c>
      <c r="L90" s="40">
        <f t="shared" si="2"/>
        <v>40</v>
      </c>
      <c r="M90" s="20" t="s">
        <v>72</v>
      </c>
      <c r="N90" s="41" t="s">
        <v>32</v>
      </c>
      <c r="O90" s="48">
        <v>43248</v>
      </c>
      <c r="P90" s="40">
        <f t="shared" si="3"/>
        <v>45</v>
      </c>
      <c r="Q90" s="30" t="s">
        <v>5065</v>
      </c>
      <c r="R90" s="30" t="s">
        <v>78</v>
      </c>
      <c r="S90" s="30"/>
      <c r="T90" s="171"/>
    </row>
    <row r="91" spans="1:20" ht="78.75" x14ac:dyDescent="0.2">
      <c r="A91" s="16">
        <v>89</v>
      </c>
      <c r="B91" s="22">
        <v>43206</v>
      </c>
      <c r="C91" s="20" t="s">
        <v>125</v>
      </c>
      <c r="D91" s="13" t="s">
        <v>26</v>
      </c>
      <c r="E91" s="5" t="s">
        <v>5066</v>
      </c>
      <c r="F91" s="13" t="s">
        <v>27</v>
      </c>
      <c r="G91" s="13" t="s">
        <v>3659</v>
      </c>
      <c r="H91" s="13" t="s">
        <v>136</v>
      </c>
      <c r="I91" s="13" t="s">
        <v>28</v>
      </c>
      <c r="J91" s="21">
        <v>43206</v>
      </c>
      <c r="K91" s="21">
        <v>43246</v>
      </c>
      <c r="L91" s="40">
        <f t="shared" si="2"/>
        <v>40</v>
      </c>
      <c r="M91" s="20" t="s">
        <v>72</v>
      </c>
      <c r="N91" s="41" t="s">
        <v>32</v>
      </c>
      <c r="O91" s="48">
        <v>43215</v>
      </c>
      <c r="P91" s="40">
        <f t="shared" si="3"/>
        <v>9</v>
      </c>
      <c r="Q91" s="30" t="s">
        <v>5067</v>
      </c>
      <c r="R91" s="30" t="s">
        <v>80</v>
      </c>
      <c r="S91" s="30" t="s">
        <v>5068</v>
      </c>
      <c r="T91" s="171"/>
    </row>
    <row r="92" spans="1:20" ht="56.25" x14ac:dyDescent="0.2">
      <c r="A92" s="16">
        <v>90</v>
      </c>
      <c r="B92" s="22">
        <v>43207</v>
      </c>
      <c r="C92" s="20" t="s">
        <v>125</v>
      </c>
      <c r="D92" s="13" t="s">
        <v>26</v>
      </c>
      <c r="E92" s="5" t="s">
        <v>3660</v>
      </c>
      <c r="F92" s="13" t="s">
        <v>31</v>
      </c>
      <c r="G92" s="13" t="s">
        <v>3660</v>
      </c>
      <c r="H92" s="13" t="s">
        <v>136</v>
      </c>
      <c r="I92" s="13" t="s">
        <v>28</v>
      </c>
      <c r="J92" s="21">
        <v>43207</v>
      </c>
      <c r="K92" s="21">
        <v>43247</v>
      </c>
      <c r="L92" s="40">
        <f t="shared" si="2"/>
        <v>40</v>
      </c>
      <c r="M92" s="20" t="s">
        <v>72</v>
      </c>
      <c r="N92" s="41" t="s">
        <v>32</v>
      </c>
      <c r="O92" s="48">
        <v>43229</v>
      </c>
      <c r="P92" s="40">
        <f t="shared" si="3"/>
        <v>22</v>
      </c>
      <c r="Q92" s="30" t="s">
        <v>5069</v>
      </c>
      <c r="R92" s="30" t="s">
        <v>80</v>
      </c>
      <c r="S92" s="30"/>
      <c r="T92" s="171"/>
    </row>
    <row r="93" spans="1:20" ht="90" x14ac:dyDescent="0.2">
      <c r="A93" s="16">
        <v>91</v>
      </c>
      <c r="B93" s="22">
        <v>43207</v>
      </c>
      <c r="C93" s="20" t="s">
        <v>125</v>
      </c>
      <c r="D93" s="13" t="s">
        <v>20</v>
      </c>
      <c r="E93" s="5" t="s">
        <v>3661</v>
      </c>
      <c r="F93" s="13" t="s">
        <v>43</v>
      </c>
      <c r="G93" s="13" t="s">
        <v>3662</v>
      </c>
      <c r="H93" s="13" t="s">
        <v>3663</v>
      </c>
      <c r="I93" s="13" t="s">
        <v>28</v>
      </c>
      <c r="J93" s="21">
        <v>43207</v>
      </c>
      <c r="K93" s="21">
        <v>43247</v>
      </c>
      <c r="L93" s="40">
        <f t="shared" si="2"/>
        <v>40</v>
      </c>
      <c r="M93" s="20" t="s">
        <v>72</v>
      </c>
      <c r="N93" s="41" t="s">
        <v>32</v>
      </c>
      <c r="O93" s="48">
        <v>43248</v>
      </c>
      <c r="P93" s="40">
        <f t="shared" si="3"/>
        <v>41</v>
      </c>
      <c r="Q93" s="30" t="s">
        <v>5070</v>
      </c>
      <c r="R93" s="30" t="s">
        <v>78</v>
      </c>
      <c r="S93" s="30"/>
      <c r="T93" s="171"/>
    </row>
    <row r="94" spans="1:20" ht="45" x14ac:dyDescent="0.2">
      <c r="A94" s="16">
        <v>92</v>
      </c>
      <c r="B94" s="22">
        <v>43207</v>
      </c>
      <c r="C94" s="20" t="s">
        <v>125</v>
      </c>
      <c r="D94" s="13" t="s">
        <v>26</v>
      </c>
      <c r="E94" s="5" t="s">
        <v>5071</v>
      </c>
      <c r="F94" s="13" t="s">
        <v>27</v>
      </c>
      <c r="G94" s="13" t="s">
        <v>3664</v>
      </c>
      <c r="H94" s="13" t="s">
        <v>136</v>
      </c>
      <c r="I94" s="13" t="s">
        <v>28</v>
      </c>
      <c r="J94" s="21">
        <v>43207</v>
      </c>
      <c r="K94" s="21">
        <v>43247</v>
      </c>
      <c r="L94" s="40">
        <f t="shared" si="2"/>
        <v>40</v>
      </c>
      <c r="M94" s="20" t="s">
        <v>72</v>
      </c>
      <c r="N94" s="41" t="s">
        <v>32</v>
      </c>
      <c r="O94" s="48">
        <v>43230</v>
      </c>
      <c r="P94" s="40">
        <f t="shared" si="3"/>
        <v>23</v>
      </c>
      <c r="Q94" s="30" t="s">
        <v>5072</v>
      </c>
      <c r="R94" s="30" t="s">
        <v>80</v>
      </c>
      <c r="S94" s="30"/>
      <c r="T94" s="171"/>
    </row>
    <row r="95" spans="1:20" ht="191.25" x14ac:dyDescent="0.2">
      <c r="A95" s="16">
        <v>93</v>
      </c>
      <c r="B95" s="22">
        <v>43207</v>
      </c>
      <c r="C95" s="20" t="s">
        <v>125</v>
      </c>
      <c r="D95" s="13" t="s">
        <v>30</v>
      </c>
      <c r="E95" s="5" t="s">
        <v>3665</v>
      </c>
      <c r="F95" s="13" t="s">
        <v>27</v>
      </c>
      <c r="G95" s="13" t="s">
        <v>1413</v>
      </c>
      <c r="H95" s="13" t="s">
        <v>136</v>
      </c>
      <c r="I95" s="13" t="s">
        <v>28</v>
      </c>
      <c r="J95" s="21">
        <v>43207</v>
      </c>
      <c r="K95" s="21">
        <v>43247</v>
      </c>
      <c r="L95" s="40">
        <f t="shared" si="2"/>
        <v>40</v>
      </c>
      <c r="M95" s="20" t="s">
        <v>72</v>
      </c>
      <c r="N95" s="41" t="s">
        <v>32</v>
      </c>
      <c r="O95" s="48">
        <v>43231</v>
      </c>
      <c r="P95" s="40">
        <f t="shared" si="3"/>
        <v>24</v>
      </c>
      <c r="Q95" s="30" t="s">
        <v>5073</v>
      </c>
      <c r="R95" s="30" t="s">
        <v>5074</v>
      </c>
      <c r="S95" s="30"/>
      <c r="T95" s="171"/>
    </row>
    <row r="96" spans="1:20" ht="22.5" x14ac:dyDescent="0.2">
      <c r="A96" s="16">
        <v>94</v>
      </c>
      <c r="B96" s="22">
        <v>43207</v>
      </c>
      <c r="C96" s="20" t="s">
        <v>125</v>
      </c>
      <c r="D96" s="13" t="s">
        <v>30</v>
      </c>
      <c r="E96" s="5" t="s">
        <v>92</v>
      </c>
      <c r="F96" s="13" t="s">
        <v>27</v>
      </c>
      <c r="G96" s="13" t="s">
        <v>1433</v>
      </c>
      <c r="H96" s="13" t="s">
        <v>244</v>
      </c>
      <c r="I96" s="13" t="s">
        <v>28</v>
      </c>
      <c r="J96" s="21">
        <v>43207</v>
      </c>
      <c r="K96" s="21">
        <v>43236</v>
      </c>
      <c r="L96" s="40">
        <f t="shared" si="2"/>
        <v>29</v>
      </c>
      <c r="M96" s="20" t="s">
        <v>72</v>
      </c>
      <c r="N96" s="41" t="s">
        <v>32</v>
      </c>
      <c r="O96" s="48">
        <v>43210</v>
      </c>
      <c r="P96" s="40">
        <f t="shared" si="3"/>
        <v>3</v>
      </c>
      <c r="Q96" s="30" t="s">
        <v>5075</v>
      </c>
      <c r="R96" s="30" t="s">
        <v>1380</v>
      </c>
      <c r="S96" s="30"/>
      <c r="T96" s="171"/>
    </row>
    <row r="97" spans="1:20" ht="22.5" x14ac:dyDescent="0.2">
      <c r="A97" s="16">
        <v>95</v>
      </c>
      <c r="B97" s="22">
        <v>43207</v>
      </c>
      <c r="C97" s="20" t="s">
        <v>125</v>
      </c>
      <c r="D97" s="13" t="s">
        <v>30</v>
      </c>
      <c r="E97" s="5" t="s">
        <v>92</v>
      </c>
      <c r="F97" s="13" t="s">
        <v>27</v>
      </c>
      <c r="G97" s="13" t="s">
        <v>1433</v>
      </c>
      <c r="H97" s="13" t="s">
        <v>244</v>
      </c>
      <c r="I97" s="13" t="s">
        <v>28</v>
      </c>
      <c r="J97" s="21">
        <v>43207</v>
      </c>
      <c r="K97" s="21">
        <v>43236</v>
      </c>
      <c r="L97" s="40">
        <f t="shared" si="2"/>
        <v>29</v>
      </c>
      <c r="M97" s="20" t="s">
        <v>72</v>
      </c>
      <c r="N97" s="41" t="s">
        <v>32</v>
      </c>
      <c r="O97" s="48">
        <v>43214</v>
      </c>
      <c r="P97" s="40">
        <f t="shared" si="3"/>
        <v>7</v>
      </c>
      <c r="Q97" s="30" t="s">
        <v>5076</v>
      </c>
      <c r="R97" s="30" t="s">
        <v>1380</v>
      </c>
      <c r="S97" s="30"/>
      <c r="T97" s="171"/>
    </row>
    <row r="98" spans="1:20" ht="22.5" x14ac:dyDescent="0.2">
      <c r="A98" s="16">
        <v>96</v>
      </c>
      <c r="B98" s="22">
        <v>43207</v>
      </c>
      <c r="C98" s="20" t="s">
        <v>125</v>
      </c>
      <c r="D98" s="13" t="s">
        <v>30</v>
      </c>
      <c r="E98" s="5" t="s">
        <v>3666</v>
      </c>
      <c r="F98" s="13" t="s">
        <v>27</v>
      </c>
      <c r="G98" s="13" t="s">
        <v>90</v>
      </c>
      <c r="H98" s="13" t="s">
        <v>1441</v>
      </c>
      <c r="I98" s="13" t="s">
        <v>28</v>
      </c>
      <c r="J98" s="21">
        <v>43207</v>
      </c>
      <c r="K98" s="21">
        <v>43236</v>
      </c>
      <c r="L98" s="40">
        <f t="shared" si="2"/>
        <v>29</v>
      </c>
      <c r="M98" s="20" t="s">
        <v>72</v>
      </c>
      <c r="N98" s="41" t="s">
        <v>32</v>
      </c>
      <c r="O98" s="48">
        <v>43214</v>
      </c>
      <c r="P98" s="40">
        <f t="shared" si="3"/>
        <v>7</v>
      </c>
      <c r="Q98" s="30" t="s">
        <v>5077</v>
      </c>
      <c r="R98" s="30" t="s">
        <v>1380</v>
      </c>
      <c r="S98" s="30"/>
      <c r="T98" s="171"/>
    </row>
    <row r="99" spans="1:20" ht="45" x14ac:dyDescent="0.2">
      <c r="A99" s="16">
        <v>97</v>
      </c>
      <c r="B99" s="22">
        <v>43209</v>
      </c>
      <c r="C99" s="20" t="s">
        <v>125</v>
      </c>
      <c r="D99" s="13" t="s">
        <v>20</v>
      </c>
      <c r="E99" s="5" t="s">
        <v>3667</v>
      </c>
      <c r="F99" s="13" t="s">
        <v>27</v>
      </c>
      <c r="G99" s="13" t="s">
        <v>3668</v>
      </c>
      <c r="H99" s="13" t="s">
        <v>136</v>
      </c>
      <c r="I99" s="13" t="s">
        <v>28</v>
      </c>
      <c r="J99" s="21">
        <v>43209</v>
      </c>
      <c r="K99" s="21">
        <v>43238</v>
      </c>
      <c r="L99" s="40">
        <f t="shared" si="2"/>
        <v>29</v>
      </c>
      <c r="M99" s="20" t="s">
        <v>72</v>
      </c>
      <c r="N99" s="41" t="s">
        <v>32</v>
      </c>
      <c r="O99" s="48">
        <v>43272</v>
      </c>
      <c r="P99" s="40">
        <f t="shared" si="3"/>
        <v>63</v>
      </c>
      <c r="Q99" s="30" t="s">
        <v>5078</v>
      </c>
      <c r="R99" s="30" t="s">
        <v>80</v>
      </c>
      <c r="S99" s="30" t="s">
        <v>5079</v>
      </c>
      <c r="T99" s="171"/>
    </row>
    <row r="100" spans="1:20" ht="22.5" x14ac:dyDescent="0.2">
      <c r="A100" s="16">
        <v>98</v>
      </c>
      <c r="B100" s="22">
        <v>43210</v>
      </c>
      <c r="C100" s="20" t="s">
        <v>125</v>
      </c>
      <c r="D100" s="13" t="s">
        <v>26</v>
      </c>
      <c r="E100" s="5" t="s">
        <v>3669</v>
      </c>
      <c r="F100" s="13" t="s">
        <v>27</v>
      </c>
      <c r="G100" s="13" t="s">
        <v>511</v>
      </c>
      <c r="H100" s="13" t="s">
        <v>136</v>
      </c>
      <c r="I100" s="13" t="s">
        <v>28</v>
      </c>
      <c r="J100" s="21">
        <v>43210</v>
      </c>
      <c r="K100" s="21">
        <v>43239</v>
      </c>
      <c r="L100" s="40">
        <f t="shared" si="2"/>
        <v>29</v>
      </c>
      <c r="M100" s="20" t="s">
        <v>72</v>
      </c>
      <c r="N100" s="41" t="s">
        <v>32</v>
      </c>
      <c r="O100" s="48">
        <v>43230</v>
      </c>
      <c r="P100" s="40">
        <f t="shared" si="3"/>
        <v>20</v>
      </c>
      <c r="Q100" s="30" t="s">
        <v>5080</v>
      </c>
      <c r="R100" s="30" t="s">
        <v>80</v>
      </c>
      <c r="S100" s="30"/>
      <c r="T100" s="171"/>
    </row>
    <row r="101" spans="1:20" ht="101.25" x14ac:dyDescent="0.2">
      <c r="A101" s="16">
        <v>99</v>
      </c>
      <c r="B101" s="22">
        <v>43210</v>
      </c>
      <c r="C101" s="20" t="s">
        <v>125</v>
      </c>
      <c r="D101" s="13" t="s">
        <v>20</v>
      </c>
      <c r="E101" s="5" t="s">
        <v>3670</v>
      </c>
      <c r="F101" s="13" t="s">
        <v>31</v>
      </c>
      <c r="G101" s="13" t="s">
        <v>3671</v>
      </c>
      <c r="H101" s="13" t="s">
        <v>1427</v>
      </c>
      <c r="I101" s="13" t="s">
        <v>28</v>
      </c>
      <c r="J101" s="21">
        <v>43210</v>
      </c>
      <c r="K101" s="21">
        <v>43239</v>
      </c>
      <c r="L101" s="40">
        <f t="shared" si="2"/>
        <v>29</v>
      </c>
      <c r="M101" s="20" t="s">
        <v>72</v>
      </c>
      <c r="N101" s="41" t="s">
        <v>32</v>
      </c>
      <c r="O101" s="48">
        <v>43230</v>
      </c>
      <c r="P101" s="40">
        <f t="shared" si="3"/>
        <v>20</v>
      </c>
      <c r="Q101" s="30" t="s">
        <v>5081</v>
      </c>
      <c r="R101" s="30" t="s">
        <v>5082</v>
      </c>
      <c r="S101" s="30"/>
      <c r="T101" s="171"/>
    </row>
    <row r="102" spans="1:20" ht="146.25" x14ac:dyDescent="0.2">
      <c r="A102" s="16">
        <v>100</v>
      </c>
      <c r="B102" s="22">
        <v>43214</v>
      </c>
      <c r="C102" s="20" t="s">
        <v>125</v>
      </c>
      <c r="D102" s="13" t="s">
        <v>20</v>
      </c>
      <c r="E102" s="5" t="s">
        <v>3672</v>
      </c>
      <c r="F102" s="13" t="s">
        <v>31</v>
      </c>
      <c r="G102" s="13" t="s">
        <v>3673</v>
      </c>
      <c r="H102" s="13" t="s">
        <v>3674</v>
      </c>
      <c r="I102" s="13" t="s">
        <v>28</v>
      </c>
      <c r="J102" s="21">
        <v>43214</v>
      </c>
      <c r="K102" s="21">
        <v>43254</v>
      </c>
      <c r="L102" s="40">
        <f t="shared" si="2"/>
        <v>40</v>
      </c>
      <c r="M102" s="20" t="s">
        <v>72</v>
      </c>
      <c r="N102" s="41" t="s">
        <v>32</v>
      </c>
      <c r="O102" s="48">
        <v>43248</v>
      </c>
      <c r="P102" s="40">
        <f t="shared" si="3"/>
        <v>34</v>
      </c>
      <c r="Q102" s="30" t="s">
        <v>5083</v>
      </c>
      <c r="R102" s="30" t="s">
        <v>78</v>
      </c>
      <c r="S102" s="30"/>
      <c r="T102" s="171"/>
    </row>
    <row r="103" spans="1:20" ht="45" x14ac:dyDescent="0.2">
      <c r="A103" s="16">
        <v>101</v>
      </c>
      <c r="B103" s="22">
        <v>43214</v>
      </c>
      <c r="C103" s="20" t="s">
        <v>125</v>
      </c>
      <c r="D103" s="13" t="s">
        <v>20</v>
      </c>
      <c r="E103" s="5" t="s">
        <v>3675</v>
      </c>
      <c r="F103" s="13" t="s">
        <v>27</v>
      </c>
      <c r="G103" s="13" t="s">
        <v>3676</v>
      </c>
      <c r="H103" s="13" t="s">
        <v>136</v>
      </c>
      <c r="I103" s="13" t="s">
        <v>28</v>
      </c>
      <c r="J103" s="21">
        <v>43214</v>
      </c>
      <c r="K103" s="21">
        <v>43254</v>
      </c>
      <c r="L103" s="40">
        <f t="shared" si="2"/>
        <v>40</v>
      </c>
      <c r="M103" s="20" t="s">
        <v>72</v>
      </c>
      <c r="N103" s="41" t="s">
        <v>32</v>
      </c>
      <c r="O103" s="48">
        <v>43251</v>
      </c>
      <c r="P103" s="40">
        <f t="shared" si="3"/>
        <v>37</v>
      </c>
      <c r="Q103" s="30" t="s">
        <v>5084</v>
      </c>
      <c r="R103" s="30" t="s">
        <v>80</v>
      </c>
      <c r="S103" s="30"/>
      <c r="T103" s="171"/>
    </row>
    <row r="104" spans="1:20" ht="22.5" x14ac:dyDescent="0.2">
      <c r="A104" s="16">
        <v>102</v>
      </c>
      <c r="B104" s="22">
        <v>43215</v>
      </c>
      <c r="C104" s="20" t="s">
        <v>125</v>
      </c>
      <c r="D104" s="13" t="s">
        <v>30</v>
      </c>
      <c r="E104" s="5" t="s">
        <v>1433</v>
      </c>
      <c r="F104" s="13" t="s">
        <v>27</v>
      </c>
      <c r="G104" s="13" t="s">
        <v>1433</v>
      </c>
      <c r="H104" s="13" t="s">
        <v>244</v>
      </c>
      <c r="I104" s="13" t="s">
        <v>28</v>
      </c>
      <c r="J104" s="21">
        <v>43215</v>
      </c>
      <c r="K104" s="21">
        <v>43244</v>
      </c>
      <c r="L104" s="40">
        <f t="shared" si="2"/>
        <v>29</v>
      </c>
      <c r="M104" s="20" t="s">
        <v>72</v>
      </c>
      <c r="N104" s="41" t="s">
        <v>32</v>
      </c>
      <c r="O104" s="48">
        <v>43229</v>
      </c>
      <c r="P104" s="40">
        <f t="shared" si="3"/>
        <v>14</v>
      </c>
      <c r="Q104" s="30" t="s">
        <v>5085</v>
      </c>
      <c r="R104" s="30" t="s">
        <v>5074</v>
      </c>
      <c r="S104" s="30"/>
      <c r="T104" s="171"/>
    </row>
    <row r="105" spans="1:20" ht="22.5" x14ac:dyDescent="0.2">
      <c r="A105" s="16">
        <v>103</v>
      </c>
      <c r="B105" s="22">
        <v>43215</v>
      </c>
      <c r="C105" s="20" t="s">
        <v>125</v>
      </c>
      <c r="D105" s="13" t="s">
        <v>30</v>
      </c>
      <c r="E105" s="5" t="s">
        <v>92</v>
      </c>
      <c r="F105" s="13" t="s">
        <v>27</v>
      </c>
      <c r="G105" s="13" t="s">
        <v>136</v>
      </c>
      <c r="H105" s="13" t="s">
        <v>244</v>
      </c>
      <c r="I105" s="13" t="s">
        <v>28</v>
      </c>
      <c r="J105" s="21">
        <v>43215</v>
      </c>
      <c r="K105" s="21">
        <v>43244</v>
      </c>
      <c r="L105" s="40">
        <f t="shared" si="2"/>
        <v>29</v>
      </c>
      <c r="M105" s="20" t="s">
        <v>72</v>
      </c>
      <c r="N105" s="41" t="s">
        <v>32</v>
      </c>
      <c r="O105" s="48">
        <v>43229</v>
      </c>
      <c r="P105" s="40">
        <f t="shared" si="3"/>
        <v>14</v>
      </c>
      <c r="Q105" s="30" t="s">
        <v>5086</v>
      </c>
      <c r="R105" s="30" t="s">
        <v>1380</v>
      </c>
      <c r="S105" s="30"/>
      <c r="T105" s="171"/>
    </row>
    <row r="106" spans="1:20" ht="33.75" x14ac:dyDescent="0.2">
      <c r="A106" s="16">
        <v>104</v>
      </c>
      <c r="B106" s="22">
        <v>43220</v>
      </c>
      <c r="C106" s="20" t="s">
        <v>125</v>
      </c>
      <c r="D106" s="13" t="s">
        <v>26</v>
      </c>
      <c r="E106" s="5" t="s">
        <v>3677</v>
      </c>
      <c r="F106" s="13" t="s">
        <v>27</v>
      </c>
      <c r="G106" s="13" t="s">
        <v>136</v>
      </c>
      <c r="H106" s="13" t="s">
        <v>244</v>
      </c>
      <c r="I106" s="13" t="s">
        <v>28</v>
      </c>
      <c r="J106" s="21">
        <v>43220</v>
      </c>
      <c r="K106" s="21">
        <v>43249</v>
      </c>
      <c r="L106" s="40">
        <f t="shared" si="2"/>
        <v>29</v>
      </c>
      <c r="M106" s="20" t="s">
        <v>72</v>
      </c>
      <c r="N106" s="41" t="s">
        <v>32</v>
      </c>
      <c r="O106" s="48">
        <v>43230</v>
      </c>
      <c r="P106" s="40">
        <f t="shared" si="3"/>
        <v>10</v>
      </c>
      <c r="Q106" s="30" t="s">
        <v>5087</v>
      </c>
      <c r="R106" s="30" t="s">
        <v>80</v>
      </c>
      <c r="S106" s="30"/>
      <c r="T106" s="171"/>
    </row>
    <row r="107" spans="1:20" ht="33.75" x14ac:dyDescent="0.2">
      <c r="A107" s="16">
        <v>105</v>
      </c>
      <c r="B107" s="22">
        <v>43227</v>
      </c>
      <c r="C107" s="20" t="s">
        <v>3759</v>
      </c>
      <c r="D107" s="13" t="s">
        <v>26</v>
      </c>
      <c r="E107" s="5" t="s">
        <v>5088</v>
      </c>
      <c r="F107" s="13" t="s">
        <v>34</v>
      </c>
      <c r="G107" s="13" t="s">
        <v>5088</v>
      </c>
      <c r="H107" s="13" t="s">
        <v>5089</v>
      </c>
      <c r="I107" s="13" t="s">
        <v>28</v>
      </c>
      <c r="J107" s="21">
        <v>43227</v>
      </c>
      <c r="K107" s="21">
        <v>43257</v>
      </c>
      <c r="L107" s="40">
        <f t="shared" si="2"/>
        <v>30</v>
      </c>
      <c r="M107" s="20" t="s">
        <v>72</v>
      </c>
      <c r="N107" s="41" t="s">
        <v>32</v>
      </c>
      <c r="O107" s="48">
        <v>43250</v>
      </c>
      <c r="P107" s="40">
        <f t="shared" si="3"/>
        <v>23</v>
      </c>
      <c r="Q107" s="30" t="s">
        <v>5090</v>
      </c>
      <c r="R107" s="30" t="s">
        <v>80</v>
      </c>
      <c r="S107" s="30"/>
      <c r="T107" s="171"/>
    </row>
    <row r="108" spans="1:20" ht="22.5" x14ac:dyDescent="0.2">
      <c r="A108" s="16">
        <v>106</v>
      </c>
      <c r="B108" s="22">
        <v>43228</v>
      </c>
      <c r="C108" s="20" t="s">
        <v>3759</v>
      </c>
      <c r="D108" s="13" t="s">
        <v>20</v>
      </c>
      <c r="E108" s="5" t="s">
        <v>5091</v>
      </c>
      <c r="F108" s="13" t="s">
        <v>27</v>
      </c>
      <c r="G108" s="13" t="s">
        <v>5091</v>
      </c>
      <c r="H108" s="13" t="s">
        <v>136</v>
      </c>
      <c r="I108" s="13" t="s">
        <v>28</v>
      </c>
      <c r="J108" s="21">
        <v>43228</v>
      </c>
      <c r="K108" s="21">
        <v>43257</v>
      </c>
      <c r="L108" s="40">
        <f t="shared" si="2"/>
        <v>29</v>
      </c>
      <c r="M108" s="20" t="s">
        <v>72</v>
      </c>
      <c r="N108" s="41" t="s">
        <v>32</v>
      </c>
      <c r="O108" s="48">
        <v>43230</v>
      </c>
      <c r="P108" s="40">
        <f t="shared" si="3"/>
        <v>2</v>
      </c>
      <c r="Q108" s="30" t="s">
        <v>5092</v>
      </c>
      <c r="R108" s="30" t="s">
        <v>5093</v>
      </c>
      <c r="S108" s="30"/>
      <c r="T108" s="171"/>
    </row>
    <row r="109" spans="1:20" ht="78.75" x14ac:dyDescent="0.2">
      <c r="A109" s="16">
        <v>107</v>
      </c>
      <c r="B109" s="22">
        <v>43228</v>
      </c>
      <c r="C109" s="20" t="s">
        <v>3759</v>
      </c>
      <c r="D109" s="13" t="s">
        <v>20</v>
      </c>
      <c r="E109" s="5" t="s">
        <v>5094</v>
      </c>
      <c r="F109" s="13" t="s">
        <v>27</v>
      </c>
      <c r="G109" s="13" t="s">
        <v>5095</v>
      </c>
      <c r="H109" s="13" t="s">
        <v>136</v>
      </c>
      <c r="I109" s="13" t="s">
        <v>28</v>
      </c>
      <c r="J109" s="21">
        <v>43228</v>
      </c>
      <c r="K109" s="21">
        <v>43268</v>
      </c>
      <c r="L109" s="40">
        <f t="shared" si="2"/>
        <v>40</v>
      </c>
      <c r="M109" s="20" t="s">
        <v>72</v>
      </c>
      <c r="N109" s="41" t="s">
        <v>32</v>
      </c>
      <c r="O109" s="48">
        <v>43230</v>
      </c>
      <c r="P109" s="40">
        <f t="shared" si="3"/>
        <v>2</v>
      </c>
      <c r="Q109" s="30" t="s">
        <v>5096</v>
      </c>
      <c r="R109" s="30" t="s">
        <v>80</v>
      </c>
      <c r="S109" s="30"/>
      <c r="T109" s="171"/>
    </row>
    <row r="110" spans="1:20" ht="33.75" x14ac:dyDescent="0.2">
      <c r="A110" s="16">
        <v>108</v>
      </c>
      <c r="B110" s="22">
        <v>43230</v>
      </c>
      <c r="C110" s="20" t="s">
        <v>3759</v>
      </c>
      <c r="D110" s="13" t="s">
        <v>30</v>
      </c>
      <c r="E110" s="5" t="s">
        <v>5097</v>
      </c>
      <c r="F110" s="13" t="s">
        <v>27</v>
      </c>
      <c r="G110" s="13" t="s">
        <v>5098</v>
      </c>
      <c r="H110" s="13" t="s">
        <v>136</v>
      </c>
      <c r="I110" s="13" t="s">
        <v>28</v>
      </c>
      <c r="J110" s="21">
        <v>43230</v>
      </c>
      <c r="K110" s="21">
        <v>43260</v>
      </c>
      <c r="L110" s="40">
        <f t="shared" si="2"/>
        <v>30</v>
      </c>
      <c r="M110" s="20" t="s">
        <v>72</v>
      </c>
      <c r="N110" s="41" t="s">
        <v>32</v>
      </c>
      <c r="O110" s="48">
        <v>43243</v>
      </c>
      <c r="P110" s="40">
        <f t="shared" si="3"/>
        <v>13</v>
      </c>
      <c r="Q110" s="30" t="s">
        <v>5099</v>
      </c>
      <c r="R110" s="30" t="s">
        <v>1380</v>
      </c>
      <c r="S110" s="30"/>
      <c r="T110" s="171"/>
    </row>
    <row r="111" spans="1:20" ht="123.75" x14ac:dyDescent="0.2">
      <c r="A111" s="16">
        <v>109</v>
      </c>
      <c r="B111" s="22">
        <v>43230</v>
      </c>
      <c r="C111" s="20" t="s">
        <v>3759</v>
      </c>
      <c r="D111" s="13" t="s">
        <v>30</v>
      </c>
      <c r="E111" s="5" t="s">
        <v>5100</v>
      </c>
      <c r="F111" s="13" t="s">
        <v>27</v>
      </c>
      <c r="G111" s="13" t="s">
        <v>5101</v>
      </c>
      <c r="H111" s="13" t="s">
        <v>136</v>
      </c>
      <c r="I111" s="13" t="s">
        <v>28</v>
      </c>
      <c r="J111" s="21">
        <v>43230</v>
      </c>
      <c r="K111" s="21">
        <v>43260</v>
      </c>
      <c r="L111" s="40">
        <f t="shared" si="2"/>
        <v>30</v>
      </c>
      <c r="M111" s="20" t="s">
        <v>72</v>
      </c>
      <c r="N111" s="41" t="s">
        <v>32</v>
      </c>
      <c r="O111" s="48">
        <v>43230</v>
      </c>
      <c r="P111" s="40">
        <f t="shared" si="3"/>
        <v>0</v>
      </c>
      <c r="Q111" s="30" t="s">
        <v>5102</v>
      </c>
      <c r="R111" s="30" t="s">
        <v>5074</v>
      </c>
      <c r="S111" s="30"/>
      <c r="T111" s="171"/>
    </row>
    <row r="112" spans="1:20" ht="22.5" x14ac:dyDescent="0.2">
      <c r="A112" s="16">
        <v>110</v>
      </c>
      <c r="B112" s="22">
        <v>43230</v>
      </c>
      <c r="C112" s="20" t="s">
        <v>3759</v>
      </c>
      <c r="D112" s="13" t="s">
        <v>30</v>
      </c>
      <c r="E112" s="5" t="s">
        <v>5103</v>
      </c>
      <c r="F112" s="13" t="s">
        <v>27</v>
      </c>
      <c r="G112" s="13" t="s">
        <v>5103</v>
      </c>
      <c r="H112" s="13" t="s">
        <v>136</v>
      </c>
      <c r="I112" s="13" t="s">
        <v>28</v>
      </c>
      <c r="J112" s="21">
        <v>43230</v>
      </c>
      <c r="K112" s="21">
        <v>43260</v>
      </c>
      <c r="L112" s="40">
        <f t="shared" si="2"/>
        <v>30</v>
      </c>
      <c r="M112" s="20" t="s">
        <v>72</v>
      </c>
      <c r="N112" s="41" t="s">
        <v>32</v>
      </c>
      <c r="O112" s="48">
        <v>43243</v>
      </c>
      <c r="P112" s="40">
        <f t="shared" si="3"/>
        <v>13</v>
      </c>
      <c r="Q112" s="30" t="s">
        <v>5104</v>
      </c>
      <c r="R112" s="30" t="s">
        <v>1380</v>
      </c>
      <c r="S112" s="30"/>
      <c r="T112" s="171"/>
    </row>
    <row r="113" spans="1:20" ht="22.5" x14ac:dyDescent="0.2">
      <c r="A113" s="16">
        <v>111</v>
      </c>
      <c r="B113" s="22">
        <v>43230</v>
      </c>
      <c r="C113" s="20" t="s">
        <v>3759</v>
      </c>
      <c r="D113" s="13" t="s">
        <v>30</v>
      </c>
      <c r="E113" s="5" t="s">
        <v>5103</v>
      </c>
      <c r="F113" s="13" t="s">
        <v>27</v>
      </c>
      <c r="G113" s="13" t="s">
        <v>5103</v>
      </c>
      <c r="H113" s="13" t="s">
        <v>136</v>
      </c>
      <c r="I113" s="13" t="s">
        <v>28</v>
      </c>
      <c r="J113" s="21">
        <v>43230</v>
      </c>
      <c r="K113" s="21">
        <v>43260</v>
      </c>
      <c r="L113" s="40">
        <f t="shared" si="2"/>
        <v>30</v>
      </c>
      <c r="M113" s="20" t="s">
        <v>72</v>
      </c>
      <c r="N113" s="41" t="s">
        <v>32</v>
      </c>
      <c r="O113" s="48">
        <v>43243</v>
      </c>
      <c r="P113" s="40">
        <f t="shared" si="3"/>
        <v>13</v>
      </c>
      <c r="Q113" s="30" t="s">
        <v>5105</v>
      </c>
      <c r="R113" s="30" t="s">
        <v>1380</v>
      </c>
      <c r="S113" s="30"/>
      <c r="T113" s="171"/>
    </row>
    <row r="114" spans="1:20" ht="22.5" x14ac:dyDescent="0.2">
      <c r="A114" s="16">
        <v>112</v>
      </c>
      <c r="B114" s="22">
        <v>43230</v>
      </c>
      <c r="C114" s="20" t="s">
        <v>3759</v>
      </c>
      <c r="D114" s="13" t="s">
        <v>30</v>
      </c>
      <c r="E114" s="5" t="s">
        <v>5103</v>
      </c>
      <c r="F114" s="13" t="s">
        <v>27</v>
      </c>
      <c r="G114" s="13" t="s">
        <v>5103</v>
      </c>
      <c r="H114" s="13" t="s">
        <v>136</v>
      </c>
      <c r="I114" s="13" t="s">
        <v>28</v>
      </c>
      <c r="J114" s="21">
        <v>43230</v>
      </c>
      <c r="K114" s="21">
        <v>43260</v>
      </c>
      <c r="L114" s="40">
        <f t="shared" si="2"/>
        <v>30</v>
      </c>
      <c r="M114" s="20" t="s">
        <v>72</v>
      </c>
      <c r="N114" s="41" t="s">
        <v>32</v>
      </c>
      <c r="O114" s="48">
        <v>43243</v>
      </c>
      <c r="P114" s="40">
        <f t="shared" si="3"/>
        <v>13</v>
      </c>
      <c r="Q114" s="30" t="s">
        <v>5106</v>
      </c>
      <c r="R114" s="30" t="s">
        <v>5107</v>
      </c>
      <c r="S114" s="30"/>
      <c r="T114" s="171"/>
    </row>
    <row r="115" spans="1:20" ht="22.5" x14ac:dyDescent="0.2">
      <c r="A115" s="16">
        <v>113</v>
      </c>
      <c r="B115" s="22">
        <v>43230</v>
      </c>
      <c r="C115" s="20" t="s">
        <v>3759</v>
      </c>
      <c r="D115" s="13" t="s">
        <v>30</v>
      </c>
      <c r="E115" s="5" t="s">
        <v>5103</v>
      </c>
      <c r="F115" s="13" t="s">
        <v>27</v>
      </c>
      <c r="G115" s="13" t="s">
        <v>5103</v>
      </c>
      <c r="H115" s="13" t="s">
        <v>136</v>
      </c>
      <c r="I115" s="13" t="s">
        <v>28</v>
      </c>
      <c r="J115" s="21">
        <v>43230</v>
      </c>
      <c r="K115" s="21">
        <v>43260</v>
      </c>
      <c r="L115" s="40">
        <f t="shared" si="2"/>
        <v>30</v>
      </c>
      <c r="M115" s="20" t="s">
        <v>72</v>
      </c>
      <c r="N115" s="41" t="s">
        <v>32</v>
      </c>
      <c r="O115" s="48">
        <v>43243</v>
      </c>
      <c r="P115" s="40">
        <f t="shared" si="3"/>
        <v>13</v>
      </c>
      <c r="Q115" s="30" t="s">
        <v>5108</v>
      </c>
      <c r="R115" s="30" t="s">
        <v>1380</v>
      </c>
      <c r="S115" s="30"/>
      <c r="T115" s="171"/>
    </row>
    <row r="116" spans="1:20" ht="22.5" x14ac:dyDescent="0.2">
      <c r="A116" s="16">
        <v>114</v>
      </c>
      <c r="B116" s="22">
        <v>43230</v>
      </c>
      <c r="C116" s="20" t="s">
        <v>3759</v>
      </c>
      <c r="D116" s="13" t="s">
        <v>30</v>
      </c>
      <c r="E116" s="5" t="s">
        <v>5103</v>
      </c>
      <c r="F116" s="13" t="s">
        <v>27</v>
      </c>
      <c r="G116" s="13" t="s">
        <v>5103</v>
      </c>
      <c r="H116" s="13" t="s">
        <v>136</v>
      </c>
      <c r="I116" s="13" t="s">
        <v>28</v>
      </c>
      <c r="J116" s="21">
        <v>43230</v>
      </c>
      <c r="K116" s="21">
        <v>43260</v>
      </c>
      <c r="L116" s="40">
        <f t="shared" si="2"/>
        <v>30</v>
      </c>
      <c r="M116" s="20" t="s">
        <v>72</v>
      </c>
      <c r="N116" s="41" t="s">
        <v>32</v>
      </c>
      <c r="O116" s="48">
        <v>43243</v>
      </c>
      <c r="P116" s="40">
        <f t="shared" si="3"/>
        <v>13</v>
      </c>
      <c r="Q116" s="30" t="s">
        <v>5109</v>
      </c>
      <c r="R116" s="30" t="s">
        <v>1380</v>
      </c>
      <c r="S116" s="30"/>
      <c r="T116" s="171"/>
    </row>
    <row r="117" spans="1:20" ht="22.5" x14ac:dyDescent="0.2">
      <c r="A117" s="16">
        <v>115</v>
      </c>
      <c r="B117" s="22">
        <v>43230</v>
      </c>
      <c r="C117" s="20" t="s">
        <v>3759</v>
      </c>
      <c r="D117" s="13" t="s">
        <v>30</v>
      </c>
      <c r="E117" s="5" t="s">
        <v>5103</v>
      </c>
      <c r="F117" s="13" t="s">
        <v>27</v>
      </c>
      <c r="G117" s="13" t="s">
        <v>5103</v>
      </c>
      <c r="H117" s="13" t="s">
        <v>136</v>
      </c>
      <c r="I117" s="13" t="s">
        <v>28</v>
      </c>
      <c r="J117" s="21">
        <v>43230</v>
      </c>
      <c r="K117" s="21">
        <v>43260</v>
      </c>
      <c r="L117" s="40">
        <f t="shared" si="2"/>
        <v>30</v>
      </c>
      <c r="M117" s="20" t="s">
        <v>72</v>
      </c>
      <c r="N117" s="41" t="s">
        <v>32</v>
      </c>
      <c r="O117" s="48">
        <v>43243</v>
      </c>
      <c r="P117" s="40">
        <f t="shared" si="3"/>
        <v>13</v>
      </c>
      <c r="Q117" s="30" t="s">
        <v>5110</v>
      </c>
      <c r="R117" s="30" t="s">
        <v>1380</v>
      </c>
      <c r="S117" s="30"/>
      <c r="T117" s="171"/>
    </row>
    <row r="118" spans="1:20" ht="22.5" x14ac:dyDescent="0.2">
      <c r="A118" s="16">
        <v>116</v>
      </c>
      <c r="B118" s="22">
        <v>43230</v>
      </c>
      <c r="C118" s="20" t="s">
        <v>3759</v>
      </c>
      <c r="D118" s="13" t="s">
        <v>30</v>
      </c>
      <c r="E118" s="5" t="s">
        <v>5103</v>
      </c>
      <c r="F118" s="13" t="s">
        <v>27</v>
      </c>
      <c r="G118" s="13" t="s">
        <v>5103</v>
      </c>
      <c r="H118" s="13" t="s">
        <v>136</v>
      </c>
      <c r="I118" s="13" t="s">
        <v>28</v>
      </c>
      <c r="J118" s="21">
        <v>43230</v>
      </c>
      <c r="K118" s="21">
        <v>43260</v>
      </c>
      <c r="L118" s="40">
        <f t="shared" si="2"/>
        <v>30</v>
      </c>
      <c r="M118" s="20" t="s">
        <v>72</v>
      </c>
      <c r="N118" s="41" t="s">
        <v>32</v>
      </c>
      <c r="O118" s="48">
        <v>43230</v>
      </c>
      <c r="P118" s="40">
        <f t="shared" si="3"/>
        <v>0</v>
      </c>
      <c r="Q118" s="30" t="s">
        <v>5111</v>
      </c>
      <c r="R118" s="30" t="s">
        <v>1380</v>
      </c>
      <c r="S118" s="30" t="s">
        <v>5112</v>
      </c>
      <c r="T118" s="171"/>
    </row>
    <row r="119" spans="1:20" ht="33.75" x14ac:dyDescent="0.2">
      <c r="A119" s="16">
        <v>117</v>
      </c>
      <c r="B119" s="22">
        <v>43230</v>
      </c>
      <c r="C119" s="20" t="s">
        <v>3759</v>
      </c>
      <c r="D119" s="13" t="s">
        <v>30</v>
      </c>
      <c r="E119" s="5" t="s">
        <v>5113</v>
      </c>
      <c r="F119" s="13" t="s">
        <v>27</v>
      </c>
      <c r="G119" s="13" t="s">
        <v>5113</v>
      </c>
      <c r="H119" s="13" t="s">
        <v>136</v>
      </c>
      <c r="I119" s="13" t="s">
        <v>28</v>
      </c>
      <c r="J119" s="21">
        <v>43230</v>
      </c>
      <c r="K119" s="21">
        <v>43260</v>
      </c>
      <c r="L119" s="40">
        <f t="shared" si="2"/>
        <v>30</v>
      </c>
      <c r="M119" s="20" t="s">
        <v>72</v>
      </c>
      <c r="N119" s="41" t="s">
        <v>32</v>
      </c>
      <c r="O119" s="48">
        <v>43243</v>
      </c>
      <c r="P119" s="40">
        <f t="shared" si="3"/>
        <v>13</v>
      </c>
      <c r="Q119" s="30" t="s">
        <v>5114</v>
      </c>
      <c r="R119" s="30" t="s">
        <v>1380</v>
      </c>
      <c r="S119" s="30"/>
      <c r="T119" s="171"/>
    </row>
    <row r="120" spans="1:20" ht="22.5" x14ac:dyDescent="0.2">
      <c r="A120" s="16">
        <v>118</v>
      </c>
      <c r="B120" s="22">
        <v>43231</v>
      </c>
      <c r="C120" s="20" t="s">
        <v>3759</v>
      </c>
      <c r="D120" s="13" t="s">
        <v>30</v>
      </c>
      <c r="E120" s="5" t="s">
        <v>5115</v>
      </c>
      <c r="F120" s="13" t="s">
        <v>43</v>
      </c>
      <c r="G120" s="13" t="s">
        <v>5115</v>
      </c>
      <c r="H120" s="13" t="s">
        <v>5116</v>
      </c>
      <c r="I120" s="13" t="s">
        <v>28</v>
      </c>
      <c r="J120" s="21">
        <v>43231</v>
      </c>
      <c r="K120" s="21">
        <v>43261</v>
      </c>
      <c r="L120" s="40">
        <f t="shared" si="2"/>
        <v>30</v>
      </c>
      <c r="M120" s="20" t="s">
        <v>72</v>
      </c>
      <c r="N120" s="41" t="s">
        <v>32</v>
      </c>
      <c r="O120" s="48">
        <v>43248</v>
      </c>
      <c r="P120" s="40">
        <f t="shared" si="3"/>
        <v>17</v>
      </c>
      <c r="Q120" s="30" t="s">
        <v>5117</v>
      </c>
      <c r="R120" s="30" t="s">
        <v>78</v>
      </c>
      <c r="S120" s="30"/>
      <c r="T120" s="171"/>
    </row>
    <row r="121" spans="1:20" ht="67.5" x14ac:dyDescent="0.2">
      <c r="A121" s="16">
        <v>119</v>
      </c>
      <c r="B121" s="22">
        <v>43231</v>
      </c>
      <c r="C121" s="20" t="s">
        <v>3759</v>
      </c>
      <c r="D121" s="13" t="s">
        <v>30</v>
      </c>
      <c r="E121" s="5" t="s">
        <v>5118</v>
      </c>
      <c r="F121" s="13" t="s">
        <v>43</v>
      </c>
      <c r="G121" s="13" t="s">
        <v>5119</v>
      </c>
      <c r="H121" s="13" t="s">
        <v>5120</v>
      </c>
      <c r="I121" s="13" t="s">
        <v>28</v>
      </c>
      <c r="J121" s="21">
        <v>43231</v>
      </c>
      <c r="K121" s="21">
        <v>43261</v>
      </c>
      <c r="L121" s="40">
        <f t="shared" si="2"/>
        <v>30</v>
      </c>
      <c r="M121" s="20" t="s">
        <v>72</v>
      </c>
      <c r="N121" s="41" t="s">
        <v>32</v>
      </c>
      <c r="O121" s="48">
        <v>43248</v>
      </c>
      <c r="P121" s="40">
        <f t="shared" si="3"/>
        <v>17</v>
      </c>
      <c r="Q121" s="30" t="s">
        <v>5121</v>
      </c>
      <c r="R121" s="30" t="s">
        <v>5122</v>
      </c>
      <c r="S121" s="30"/>
      <c r="T121" s="171"/>
    </row>
    <row r="122" spans="1:20" ht="101.25" x14ac:dyDescent="0.2">
      <c r="A122" s="16">
        <v>120</v>
      </c>
      <c r="B122" s="22">
        <v>43231</v>
      </c>
      <c r="C122" s="20" t="s">
        <v>3759</v>
      </c>
      <c r="D122" s="13" t="s">
        <v>30</v>
      </c>
      <c r="E122" s="5" t="s">
        <v>5123</v>
      </c>
      <c r="F122" s="13" t="s">
        <v>31</v>
      </c>
      <c r="G122" s="13" t="s">
        <v>5124</v>
      </c>
      <c r="H122" s="13" t="s">
        <v>5125</v>
      </c>
      <c r="I122" s="13" t="s">
        <v>28</v>
      </c>
      <c r="J122" s="21">
        <v>43231</v>
      </c>
      <c r="K122" s="21">
        <v>43261</v>
      </c>
      <c r="L122" s="40">
        <f t="shared" si="2"/>
        <v>30</v>
      </c>
      <c r="M122" s="20" t="s">
        <v>72</v>
      </c>
      <c r="N122" s="41" t="s">
        <v>32</v>
      </c>
      <c r="O122" s="48">
        <v>43248</v>
      </c>
      <c r="P122" s="40">
        <f t="shared" si="3"/>
        <v>17</v>
      </c>
      <c r="Q122" s="30" t="s">
        <v>5126</v>
      </c>
      <c r="R122" s="30" t="s">
        <v>78</v>
      </c>
      <c r="S122" s="30"/>
      <c r="T122" s="171"/>
    </row>
    <row r="123" spans="1:20" ht="67.5" x14ac:dyDescent="0.2">
      <c r="A123" s="16">
        <v>121</v>
      </c>
      <c r="B123" s="22">
        <v>43231</v>
      </c>
      <c r="C123" s="20" t="s">
        <v>3759</v>
      </c>
      <c r="D123" s="13" t="s">
        <v>26</v>
      </c>
      <c r="E123" s="5" t="s">
        <v>5127</v>
      </c>
      <c r="F123" s="13" t="s">
        <v>31</v>
      </c>
      <c r="G123" s="13" t="s">
        <v>5128</v>
      </c>
      <c r="H123" s="13" t="s">
        <v>5129</v>
      </c>
      <c r="I123" s="13" t="s">
        <v>28</v>
      </c>
      <c r="J123" s="21">
        <v>43231</v>
      </c>
      <c r="K123" s="21">
        <v>43261</v>
      </c>
      <c r="L123" s="40">
        <f t="shared" si="2"/>
        <v>30</v>
      </c>
      <c r="M123" s="20" t="s">
        <v>72</v>
      </c>
      <c r="N123" s="41" t="s">
        <v>32</v>
      </c>
      <c r="O123" s="48">
        <v>43248</v>
      </c>
      <c r="P123" s="40">
        <f t="shared" si="3"/>
        <v>17</v>
      </c>
      <c r="Q123" s="30" t="s">
        <v>5130</v>
      </c>
      <c r="R123" s="30" t="s">
        <v>3272</v>
      </c>
      <c r="S123" s="30"/>
      <c r="T123" s="171"/>
    </row>
    <row r="124" spans="1:20" ht="22.5" x14ac:dyDescent="0.2">
      <c r="A124" s="16">
        <v>122</v>
      </c>
      <c r="B124" s="22">
        <v>43235</v>
      </c>
      <c r="C124" s="20" t="s">
        <v>3759</v>
      </c>
      <c r="D124" s="13" t="s">
        <v>26</v>
      </c>
      <c r="E124" s="5" t="s">
        <v>5131</v>
      </c>
      <c r="F124" s="13" t="s">
        <v>34</v>
      </c>
      <c r="G124" s="13" t="s">
        <v>5131</v>
      </c>
      <c r="H124" s="13" t="s">
        <v>5125</v>
      </c>
      <c r="I124" s="13" t="s">
        <v>28</v>
      </c>
      <c r="J124" s="21">
        <v>43235</v>
      </c>
      <c r="K124" s="21">
        <v>43265</v>
      </c>
      <c r="L124" s="40">
        <f t="shared" si="2"/>
        <v>30</v>
      </c>
      <c r="M124" s="20" t="s">
        <v>72</v>
      </c>
      <c r="N124" s="41" t="s">
        <v>32</v>
      </c>
      <c r="O124" s="48">
        <v>43248</v>
      </c>
      <c r="P124" s="40">
        <f t="shared" si="3"/>
        <v>13</v>
      </c>
      <c r="Q124" s="30" t="s">
        <v>5132</v>
      </c>
      <c r="R124" s="30" t="s">
        <v>78</v>
      </c>
      <c r="S124" s="30"/>
      <c r="T124" s="171"/>
    </row>
    <row r="125" spans="1:20" ht="56.25" x14ac:dyDescent="0.2">
      <c r="A125" s="16">
        <v>123</v>
      </c>
      <c r="B125" s="22">
        <v>43236</v>
      </c>
      <c r="C125" s="20" t="s">
        <v>3759</v>
      </c>
      <c r="D125" s="13" t="s">
        <v>20</v>
      </c>
      <c r="E125" s="5" t="s">
        <v>5133</v>
      </c>
      <c r="F125" s="13" t="s">
        <v>31</v>
      </c>
      <c r="G125" s="13" t="s">
        <v>5134</v>
      </c>
      <c r="H125" s="13" t="s">
        <v>5125</v>
      </c>
      <c r="I125" s="13" t="s">
        <v>28</v>
      </c>
      <c r="J125" s="21">
        <v>43236</v>
      </c>
      <c r="K125" s="21">
        <v>43266</v>
      </c>
      <c r="L125" s="40">
        <f t="shared" si="2"/>
        <v>30</v>
      </c>
      <c r="M125" s="20" t="s">
        <v>72</v>
      </c>
      <c r="N125" s="41" t="s">
        <v>32</v>
      </c>
      <c r="O125" s="48">
        <v>43248</v>
      </c>
      <c r="P125" s="40">
        <f t="shared" si="3"/>
        <v>12</v>
      </c>
      <c r="Q125" s="30" t="s">
        <v>5135</v>
      </c>
      <c r="R125" s="30" t="s">
        <v>78</v>
      </c>
      <c r="S125" s="30"/>
      <c r="T125" s="171"/>
    </row>
    <row r="126" spans="1:20" ht="33.75" x14ac:dyDescent="0.2">
      <c r="A126" s="16">
        <v>124</v>
      </c>
      <c r="B126" s="22">
        <v>43238</v>
      </c>
      <c r="C126" s="20" t="s">
        <v>3759</v>
      </c>
      <c r="D126" s="13" t="s">
        <v>30</v>
      </c>
      <c r="E126" s="5" t="s">
        <v>5136</v>
      </c>
      <c r="F126" s="13" t="s">
        <v>34</v>
      </c>
      <c r="G126" s="13" t="s">
        <v>5136</v>
      </c>
      <c r="H126" s="13" t="s">
        <v>1405</v>
      </c>
      <c r="I126" s="13" t="s">
        <v>28</v>
      </c>
      <c r="J126" s="21">
        <v>43238</v>
      </c>
      <c r="K126" s="21">
        <v>43268</v>
      </c>
      <c r="L126" s="40">
        <f t="shared" si="2"/>
        <v>30</v>
      </c>
      <c r="M126" s="20" t="s">
        <v>72</v>
      </c>
      <c r="N126" s="41" t="s">
        <v>32</v>
      </c>
      <c r="O126" s="48">
        <v>43248</v>
      </c>
      <c r="P126" s="40">
        <f t="shared" si="3"/>
        <v>10</v>
      </c>
      <c r="Q126" s="30" t="s">
        <v>5137</v>
      </c>
      <c r="R126" s="30" t="s">
        <v>78</v>
      </c>
      <c r="S126" s="30"/>
      <c r="T126" s="171"/>
    </row>
    <row r="127" spans="1:20" ht="67.5" x14ac:dyDescent="0.2">
      <c r="A127" s="16">
        <v>125</v>
      </c>
      <c r="B127" s="22">
        <v>43238</v>
      </c>
      <c r="C127" s="20" t="s">
        <v>3759</v>
      </c>
      <c r="D127" s="13" t="s">
        <v>30</v>
      </c>
      <c r="E127" s="5" t="s">
        <v>5138</v>
      </c>
      <c r="F127" s="13" t="s">
        <v>27</v>
      </c>
      <c r="G127" s="13" t="s">
        <v>5138</v>
      </c>
      <c r="H127" s="13" t="s">
        <v>5139</v>
      </c>
      <c r="I127" s="13" t="s">
        <v>28</v>
      </c>
      <c r="J127" s="21">
        <v>43238</v>
      </c>
      <c r="K127" s="21">
        <v>43268</v>
      </c>
      <c r="L127" s="40">
        <f t="shared" si="2"/>
        <v>30</v>
      </c>
      <c r="M127" s="20" t="s">
        <v>72</v>
      </c>
      <c r="N127" s="41" t="s">
        <v>32</v>
      </c>
      <c r="O127" s="48">
        <v>43244</v>
      </c>
      <c r="P127" s="40">
        <f t="shared" si="3"/>
        <v>6</v>
      </c>
      <c r="Q127" s="30" t="s">
        <v>5140</v>
      </c>
      <c r="R127" s="30" t="s">
        <v>77</v>
      </c>
      <c r="S127" s="30"/>
      <c r="T127" s="171"/>
    </row>
    <row r="128" spans="1:20" ht="67.5" x14ac:dyDescent="0.2">
      <c r="A128" s="16">
        <v>126</v>
      </c>
      <c r="B128" s="22">
        <v>43238</v>
      </c>
      <c r="C128" s="20" t="s">
        <v>3759</v>
      </c>
      <c r="D128" s="13" t="s">
        <v>26</v>
      </c>
      <c r="E128" s="5" t="s">
        <v>5141</v>
      </c>
      <c r="F128" s="13" t="s">
        <v>34</v>
      </c>
      <c r="G128" s="13" t="s">
        <v>5141</v>
      </c>
      <c r="H128" s="13" t="s">
        <v>5142</v>
      </c>
      <c r="I128" s="13" t="s">
        <v>28</v>
      </c>
      <c r="J128" s="21">
        <v>43238</v>
      </c>
      <c r="K128" s="21">
        <v>43268</v>
      </c>
      <c r="L128" s="40">
        <f t="shared" si="2"/>
        <v>30</v>
      </c>
      <c r="M128" s="20" t="s">
        <v>72</v>
      </c>
      <c r="N128" s="41" t="s">
        <v>32</v>
      </c>
      <c r="O128" s="48">
        <v>43276</v>
      </c>
      <c r="P128" s="40">
        <f t="shared" si="3"/>
        <v>38</v>
      </c>
      <c r="Q128" s="30" t="s">
        <v>5143</v>
      </c>
      <c r="R128" s="30" t="s">
        <v>82</v>
      </c>
      <c r="S128" s="30"/>
      <c r="T128" s="171"/>
    </row>
    <row r="129" spans="1:20" ht="101.25" x14ac:dyDescent="0.2">
      <c r="A129" s="16">
        <v>127</v>
      </c>
      <c r="B129" s="22">
        <v>43241</v>
      </c>
      <c r="C129" s="20" t="s">
        <v>3759</v>
      </c>
      <c r="D129" s="13" t="s">
        <v>26</v>
      </c>
      <c r="E129" s="5" t="s">
        <v>5144</v>
      </c>
      <c r="F129" s="13" t="s">
        <v>31</v>
      </c>
      <c r="G129" s="13" t="s">
        <v>5145</v>
      </c>
      <c r="H129" s="13" t="s">
        <v>5146</v>
      </c>
      <c r="I129" s="13" t="s">
        <v>28</v>
      </c>
      <c r="J129" s="21">
        <v>43241</v>
      </c>
      <c r="K129" s="21">
        <v>43271</v>
      </c>
      <c r="L129" s="40">
        <f t="shared" si="2"/>
        <v>30</v>
      </c>
      <c r="M129" s="20" t="s">
        <v>72</v>
      </c>
      <c r="N129" s="41" t="s">
        <v>32</v>
      </c>
      <c r="O129" s="48">
        <v>43248</v>
      </c>
      <c r="P129" s="40">
        <f t="shared" si="3"/>
        <v>7</v>
      </c>
      <c r="Q129" s="30" t="s">
        <v>5147</v>
      </c>
      <c r="R129" s="30" t="s">
        <v>78</v>
      </c>
      <c r="S129" s="30"/>
      <c r="T129" s="171"/>
    </row>
    <row r="130" spans="1:20" ht="135" x14ac:dyDescent="0.2">
      <c r="A130" s="16">
        <v>128</v>
      </c>
      <c r="B130" s="22">
        <v>43241</v>
      </c>
      <c r="C130" s="20" t="s">
        <v>3759</v>
      </c>
      <c r="D130" s="13" t="s">
        <v>20</v>
      </c>
      <c r="E130" s="5" t="s">
        <v>5148</v>
      </c>
      <c r="F130" s="13" t="s">
        <v>31</v>
      </c>
      <c r="G130" s="13" t="s">
        <v>5149</v>
      </c>
      <c r="H130" s="13" t="s">
        <v>5146</v>
      </c>
      <c r="I130" s="13" t="s">
        <v>28</v>
      </c>
      <c r="J130" s="21">
        <v>43241</v>
      </c>
      <c r="K130" s="21">
        <v>43271</v>
      </c>
      <c r="L130" s="40">
        <f t="shared" si="2"/>
        <v>30</v>
      </c>
      <c r="M130" s="20" t="s">
        <v>72</v>
      </c>
      <c r="N130" s="41" t="s">
        <v>32</v>
      </c>
      <c r="O130" s="48">
        <v>43250</v>
      </c>
      <c r="P130" s="40">
        <f t="shared" si="3"/>
        <v>9</v>
      </c>
      <c r="Q130" s="30" t="s">
        <v>5150</v>
      </c>
      <c r="R130" s="30" t="s">
        <v>5151</v>
      </c>
      <c r="S130" s="30"/>
      <c r="T130" s="171"/>
    </row>
    <row r="131" spans="1:20" ht="78.75" x14ac:dyDescent="0.2">
      <c r="A131" s="16">
        <v>129</v>
      </c>
      <c r="B131" s="22">
        <v>43243</v>
      </c>
      <c r="C131" s="20" t="s">
        <v>3759</v>
      </c>
      <c r="D131" s="13" t="s">
        <v>20</v>
      </c>
      <c r="E131" s="5" t="s">
        <v>5152</v>
      </c>
      <c r="F131" s="13" t="s">
        <v>70</v>
      </c>
      <c r="G131" s="13" t="s">
        <v>5153</v>
      </c>
      <c r="H131" s="13" t="s">
        <v>5154</v>
      </c>
      <c r="I131" s="13" t="s">
        <v>28</v>
      </c>
      <c r="J131" s="21">
        <v>43243</v>
      </c>
      <c r="K131" s="21">
        <v>43273</v>
      </c>
      <c r="L131" s="40">
        <f t="shared" si="2"/>
        <v>30</v>
      </c>
      <c r="M131" s="20" t="s">
        <v>72</v>
      </c>
      <c r="N131" s="41" t="s">
        <v>32</v>
      </c>
      <c r="O131" s="48">
        <v>43248</v>
      </c>
      <c r="P131" s="40">
        <f t="shared" si="3"/>
        <v>5</v>
      </c>
      <c r="Q131" s="30" t="s">
        <v>5155</v>
      </c>
      <c r="R131" s="30" t="s">
        <v>78</v>
      </c>
      <c r="S131" s="30"/>
      <c r="T131" s="171"/>
    </row>
    <row r="132" spans="1:20" ht="22.5" x14ac:dyDescent="0.2">
      <c r="A132" s="16">
        <v>130</v>
      </c>
      <c r="B132" s="22">
        <v>43243</v>
      </c>
      <c r="C132" s="20" t="s">
        <v>3759</v>
      </c>
      <c r="D132" s="13" t="s">
        <v>30</v>
      </c>
      <c r="E132" s="5" t="s">
        <v>5156</v>
      </c>
      <c r="F132" s="13" t="s">
        <v>31</v>
      </c>
      <c r="G132" s="13" t="s">
        <v>5156</v>
      </c>
      <c r="H132" s="13" t="s">
        <v>5125</v>
      </c>
      <c r="I132" s="13" t="s">
        <v>28</v>
      </c>
      <c r="J132" s="21">
        <v>43243</v>
      </c>
      <c r="K132" s="21">
        <v>43273</v>
      </c>
      <c r="L132" s="40">
        <f t="shared" ref="L132:L136" si="4">+K132-J132</f>
        <v>30</v>
      </c>
      <c r="M132" s="20" t="s">
        <v>72</v>
      </c>
      <c r="N132" s="41" t="s">
        <v>32</v>
      </c>
      <c r="O132" s="48">
        <v>43248</v>
      </c>
      <c r="P132" s="40">
        <f t="shared" ref="P132:P136" si="5">+O132-J132</f>
        <v>5</v>
      </c>
      <c r="Q132" s="30" t="s">
        <v>5157</v>
      </c>
      <c r="R132" s="30" t="s">
        <v>78</v>
      </c>
      <c r="S132" s="30"/>
      <c r="T132" s="171"/>
    </row>
    <row r="133" spans="1:20" ht="22.5" x14ac:dyDescent="0.2">
      <c r="A133" s="16">
        <v>131</v>
      </c>
      <c r="B133" s="22">
        <v>43244</v>
      </c>
      <c r="C133" s="20" t="s">
        <v>3759</v>
      </c>
      <c r="D133" s="13" t="s">
        <v>26</v>
      </c>
      <c r="E133" s="5" t="s">
        <v>5158</v>
      </c>
      <c r="F133" s="13" t="s">
        <v>70</v>
      </c>
      <c r="G133" s="13" t="s">
        <v>5159</v>
      </c>
      <c r="H133" s="13" t="s">
        <v>5160</v>
      </c>
      <c r="I133" s="13" t="s">
        <v>28</v>
      </c>
      <c r="J133" s="21">
        <v>43244</v>
      </c>
      <c r="K133" s="21">
        <v>43274</v>
      </c>
      <c r="L133" s="40">
        <f t="shared" si="4"/>
        <v>30</v>
      </c>
      <c r="M133" s="20" t="s">
        <v>72</v>
      </c>
      <c r="N133" s="41" t="s">
        <v>32</v>
      </c>
      <c r="O133" s="48">
        <v>43277</v>
      </c>
      <c r="P133" s="40">
        <f t="shared" si="5"/>
        <v>33</v>
      </c>
      <c r="Q133" s="30" t="s">
        <v>5161</v>
      </c>
      <c r="R133" s="30" t="s">
        <v>78</v>
      </c>
      <c r="S133" s="30"/>
      <c r="T133" s="171"/>
    </row>
    <row r="134" spans="1:20" ht="45" x14ac:dyDescent="0.2">
      <c r="A134" s="16">
        <v>132</v>
      </c>
      <c r="B134" s="22">
        <v>43244</v>
      </c>
      <c r="C134" s="20" t="s">
        <v>3759</v>
      </c>
      <c r="D134" s="13" t="s">
        <v>20</v>
      </c>
      <c r="E134" s="5" t="s">
        <v>5162</v>
      </c>
      <c r="F134" s="13" t="s">
        <v>31</v>
      </c>
      <c r="G134" s="13" t="s">
        <v>5162</v>
      </c>
      <c r="H134" s="13" t="s">
        <v>5125</v>
      </c>
      <c r="I134" s="13" t="s">
        <v>28</v>
      </c>
      <c r="J134" s="21">
        <v>43244</v>
      </c>
      <c r="K134" s="21">
        <v>43274</v>
      </c>
      <c r="L134" s="40">
        <f t="shared" si="4"/>
        <v>30</v>
      </c>
      <c r="M134" s="20" t="s">
        <v>72</v>
      </c>
      <c r="N134" s="41" t="s">
        <v>32</v>
      </c>
      <c r="O134" s="48">
        <v>43249</v>
      </c>
      <c r="P134" s="40">
        <f t="shared" si="5"/>
        <v>5</v>
      </c>
      <c r="Q134" s="30" t="s">
        <v>5163</v>
      </c>
      <c r="R134" s="30" t="s">
        <v>74</v>
      </c>
      <c r="S134" s="30"/>
      <c r="T134" s="171"/>
    </row>
    <row r="135" spans="1:20" ht="78.75" x14ac:dyDescent="0.2">
      <c r="A135" s="16">
        <v>133</v>
      </c>
      <c r="B135" s="22">
        <v>43249</v>
      </c>
      <c r="C135" s="20" t="s">
        <v>3759</v>
      </c>
      <c r="D135" s="13" t="s">
        <v>20</v>
      </c>
      <c r="E135" s="5" t="s">
        <v>5164</v>
      </c>
      <c r="F135" s="13" t="s">
        <v>27</v>
      </c>
      <c r="G135" s="13" t="s">
        <v>5165</v>
      </c>
      <c r="H135" s="13" t="s">
        <v>5166</v>
      </c>
      <c r="I135" s="13" t="s">
        <v>28</v>
      </c>
      <c r="J135" s="21">
        <v>43249</v>
      </c>
      <c r="K135" s="21">
        <v>43279</v>
      </c>
      <c r="L135" s="40">
        <f t="shared" si="4"/>
        <v>30</v>
      </c>
      <c r="M135" s="20" t="s">
        <v>72</v>
      </c>
      <c r="N135" s="41" t="s">
        <v>32</v>
      </c>
      <c r="O135" s="48">
        <v>43259</v>
      </c>
      <c r="P135" s="40">
        <f t="shared" si="5"/>
        <v>10</v>
      </c>
      <c r="Q135" s="30" t="s">
        <v>5167</v>
      </c>
      <c r="R135" s="30" t="s">
        <v>5168</v>
      </c>
      <c r="S135" s="30"/>
      <c r="T135" s="171"/>
    </row>
    <row r="136" spans="1:20" ht="33.75" x14ac:dyDescent="0.2">
      <c r="A136" s="16">
        <v>134</v>
      </c>
      <c r="B136" s="22">
        <v>43251</v>
      </c>
      <c r="C136" s="20" t="s">
        <v>3759</v>
      </c>
      <c r="D136" s="13" t="s">
        <v>20</v>
      </c>
      <c r="E136" s="5" t="s">
        <v>5169</v>
      </c>
      <c r="F136" s="13" t="s">
        <v>61</v>
      </c>
      <c r="G136" s="13" t="s">
        <v>5170</v>
      </c>
      <c r="H136" s="13" t="s">
        <v>136</v>
      </c>
      <c r="I136" s="13" t="s">
        <v>28</v>
      </c>
      <c r="J136" s="21">
        <v>43251</v>
      </c>
      <c r="K136" s="21">
        <v>43281</v>
      </c>
      <c r="L136" s="40">
        <f t="shared" si="4"/>
        <v>30</v>
      </c>
      <c r="M136" s="20" t="s">
        <v>72</v>
      </c>
      <c r="N136" s="41" t="s">
        <v>32</v>
      </c>
      <c r="O136" s="48">
        <v>43265</v>
      </c>
      <c r="P136" s="40">
        <f t="shared" si="5"/>
        <v>14</v>
      </c>
      <c r="Q136" s="30" t="s">
        <v>5171</v>
      </c>
      <c r="R136" s="30" t="s">
        <v>74</v>
      </c>
      <c r="S136" s="30" t="s">
        <v>5172</v>
      </c>
      <c r="T136" s="171"/>
    </row>
  </sheetData>
  <mergeCells count="2">
    <mergeCell ref="A1:B1"/>
    <mergeCell ref="C1:R1"/>
  </mergeCells>
  <conditionalFormatting sqref="N3:N136">
    <cfRule type="cellIs" dxfId="97" priority="3" stopIfTrue="1" operator="equal">
      <formula>$AF$6</formula>
    </cfRule>
    <cfRule type="cellIs" dxfId="96" priority="4" stopIfTrue="1" operator="equal">
      <formula>$AF$5</formula>
    </cfRule>
    <cfRule type="cellIs" dxfId="95" priority="5" stopIfTrue="1" operator="equal">
      <formula>$AF$4</formula>
    </cfRule>
  </conditionalFormatting>
  <conditionalFormatting sqref="P3:P136">
    <cfRule type="cellIs" dxfId="94" priority="34" stopIfTrue="1" operator="greaterThan">
      <formula>L3</formula>
    </cfRule>
    <cfRule type="cellIs" dxfId="93" priority="35" stopIfTrue="1" operator="lessThanOrEqual">
      <formula>L3</formula>
    </cfRule>
  </conditionalFormatting>
  <dataValidations count="4">
    <dataValidation type="list" allowBlank="1" showInputMessage="1" showErrorMessage="1" sqref="WVT981103:WVT981160 JH3:JH60 TD3:TD60 ACZ3:ACZ60 AMV3:AMV60 AWR3:AWR60 BGN3:BGN60 BQJ3:BQJ60 CAF3:CAF60 CKB3:CKB60 CTX3:CTX60 DDT3:DDT60 DNP3:DNP60 DXL3:DXL60 EHH3:EHH60 ERD3:ERD60 FAZ3:FAZ60 FKV3:FKV60 FUR3:FUR60 GEN3:GEN60 GOJ3:GOJ60 GYF3:GYF60 HIB3:HIB60 HRX3:HRX60 IBT3:IBT60 ILP3:ILP60 IVL3:IVL60 JFH3:JFH60 JPD3:JPD60 JYZ3:JYZ60 KIV3:KIV60 KSR3:KSR60 LCN3:LCN60 LMJ3:LMJ60 LWF3:LWF60 MGB3:MGB60 MPX3:MPX60 MZT3:MZT60 NJP3:NJP60 NTL3:NTL60 ODH3:ODH60 OND3:OND60 OWZ3:OWZ60 PGV3:PGV60 PQR3:PQR60 QAN3:QAN60 QKJ3:QKJ60 QUF3:QUF60 REB3:REB60 RNX3:RNX60 RXT3:RXT60 SHP3:SHP60 SRL3:SRL60 TBH3:TBH60 TLD3:TLD60 TUZ3:TUZ60 UEV3:UEV60 UOR3:UOR60 UYN3:UYN60 VIJ3:VIJ60 VSF3:VSF60 WCB3:WCB60 WLX3:WLX60 WVT3:WVT60 N63599:N63656 JH63599:JH63656 TD63599:TD63656 ACZ63599:ACZ63656 AMV63599:AMV63656 AWR63599:AWR63656 BGN63599:BGN63656 BQJ63599:BQJ63656 CAF63599:CAF63656 CKB63599:CKB63656 CTX63599:CTX63656 DDT63599:DDT63656 DNP63599:DNP63656 DXL63599:DXL63656 EHH63599:EHH63656 ERD63599:ERD63656 FAZ63599:FAZ63656 FKV63599:FKV63656 FUR63599:FUR63656 GEN63599:GEN63656 GOJ63599:GOJ63656 GYF63599:GYF63656 HIB63599:HIB63656 HRX63599:HRX63656 IBT63599:IBT63656 ILP63599:ILP63656 IVL63599:IVL63656 JFH63599:JFH63656 JPD63599:JPD63656 JYZ63599:JYZ63656 KIV63599:KIV63656 KSR63599:KSR63656 LCN63599:LCN63656 LMJ63599:LMJ63656 LWF63599:LWF63656 MGB63599:MGB63656 MPX63599:MPX63656 MZT63599:MZT63656 NJP63599:NJP63656 NTL63599:NTL63656 ODH63599:ODH63656 OND63599:OND63656 OWZ63599:OWZ63656 PGV63599:PGV63656 PQR63599:PQR63656 QAN63599:QAN63656 QKJ63599:QKJ63656 QUF63599:QUF63656 REB63599:REB63656 RNX63599:RNX63656 RXT63599:RXT63656 SHP63599:SHP63656 SRL63599:SRL63656 TBH63599:TBH63656 TLD63599:TLD63656 TUZ63599:TUZ63656 UEV63599:UEV63656 UOR63599:UOR63656 UYN63599:UYN63656 VIJ63599:VIJ63656 VSF63599:VSF63656 WCB63599:WCB63656 WLX63599:WLX63656 WVT63599:WVT63656 N129135:N129192 JH129135:JH129192 TD129135:TD129192 ACZ129135:ACZ129192 AMV129135:AMV129192 AWR129135:AWR129192 BGN129135:BGN129192 BQJ129135:BQJ129192 CAF129135:CAF129192 CKB129135:CKB129192 CTX129135:CTX129192 DDT129135:DDT129192 DNP129135:DNP129192 DXL129135:DXL129192 EHH129135:EHH129192 ERD129135:ERD129192 FAZ129135:FAZ129192 FKV129135:FKV129192 FUR129135:FUR129192 GEN129135:GEN129192 GOJ129135:GOJ129192 GYF129135:GYF129192 HIB129135:HIB129192 HRX129135:HRX129192 IBT129135:IBT129192 ILP129135:ILP129192 IVL129135:IVL129192 JFH129135:JFH129192 JPD129135:JPD129192 JYZ129135:JYZ129192 KIV129135:KIV129192 KSR129135:KSR129192 LCN129135:LCN129192 LMJ129135:LMJ129192 LWF129135:LWF129192 MGB129135:MGB129192 MPX129135:MPX129192 MZT129135:MZT129192 NJP129135:NJP129192 NTL129135:NTL129192 ODH129135:ODH129192 OND129135:OND129192 OWZ129135:OWZ129192 PGV129135:PGV129192 PQR129135:PQR129192 QAN129135:QAN129192 QKJ129135:QKJ129192 QUF129135:QUF129192 REB129135:REB129192 RNX129135:RNX129192 RXT129135:RXT129192 SHP129135:SHP129192 SRL129135:SRL129192 TBH129135:TBH129192 TLD129135:TLD129192 TUZ129135:TUZ129192 UEV129135:UEV129192 UOR129135:UOR129192 UYN129135:UYN129192 VIJ129135:VIJ129192 VSF129135:VSF129192 WCB129135:WCB129192 WLX129135:WLX129192 WVT129135:WVT129192 N194671:N194728 JH194671:JH194728 TD194671:TD194728 ACZ194671:ACZ194728 AMV194671:AMV194728 AWR194671:AWR194728 BGN194671:BGN194728 BQJ194671:BQJ194728 CAF194671:CAF194728 CKB194671:CKB194728 CTX194671:CTX194728 DDT194671:DDT194728 DNP194671:DNP194728 DXL194671:DXL194728 EHH194671:EHH194728 ERD194671:ERD194728 FAZ194671:FAZ194728 FKV194671:FKV194728 FUR194671:FUR194728 GEN194671:GEN194728 GOJ194671:GOJ194728 GYF194671:GYF194728 HIB194671:HIB194728 HRX194671:HRX194728 IBT194671:IBT194728 ILP194671:ILP194728 IVL194671:IVL194728 JFH194671:JFH194728 JPD194671:JPD194728 JYZ194671:JYZ194728 KIV194671:KIV194728 KSR194671:KSR194728 LCN194671:LCN194728 LMJ194671:LMJ194728 LWF194671:LWF194728 MGB194671:MGB194728 MPX194671:MPX194728 MZT194671:MZT194728 NJP194671:NJP194728 NTL194671:NTL194728 ODH194671:ODH194728 OND194671:OND194728 OWZ194671:OWZ194728 PGV194671:PGV194728 PQR194671:PQR194728 QAN194671:QAN194728 QKJ194671:QKJ194728 QUF194671:QUF194728 REB194671:REB194728 RNX194671:RNX194728 RXT194671:RXT194728 SHP194671:SHP194728 SRL194671:SRL194728 TBH194671:TBH194728 TLD194671:TLD194728 TUZ194671:TUZ194728 UEV194671:UEV194728 UOR194671:UOR194728 UYN194671:UYN194728 VIJ194671:VIJ194728 VSF194671:VSF194728 WCB194671:WCB194728 WLX194671:WLX194728 WVT194671:WVT194728 N260207:N260264 JH260207:JH260264 TD260207:TD260264 ACZ260207:ACZ260264 AMV260207:AMV260264 AWR260207:AWR260264 BGN260207:BGN260264 BQJ260207:BQJ260264 CAF260207:CAF260264 CKB260207:CKB260264 CTX260207:CTX260264 DDT260207:DDT260264 DNP260207:DNP260264 DXL260207:DXL260264 EHH260207:EHH260264 ERD260207:ERD260264 FAZ260207:FAZ260264 FKV260207:FKV260264 FUR260207:FUR260264 GEN260207:GEN260264 GOJ260207:GOJ260264 GYF260207:GYF260264 HIB260207:HIB260264 HRX260207:HRX260264 IBT260207:IBT260264 ILP260207:ILP260264 IVL260207:IVL260264 JFH260207:JFH260264 JPD260207:JPD260264 JYZ260207:JYZ260264 KIV260207:KIV260264 KSR260207:KSR260264 LCN260207:LCN260264 LMJ260207:LMJ260264 LWF260207:LWF260264 MGB260207:MGB260264 MPX260207:MPX260264 MZT260207:MZT260264 NJP260207:NJP260264 NTL260207:NTL260264 ODH260207:ODH260264 OND260207:OND260264 OWZ260207:OWZ260264 PGV260207:PGV260264 PQR260207:PQR260264 QAN260207:QAN260264 QKJ260207:QKJ260264 QUF260207:QUF260264 REB260207:REB260264 RNX260207:RNX260264 RXT260207:RXT260264 SHP260207:SHP260264 SRL260207:SRL260264 TBH260207:TBH260264 TLD260207:TLD260264 TUZ260207:TUZ260264 UEV260207:UEV260264 UOR260207:UOR260264 UYN260207:UYN260264 VIJ260207:VIJ260264 VSF260207:VSF260264 WCB260207:WCB260264 WLX260207:WLX260264 WVT260207:WVT260264 N325743:N325800 JH325743:JH325800 TD325743:TD325800 ACZ325743:ACZ325800 AMV325743:AMV325800 AWR325743:AWR325800 BGN325743:BGN325800 BQJ325743:BQJ325800 CAF325743:CAF325800 CKB325743:CKB325800 CTX325743:CTX325800 DDT325743:DDT325800 DNP325743:DNP325800 DXL325743:DXL325800 EHH325743:EHH325800 ERD325743:ERD325800 FAZ325743:FAZ325800 FKV325743:FKV325800 FUR325743:FUR325800 GEN325743:GEN325800 GOJ325743:GOJ325800 GYF325743:GYF325800 HIB325743:HIB325800 HRX325743:HRX325800 IBT325743:IBT325800 ILP325743:ILP325800 IVL325743:IVL325800 JFH325743:JFH325800 JPD325743:JPD325800 JYZ325743:JYZ325800 KIV325743:KIV325800 KSR325743:KSR325800 LCN325743:LCN325800 LMJ325743:LMJ325800 LWF325743:LWF325800 MGB325743:MGB325800 MPX325743:MPX325800 MZT325743:MZT325800 NJP325743:NJP325800 NTL325743:NTL325800 ODH325743:ODH325800 OND325743:OND325800 OWZ325743:OWZ325800 PGV325743:PGV325800 PQR325743:PQR325800 QAN325743:QAN325800 QKJ325743:QKJ325800 QUF325743:QUF325800 REB325743:REB325800 RNX325743:RNX325800 RXT325743:RXT325800 SHP325743:SHP325800 SRL325743:SRL325800 TBH325743:TBH325800 TLD325743:TLD325800 TUZ325743:TUZ325800 UEV325743:UEV325800 UOR325743:UOR325800 UYN325743:UYN325800 VIJ325743:VIJ325800 VSF325743:VSF325800 WCB325743:WCB325800 WLX325743:WLX325800 WVT325743:WVT325800 N391279:N391336 JH391279:JH391336 TD391279:TD391336 ACZ391279:ACZ391336 AMV391279:AMV391336 AWR391279:AWR391336 BGN391279:BGN391336 BQJ391279:BQJ391336 CAF391279:CAF391336 CKB391279:CKB391336 CTX391279:CTX391336 DDT391279:DDT391336 DNP391279:DNP391336 DXL391279:DXL391336 EHH391279:EHH391336 ERD391279:ERD391336 FAZ391279:FAZ391336 FKV391279:FKV391336 FUR391279:FUR391336 GEN391279:GEN391336 GOJ391279:GOJ391336 GYF391279:GYF391336 HIB391279:HIB391336 HRX391279:HRX391336 IBT391279:IBT391336 ILP391279:ILP391336 IVL391279:IVL391336 JFH391279:JFH391336 JPD391279:JPD391336 JYZ391279:JYZ391336 KIV391279:KIV391336 KSR391279:KSR391336 LCN391279:LCN391336 LMJ391279:LMJ391336 LWF391279:LWF391336 MGB391279:MGB391336 MPX391279:MPX391336 MZT391279:MZT391336 NJP391279:NJP391336 NTL391279:NTL391336 ODH391279:ODH391336 OND391279:OND391336 OWZ391279:OWZ391336 PGV391279:PGV391336 PQR391279:PQR391336 QAN391279:QAN391336 QKJ391279:QKJ391336 QUF391279:QUF391336 REB391279:REB391336 RNX391279:RNX391336 RXT391279:RXT391336 SHP391279:SHP391336 SRL391279:SRL391336 TBH391279:TBH391336 TLD391279:TLD391336 TUZ391279:TUZ391336 UEV391279:UEV391336 UOR391279:UOR391336 UYN391279:UYN391336 VIJ391279:VIJ391336 VSF391279:VSF391336 WCB391279:WCB391336 WLX391279:WLX391336 WVT391279:WVT391336 N456815:N456872 JH456815:JH456872 TD456815:TD456872 ACZ456815:ACZ456872 AMV456815:AMV456872 AWR456815:AWR456872 BGN456815:BGN456872 BQJ456815:BQJ456872 CAF456815:CAF456872 CKB456815:CKB456872 CTX456815:CTX456872 DDT456815:DDT456872 DNP456815:DNP456872 DXL456815:DXL456872 EHH456815:EHH456872 ERD456815:ERD456872 FAZ456815:FAZ456872 FKV456815:FKV456872 FUR456815:FUR456872 GEN456815:GEN456872 GOJ456815:GOJ456872 GYF456815:GYF456872 HIB456815:HIB456872 HRX456815:HRX456872 IBT456815:IBT456872 ILP456815:ILP456872 IVL456815:IVL456872 JFH456815:JFH456872 JPD456815:JPD456872 JYZ456815:JYZ456872 KIV456815:KIV456872 KSR456815:KSR456872 LCN456815:LCN456872 LMJ456815:LMJ456872 LWF456815:LWF456872 MGB456815:MGB456872 MPX456815:MPX456872 MZT456815:MZT456872 NJP456815:NJP456872 NTL456815:NTL456872 ODH456815:ODH456872 OND456815:OND456872 OWZ456815:OWZ456872 PGV456815:PGV456872 PQR456815:PQR456872 QAN456815:QAN456872 QKJ456815:QKJ456872 QUF456815:QUF456872 REB456815:REB456872 RNX456815:RNX456872 RXT456815:RXT456872 SHP456815:SHP456872 SRL456815:SRL456872 TBH456815:TBH456872 TLD456815:TLD456872 TUZ456815:TUZ456872 UEV456815:UEV456872 UOR456815:UOR456872 UYN456815:UYN456872 VIJ456815:VIJ456872 VSF456815:VSF456872 WCB456815:WCB456872 WLX456815:WLX456872 WVT456815:WVT456872 N522351:N522408 JH522351:JH522408 TD522351:TD522408 ACZ522351:ACZ522408 AMV522351:AMV522408 AWR522351:AWR522408 BGN522351:BGN522408 BQJ522351:BQJ522408 CAF522351:CAF522408 CKB522351:CKB522408 CTX522351:CTX522408 DDT522351:DDT522408 DNP522351:DNP522408 DXL522351:DXL522408 EHH522351:EHH522408 ERD522351:ERD522408 FAZ522351:FAZ522408 FKV522351:FKV522408 FUR522351:FUR522408 GEN522351:GEN522408 GOJ522351:GOJ522408 GYF522351:GYF522408 HIB522351:HIB522408 HRX522351:HRX522408 IBT522351:IBT522408 ILP522351:ILP522408 IVL522351:IVL522408 JFH522351:JFH522408 JPD522351:JPD522408 JYZ522351:JYZ522408 KIV522351:KIV522408 KSR522351:KSR522408 LCN522351:LCN522408 LMJ522351:LMJ522408 LWF522351:LWF522408 MGB522351:MGB522408 MPX522351:MPX522408 MZT522351:MZT522408 NJP522351:NJP522408 NTL522351:NTL522408 ODH522351:ODH522408 OND522351:OND522408 OWZ522351:OWZ522408 PGV522351:PGV522408 PQR522351:PQR522408 QAN522351:QAN522408 QKJ522351:QKJ522408 QUF522351:QUF522408 REB522351:REB522408 RNX522351:RNX522408 RXT522351:RXT522408 SHP522351:SHP522408 SRL522351:SRL522408 TBH522351:TBH522408 TLD522351:TLD522408 TUZ522351:TUZ522408 UEV522351:UEV522408 UOR522351:UOR522408 UYN522351:UYN522408 VIJ522351:VIJ522408 VSF522351:VSF522408 WCB522351:WCB522408 WLX522351:WLX522408 WVT522351:WVT522408 N587887:N587944 JH587887:JH587944 TD587887:TD587944 ACZ587887:ACZ587944 AMV587887:AMV587944 AWR587887:AWR587944 BGN587887:BGN587944 BQJ587887:BQJ587944 CAF587887:CAF587944 CKB587887:CKB587944 CTX587887:CTX587944 DDT587887:DDT587944 DNP587887:DNP587944 DXL587887:DXL587944 EHH587887:EHH587944 ERD587887:ERD587944 FAZ587887:FAZ587944 FKV587887:FKV587944 FUR587887:FUR587944 GEN587887:GEN587944 GOJ587887:GOJ587944 GYF587887:GYF587944 HIB587887:HIB587944 HRX587887:HRX587944 IBT587887:IBT587944 ILP587887:ILP587944 IVL587887:IVL587944 JFH587887:JFH587944 JPD587887:JPD587944 JYZ587887:JYZ587944 KIV587887:KIV587944 KSR587887:KSR587944 LCN587887:LCN587944 LMJ587887:LMJ587944 LWF587887:LWF587944 MGB587887:MGB587944 MPX587887:MPX587944 MZT587887:MZT587944 NJP587887:NJP587944 NTL587887:NTL587944 ODH587887:ODH587944 OND587887:OND587944 OWZ587887:OWZ587944 PGV587887:PGV587944 PQR587887:PQR587944 QAN587887:QAN587944 QKJ587887:QKJ587944 QUF587887:QUF587944 REB587887:REB587944 RNX587887:RNX587944 RXT587887:RXT587944 SHP587887:SHP587944 SRL587887:SRL587944 TBH587887:TBH587944 TLD587887:TLD587944 TUZ587887:TUZ587944 UEV587887:UEV587944 UOR587887:UOR587944 UYN587887:UYN587944 VIJ587887:VIJ587944 VSF587887:VSF587944 WCB587887:WCB587944 WLX587887:WLX587944 WVT587887:WVT587944 N653423:N653480 JH653423:JH653480 TD653423:TD653480 ACZ653423:ACZ653480 AMV653423:AMV653480 AWR653423:AWR653480 BGN653423:BGN653480 BQJ653423:BQJ653480 CAF653423:CAF653480 CKB653423:CKB653480 CTX653423:CTX653480 DDT653423:DDT653480 DNP653423:DNP653480 DXL653423:DXL653480 EHH653423:EHH653480 ERD653423:ERD653480 FAZ653423:FAZ653480 FKV653423:FKV653480 FUR653423:FUR653480 GEN653423:GEN653480 GOJ653423:GOJ653480 GYF653423:GYF653480 HIB653423:HIB653480 HRX653423:HRX653480 IBT653423:IBT653480 ILP653423:ILP653480 IVL653423:IVL653480 JFH653423:JFH653480 JPD653423:JPD653480 JYZ653423:JYZ653480 KIV653423:KIV653480 KSR653423:KSR653480 LCN653423:LCN653480 LMJ653423:LMJ653480 LWF653423:LWF653480 MGB653423:MGB653480 MPX653423:MPX653480 MZT653423:MZT653480 NJP653423:NJP653480 NTL653423:NTL653480 ODH653423:ODH653480 OND653423:OND653480 OWZ653423:OWZ653480 PGV653423:PGV653480 PQR653423:PQR653480 QAN653423:QAN653480 QKJ653423:QKJ653480 QUF653423:QUF653480 REB653423:REB653480 RNX653423:RNX653480 RXT653423:RXT653480 SHP653423:SHP653480 SRL653423:SRL653480 TBH653423:TBH653480 TLD653423:TLD653480 TUZ653423:TUZ653480 UEV653423:UEV653480 UOR653423:UOR653480 UYN653423:UYN653480 VIJ653423:VIJ653480 VSF653423:VSF653480 WCB653423:WCB653480 WLX653423:WLX653480 WVT653423:WVT653480 N718959:N719016 JH718959:JH719016 TD718959:TD719016 ACZ718959:ACZ719016 AMV718959:AMV719016 AWR718959:AWR719016 BGN718959:BGN719016 BQJ718959:BQJ719016 CAF718959:CAF719016 CKB718959:CKB719016 CTX718959:CTX719016 DDT718959:DDT719016 DNP718959:DNP719016 DXL718959:DXL719016 EHH718959:EHH719016 ERD718959:ERD719016 FAZ718959:FAZ719016 FKV718959:FKV719016 FUR718959:FUR719016 GEN718959:GEN719016 GOJ718959:GOJ719016 GYF718959:GYF719016 HIB718959:HIB719016 HRX718959:HRX719016 IBT718959:IBT719016 ILP718959:ILP719016 IVL718959:IVL719016 JFH718959:JFH719016 JPD718959:JPD719016 JYZ718959:JYZ719016 KIV718959:KIV719016 KSR718959:KSR719016 LCN718959:LCN719016 LMJ718959:LMJ719016 LWF718959:LWF719016 MGB718959:MGB719016 MPX718959:MPX719016 MZT718959:MZT719016 NJP718959:NJP719016 NTL718959:NTL719016 ODH718959:ODH719016 OND718959:OND719016 OWZ718959:OWZ719016 PGV718959:PGV719016 PQR718959:PQR719016 QAN718959:QAN719016 QKJ718959:QKJ719016 QUF718959:QUF719016 REB718959:REB719016 RNX718959:RNX719016 RXT718959:RXT719016 SHP718959:SHP719016 SRL718959:SRL719016 TBH718959:TBH719016 TLD718959:TLD719016 TUZ718959:TUZ719016 UEV718959:UEV719016 UOR718959:UOR719016 UYN718959:UYN719016 VIJ718959:VIJ719016 VSF718959:VSF719016 WCB718959:WCB719016 WLX718959:WLX719016 WVT718959:WVT719016 N784495:N784552 JH784495:JH784552 TD784495:TD784552 ACZ784495:ACZ784552 AMV784495:AMV784552 AWR784495:AWR784552 BGN784495:BGN784552 BQJ784495:BQJ784552 CAF784495:CAF784552 CKB784495:CKB784552 CTX784495:CTX784552 DDT784495:DDT784552 DNP784495:DNP784552 DXL784495:DXL784552 EHH784495:EHH784552 ERD784495:ERD784552 FAZ784495:FAZ784552 FKV784495:FKV784552 FUR784495:FUR784552 GEN784495:GEN784552 GOJ784495:GOJ784552 GYF784495:GYF784552 HIB784495:HIB784552 HRX784495:HRX784552 IBT784495:IBT784552 ILP784495:ILP784552 IVL784495:IVL784552 JFH784495:JFH784552 JPD784495:JPD784552 JYZ784495:JYZ784552 KIV784495:KIV784552 KSR784495:KSR784552 LCN784495:LCN784552 LMJ784495:LMJ784552 LWF784495:LWF784552 MGB784495:MGB784552 MPX784495:MPX784552 MZT784495:MZT784552 NJP784495:NJP784552 NTL784495:NTL784552 ODH784495:ODH784552 OND784495:OND784552 OWZ784495:OWZ784552 PGV784495:PGV784552 PQR784495:PQR784552 QAN784495:QAN784552 QKJ784495:QKJ784552 QUF784495:QUF784552 REB784495:REB784552 RNX784495:RNX784552 RXT784495:RXT784552 SHP784495:SHP784552 SRL784495:SRL784552 TBH784495:TBH784552 TLD784495:TLD784552 TUZ784495:TUZ784552 UEV784495:UEV784552 UOR784495:UOR784552 UYN784495:UYN784552 VIJ784495:VIJ784552 VSF784495:VSF784552 WCB784495:WCB784552 WLX784495:WLX784552 WVT784495:WVT784552 N850031:N850088 JH850031:JH850088 TD850031:TD850088 ACZ850031:ACZ850088 AMV850031:AMV850088 AWR850031:AWR850088 BGN850031:BGN850088 BQJ850031:BQJ850088 CAF850031:CAF850088 CKB850031:CKB850088 CTX850031:CTX850088 DDT850031:DDT850088 DNP850031:DNP850088 DXL850031:DXL850088 EHH850031:EHH850088 ERD850031:ERD850088 FAZ850031:FAZ850088 FKV850031:FKV850088 FUR850031:FUR850088 GEN850031:GEN850088 GOJ850031:GOJ850088 GYF850031:GYF850088 HIB850031:HIB850088 HRX850031:HRX850088 IBT850031:IBT850088 ILP850031:ILP850088 IVL850031:IVL850088 JFH850031:JFH850088 JPD850031:JPD850088 JYZ850031:JYZ850088 KIV850031:KIV850088 KSR850031:KSR850088 LCN850031:LCN850088 LMJ850031:LMJ850088 LWF850031:LWF850088 MGB850031:MGB850088 MPX850031:MPX850088 MZT850031:MZT850088 NJP850031:NJP850088 NTL850031:NTL850088 ODH850031:ODH850088 OND850031:OND850088 OWZ850031:OWZ850088 PGV850031:PGV850088 PQR850031:PQR850088 QAN850031:QAN850088 QKJ850031:QKJ850088 QUF850031:QUF850088 REB850031:REB850088 RNX850031:RNX850088 RXT850031:RXT850088 SHP850031:SHP850088 SRL850031:SRL850088 TBH850031:TBH850088 TLD850031:TLD850088 TUZ850031:TUZ850088 UEV850031:UEV850088 UOR850031:UOR850088 UYN850031:UYN850088 VIJ850031:VIJ850088 VSF850031:VSF850088 WCB850031:WCB850088 WLX850031:WLX850088 WVT850031:WVT850088 N915567:N915624 JH915567:JH915624 TD915567:TD915624 ACZ915567:ACZ915624 AMV915567:AMV915624 AWR915567:AWR915624 BGN915567:BGN915624 BQJ915567:BQJ915624 CAF915567:CAF915624 CKB915567:CKB915624 CTX915567:CTX915624 DDT915567:DDT915624 DNP915567:DNP915624 DXL915567:DXL915624 EHH915567:EHH915624 ERD915567:ERD915624 FAZ915567:FAZ915624 FKV915567:FKV915624 FUR915567:FUR915624 GEN915567:GEN915624 GOJ915567:GOJ915624 GYF915567:GYF915624 HIB915567:HIB915624 HRX915567:HRX915624 IBT915567:IBT915624 ILP915567:ILP915624 IVL915567:IVL915624 JFH915567:JFH915624 JPD915567:JPD915624 JYZ915567:JYZ915624 KIV915567:KIV915624 KSR915567:KSR915624 LCN915567:LCN915624 LMJ915567:LMJ915624 LWF915567:LWF915624 MGB915567:MGB915624 MPX915567:MPX915624 MZT915567:MZT915624 NJP915567:NJP915624 NTL915567:NTL915624 ODH915567:ODH915624 OND915567:OND915624 OWZ915567:OWZ915624 PGV915567:PGV915624 PQR915567:PQR915624 QAN915567:QAN915624 QKJ915567:QKJ915624 QUF915567:QUF915624 REB915567:REB915624 RNX915567:RNX915624 RXT915567:RXT915624 SHP915567:SHP915624 SRL915567:SRL915624 TBH915567:TBH915624 TLD915567:TLD915624 TUZ915567:TUZ915624 UEV915567:UEV915624 UOR915567:UOR915624 UYN915567:UYN915624 VIJ915567:VIJ915624 VSF915567:VSF915624 WCB915567:WCB915624 WLX915567:WLX915624 WVT915567:WVT915624 N981103:N981160 JH981103:JH981160 TD981103:TD981160 ACZ981103:ACZ981160 AMV981103:AMV981160 AWR981103:AWR981160 BGN981103:BGN981160 BQJ981103:BQJ981160 CAF981103:CAF981160 CKB981103:CKB981160 CTX981103:CTX981160 DDT981103:DDT981160 DNP981103:DNP981160 DXL981103:DXL981160 EHH981103:EHH981160 ERD981103:ERD981160 FAZ981103:FAZ981160 FKV981103:FKV981160 FUR981103:FUR981160 GEN981103:GEN981160 GOJ981103:GOJ981160 GYF981103:GYF981160 HIB981103:HIB981160 HRX981103:HRX981160 IBT981103:IBT981160 ILP981103:ILP981160 IVL981103:IVL981160 JFH981103:JFH981160 JPD981103:JPD981160 JYZ981103:JYZ981160 KIV981103:KIV981160 KSR981103:KSR981160 LCN981103:LCN981160 LMJ981103:LMJ981160 LWF981103:LWF981160 MGB981103:MGB981160 MPX981103:MPX981160 MZT981103:MZT981160 NJP981103:NJP981160 NTL981103:NTL981160 ODH981103:ODH981160 OND981103:OND981160 OWZ981103:OWZ981160 PGV981103:PGV981160 PQR981103:PQR981160 QAN981103:QAN981160 QKJ981103:QKJ981160 QUF981103:QUF981160 REB981103:REB981160 RNX981103:RNX981160 RXT981103:RXT981160 SHP981103:SHP981160 SRL981103:SRL981160 TBH981103:TBH981160 TLD981103:TLD981160 TUZ981103:TUZ981160 UEV981103:UEV981160 UOR981103:UOR981160 UYN981103:UYN981160 VIJ981103:VIJ981160 VSF981103:VSF981160 WCB981103:WCB981160 WLX981103:WLX981160 N3:N55 N59:N78">
      <formula1>$AF$3:$AF$6</formula1>
    </dataValidation>
    <dataValidation type="list" allowBlank="1" showInputMessage="1" showErrorMessage="1" sqref="WVJ981103:WVJ981160 IX3:IX60 ST3:ST60 ACP3:ACP60 AML3:AML60 AWH3:AWH60 BGD3:BGD60 BPZ3:BPZ60 BZV3:BZV60 CJR3:CJR60 CTN3:CTN60 DDJ3:DDJ60 DNF3:DNF60 DXB3:DXB60 EGX3:EGX60 EQT3:EQT60 FAP3:FAP60 FKL3:FKL60 FUH3:FUH60 GED3:GED60 GNZ3:GNZ60 GXV3:GXV60 HHR3:HHR60 HRN3:HRN60 IBJ3:IBJ60 ILF3:ILF60 IVB3:IVB60 JEX3:JEX60 JOT3:JOT60 JYP3:JYP60 KIL3:KIL60 KSH3:KSH60 LCD3:LCD60 LLZ3:LLZ60 LVV3:LVV60 MFR3:MFR60 MPN3:MPN60 MZJ3:MZJ60 NJF3:NJF60 NTB3:NTB60 OCX3:OCX60 OMT3:OMT60 OWP3:OWP60 PGL3:PGL60 PQH3:PQH60 QAD3:QAD60 QJZ3:QJZ60 QTV3:QTV60 RDR3:RDR60 RNN3:RNN60 RXJ3:RXJ60 SHF3:SHF60 SRB3:SRB60 TAX3:TAX60 TKT3:TKT60 TUP3:TUP60 UEL3:UEL60 UOH3:UOH60 UYD3:UYD60 VHZ3:VHZ60 VRV3:VRV60 WBR3:WBR60 WLN3:WLN60 WVJ3:WVJ60 D63599:D63656 IX63599:IX63656 ST63599:ST63656 ACP63599:ACP63656 AML63599:AML63656 AWH63599:AWH63656 BGD63599:BGD63656 BPZ63599:BPZ63656 BZV63599:BZV63656 CJR63599:CJR63656 CTN63599:CTN63656 DDJ63599:DDJ63656 DNF63599:DNF63656 DXB63599:DXB63656 EGX63599:EGX63656 EQT63599:EQT63656 FAP63599:FAP63656 FKL63599:FKL63656 FUH63599:FUH63656 GED63599:GED63656 GNZ63599:GNZ63656 GXV63599:GXV63656 HHR63599:HHR63656 HRN63599:HRN63656 IBJ63599:IBJ63656 ILF63599:ILF63656 IVB63599:IVB63656 JEX63599:JEX63656 JOT63599:JOT63656 JYP63599:JYP63656 KIL63599:KIL63656 KSH63599:KSH63656 LCD63599:LCD63656 LLZ63599:LLZ63656 LVV63599:LVV63656 MFR63599:MFR63656 MPN63599:MPN63656 MZJ63599:MZJ63656 NJF63599:NJF63656 NTB63599:NTB63656 OCX63599:OCX63656 OMT63599:OMT63656 OWP63599:OWP63656 PGL63599:PGL63656 PQH63599:PQH63656 QAD63599:QAD63656 QJZ63599:QJZ63656 QTV63599:QTV63656 RDR63599:RDR63656 RNN63599:RNN63656 RXJ63599:RXJ63656 SHF63599:SHF63656 SRB63599:SRB63656 TAX63599:TAX63656 TKT63599:TKT63656 TUP63599:TUP63656 UEL63599:UEL63656 UOH63599:UOH63656 UYD63599:UYD63656 VHZ63599:VHZ63656 VRV63599:VRV63656 WBR63599:WBR63656 WLN63599:WLN63656 WVJ63599:WVJ63656 D129135:D129192 IX129135:IX129192 ST129135:ST129192 ACP129135:ACP129192 AML129135:AML129192 AWH129135:AWH129192 BGD129135:BGD129192 BPZ129135:BPZ129192 BZV129135:BZV129192 CJR129135:CJR129192 CTN129135:CTN129192 DDJ129135:DDJ129192 DNF129135:DNF129192 DXB129135:DXB129192 EGX129135:EGX129192 EQT129135:EQT129192 FAP129135:FAP129192 FKL129135:FKL129192 FUH129135:FUH129192 GED129135:GED129192 GNZ129135:GNZ129192 GXV129135:GXV129192 HHR129135:HHR129192 HRN129135:HRN129192 IBJ129135:IBJ129192 ILF129135:ILF129192 IVB129135:IVB129192 JEX129135:JEX129192 JOT129135:JOT129192 JYP129135:JYP129192 KIL129135:KIL129192 KSH129135:KSH129192 LCD129135:LCD129192 LLZ129135:LLZ129192 LVV129135:LVV129192 MFR129135:MFR129192 MPN129135:MPN129192 MZJ129135:MZJ129192 NJF129135:NJF129192 NTB129135:NTB129192 OCX129135:OCX129192 OMT129135:OMT129192 OWP129135:OWP129192 PGL129135:PGL129192 PQH129135:PQH129192 QAD129135:QAD129192 QJZ129135:QJZ129192 QTV129135:QTV129192 RDR129135:RDR129192 RNN129135:RNN129192 RXJ129135:RXJ129192 SHF129135:SHF129192 SRB129135:SRB129192 TAX129135:TAX129192 TKT129135:TKT129192 TUP129135:TUP129192 UEL129135:UEL129192 UOH129135:UOH129192 UYD129135:UYD129192 VHZ129135:VHZ129192 VRV129135:VRV129192 WBR129135:WBR129192 WLN129135:WLN129192 WVJ129135:WVJ129192 D194671:D194728 IX194671:IX194728 ST194671:ST194728 ACP194671:ACP194728 AML194671:AML194728 AWH194671:AWH194728 BGD194671:BGD194728 BPZ194671:BPZ194728 BZV194671:BZV194728 CJR194671:CJR194728 CTN194671:CTN194728 DDJ194671:DDJ194728 DNF194671:DNF194728 DXB194671:DXB194728 EGX194671:EGX194728 EQT194671:EQT194728 FAP194671:FAP194728 FKL194671:FKL194728 FUH194671:FUH194728 GED194671:GED194728 GNZ194671:GNZ194728 GXV194671:GXV194728 HHR194671:HHR194728 HRN194671:HRN194728 IBJ194671:IBJ194728 ILF194671:ILF194728 IVB194671:IVB194728 JEX194671:JEX194728 JOT194671:JOT194728 JYP194671:JYP194728 KIL194671:KIL194728 KSH194671:KSH194728 LCD194671:LCD194728 LLZ194671:LLZ194728 LVV194671:LVV194728 MFR194671:MFR194728 MPN194671:MPN194728 MZJ194671:MZJ194728 NJF194671:NJF194728 NTB194671:NTB194728 OCX194671:OCX194728 OMT194671:OMT194728 OWP194671:OWP194728 PGL194671:PGL194728 PQH194671:PQH194728 QAD194671:QAD194728 QJZ194671:QJZ194728 QTV194671:QTV194728 RDR194671:RDR194728 RNN194671:RNN194728 RXJ194671:RXJ194728 SHF194671:SHF194728 SRB194671:SRB194728 TAX194671:TAX194728 TKT194671:TKT194728 TUP194671:TUP194728 UEL194671:UEL194728 UOH194671:UOH194728 UYD194671:UYD194728 VHZ194671:VHZ194728 VRV194671:VRV194728 WBR194671:WBR194728 WLN194671:WLN194728 WVJ194671:WVJ194728 D260207:D260264 IX260207:IX260264 ST260207:ST260264 ACP260207:ACP260264 AML260207:AML260264 AWH260207:AWH260264 BGD260207:BGD260264 BPZ260207:BPZ260264 BZV260207:BZV260264 CJR260207:CJR260264 CTN260207:CTN260264 DDJ260207:DDJ260264 DNF260207:DNF260264 DXB260207:DXB260264 EGX260207:EGX260264 EQT260207:EQT260264 FAP260207:FAP260264 FKL260207:FKL260264 FUH260207:FUH260264 GED260207:GED260264 GNZ260207:GNZ260264 GXV260207:GXV260264 HHR260207:HHR260264 HRN260207:HRN260264 IBJ260207:IBJ260264 ILF260207:ILF260264 IVB260207:IVB260264 JEX260207:JEX260264 JOT260207:JOT260264 JYP260207:JYP260264 KIL260207:KIL260264 KSH260207:KSH260264 LCD260207:LCD260264 LLZ260207:LLZ260264 LVV260207:LVV260264 MFR260207:MFR260264 MPN260207:MPN260264 MZJ260207:MZJ260264 NJF260207:NJF260264 NTB260207:NTB260264 OCX260207:OCX260264 OMT260207:OMT260264 OWP260207:OWP260264 PGL260207:PGL260264 PQH260207:PQH260264 QAD260207:QAD260264 QJZ260207:QJZ260264 QTV260207:QTV260264 RDR260207:RDR260264 RNN260207:RNN260264 RXJ260207:RXJ260264 SHF260207:SHF260264 SRB260207:SRB260264 TAX260207:TAX260264 TKT260207:TKT260264 TUP260207:TUP260264 UEL260207:UEL260264 UOH260207:UOH260264 UYD260207:UYD260264 VHZ260207:VHZ260264 VRV260207:VRV260264 WBR260207:WBR260264 WLN260207:WLN260264 WVJ260207:WVJ260264 D325743:D325800 IX325743:IX325800 ST325743:ST325800 ACP325743:ACP325800 AML325743:AML325800 AWH325743:AWH325800 BGD325743:BGD325800 BPZ325743:BPZ325800 BZV325743:BZV325800 CJR325743:CJR325800 CTN325743:CTN325800 DDJ325743:DDJ325800 DNF325743:DNF325800 DXB325743:DXB325800 EGX325743:EGX325800 EQT325743:EQT325800 FAP325743:FAP325800 FKL325743:FKL325800 FUH325743:FUH325800 GED325743:GED325800 GNZ325743:GNZ325800 GXV325743:GXV325800 HHR325743:HHR325800 HRN325743:HRN325800 IBJ325743:IBJ325800 ILF325743:ILF325800 IVB325743:IVB325800 JEX325743:JEX325800 JOT325743:JOT325800 JYP325743:JYP325800 KIL325743:KIL325800 KSH325743:KSH325800 LCD325743:LCD325800 LLZ325743:LLZ325800 LVV325743:LVV325800 MFR325743:MFR325800 MPN325743:MPN325800 MZJ325743:MZJ325800 NJF325743:NJF325800 NTB325743:NTB325800 OCX325743:OCX325800 OMT325743:OMT325800 OWP325743:OWP325800 PGL325743:PGL325800 PQH325743:PQH325800 QAD325743:QAD325800 QJZ325743:QJZ325800 QTV325743:QTV325800 RDR325743:RDR325800 RNN325743:RNN325800 RXJ325743:RXJ325800 SHF325743:SHF325800 SRB325743:SRB325800 TAX325743:TAX325800 TKT325743:TKT325800 TUP325743:TUP325800 UEL325743:UEL325800 UOH325743:UOH325800 UYD325743:UYD325800 VHZ325743:VHZ325800 VRV325743:VRV325800 WBR325743:WBR325800 WLN325743:WLN325800 WVJ325743:WVJ325800 D391279:D391336 IX391279:IX391336 ST391279:ST391336 ACP391279:ACP391336 AML391279:AML391336 AWH391279:AWH391336 BGD391279:BGD391336 BPZ391279:BPZ391336 BZV391279:BZV391336 CJR391279:CJR391336 CTN391279:CTN391336 DDJ391279:DDJ391336 DNF391279:DNF391336 DXB391279:DXB391336 EGX391279:EGX391336 EQT391279:EQT391336 FAP391279:FAP391336 FKL391279:FKL391336 FUH391279:FUH391336 GED391279:GED391336 GNZ391279:GNZ391336 GXV391279:GXV391336 HHR391279:HHR391336 HRN391279:HRN391336 IBJ391279:IBJ391336 ILF391279:ILF391336 IVB391279:IVB391336 JEX391279:JEX391336 JOT391279:JOT391336 JYP391279:JYP391336 KIL391279:KIL391336 KSH391279:KSH391336 LCD391279:LCD391336 LLZ391279:LLZ391336 LVV391279:LVV391336 MFR391279:MFR391336 MPN391279:MPN391336 MZJ391279:MZJ391336 NJF391279:NJF391336 NTB391279:NTB391336 OCX391279:OCX391336 OMT391279:OMT391336 OWP391279:OWP391336 PGL391279:PGL391336 PQH391279:PQH391336 QAD391279:QAD391336 QJZ391279:QJZ391336 QTV391279:QTV391336 RDR391279:RDR391336 RNN391279:RNN391336 RXJ391279:RXJ391336 SHF391279:SHF391336 SRB391279:SRB391336 TAX391279:TAX391336 TKT391279:TKT391336 TUP391279:TUP391336 UEL391279:UEL391336 UOH391279:UOH391336 UYD391279:UYD391336 VHZ391279:VHZ391336 VRV391279:VRV391336 WBR391279:WBR391336 WLN391279:WLN391336 WVJ391279:WVJ391336 D456815:D456872 IX456815:IX456872 ST456815:ST456872 ACP456815:ACP456872 AML456815:AML456872 AWH456815:AWH456872 BGD456815:BGD456872 BPZ456815:BPZ456872 BZV456815:BZV456872 CJR456815:CJR456872 CTN456815:CTN456872 DDJ456815:DDJ456872 DNF456815:DNF456872 DXB456815:DXB456872 EGX456815:EGX456872 EQT456815:EQT456872 FAP456815:FAP456872 FKL456815:FKL456872 FUH456815:FUH456872 GED456815:GED456872 GNZ456815:GNZ456872 GXV456815:GXV456872 HHR456815:HHR456872 HRN456815:HRN456872 IBJ456815:IBJ456872 ILF456815:ILF456872 IVB456815:IVB456872 JEX456815:JEX456872 JOT456815:JOT456872 JYP456815:JYP456872 KIL456815:KIL456872 KSH456815:KSH456872 LCD456815:LCD456872 LLZ456815:LLZ456872 LVV456815:LVV456872 MFR456815:MFR456872 MPN456815:MPN456872 MZJ456815:MZJ456872 NJF456815:NJF456872 NTB456815:NTB456872 OCX456815:OCX456872 OMT456815:OMT456872 OWP456815:OWP456872 PGL456815:PGL456872 PQH456815:PQH456872 QAD456815:QAD456872 QJZ456815:QJZ456872 QTV456815:QTV456872 RDR456815:RDR456872 RNN456815:RNN456872 RXJ456815:RXJ456872 SHF456815:SHF456872 SRB456815:SRB456872 TAX456815:TAX456872 TKT456815:TKT456872 TUP456815:TUP456872 UEL456815:UEL456872 UOH456815:UOH456872 UYD456815:UYD456872 VHZ456815:VHZ456872 VRV456815:VRV456872 WBR456815:WBR456872 WLN456815:WLN456872 WVJ456815:WVJ456872 D522351:D522408 IX522351:IX522408 ST522351:ST522408 ACP522351:ACP522408 AML522351:AML522408 AWH522351:AWH522408 BGD522351:BGD522408 BPZ522351:BPZ522408 BZV522351:BZV522408 CJR522351:CJR522408 CTN522351:CTN522408 DDJ522351:DDJ522408 DNF522351:DNF522408 DXB522351:DXB522408 EGX522351:EGX522408 EQT522351:EQT522408 FAP522351:FAP522408 FKL522351:FKL522408 FUH522351:FUH522408 GED522351:GED522408 GNZ522351:GNZ522408 GXV522351:GXV522408 HHR522351:HHR522408 HRN522351:HRN522408 IBJ522351:IBJ522408 ILF522351:ILF522408 IVB522351:IVB522408 JEX522351:JEX522408 JOT522351:JOT522408 JYP522351:JYP522408 KIL522351:KIL522408 KSH522351:KSH522408 LCD522351:LCD522408 LLZ522351:LLZ522408 LVV522351:LVV522408 MFR522351:MFR522408 MPN522351:MPN522408 MZJ522351:MZJ522408 NJF522351:NJF522408 NTB522351:NTB522408 OCX522351:OCX522408 OMT522351:OMT522408 OWP522351:OWP522408 PGL522351:PGL522408 PQH522351:PQH522408 QAD522351:QAD522408 QJZ522351:QJZ522408 QTV522351:QTV522408 RDR522351:RDR522408 RNN522351:RNN522408 RXJ522351:RXJ522408 SHF522351:SHF522408 SRB522351:SRB522408 TAX522351:TAX522408 TKT522351:TKT522408 TUP522351:TUP522408 UEL522351:UEL522408 UOH522351:UOH522408 UYD522351:UYD522408 VHZ522351:VHZ522408 VRV522351:VRV522408 WBR522351:WBR522408 WLN522351:WLN522408 WVJ522351:WVJ522408 D587887:D587944 IX587887:IX587944 ST587887:ST587944 ACP587887:ACP587944 AML587887:AML587944 AWH587887:AWH587944 BGD587887:BGD587944 BPZ587887:BPZ587944 BZV587887:BZV587944 CJR587887:CJR587944 CTN587887:CTN587944 DDJ587887:DDJ587944 DNF587887:DNF587944 DXB587887:DXB587944 EGX587887:EGX587944 EQT587887:EQT587944 FAP587887:FAP587944 FKL587887:FKL587944 FUH587887:FUH587944 GED587887:GED587944 GNZ587887:GNZ587944 GXV587887:GXV587944 HHR587887:HHR587944 HRN587887:HRN587944 IBJ587887:IBJ587944 ILF587887:ILF587944 IVB587887:IVB587944 JEX587887:JEX587944 JOT587887:JOT587944 JYP587887:JYP587944 KIL587887:KIL587944 KSH587887:KSH587944 LCD587887:LCD587944 LLZ587887:LLZ587944 LVV587887:LVV587944 MFR587887:MFR587944 MPN587887:MPN587944 MZJ587887:MZJ587944 NJF587887:NJF587944 NTB587887:NTB587944 OCX587887:OCX587944 OMT587887:OMT587944 OWP587887:OWP587944 PGL587887:PGL587944 PQH587887:PQH587944 QAD587887:QAD587944 QJZ587887:QJZ587944 QTV587887:QTV587944 RDR587887:RDR587944 RNN587887:RNN587944 RXJ587887:RXJ587944 SHF587887:SHF587944 SRB587887:SRB587944 TAX587887:TAX587944 TKT587887:TKT587944 TUP587887:TUP587944 UEL587887:UEL587944 UOH587887:UOH587944 UYD587887:UYD587944 VHZ587887:VHZ587944 VRV587887:VRV587944 WBR587887:WBR587944 WLN587887:WLN587944 WVJ587887:WVJ587944 D653423:D653480 IX653423:IX653480 ST653423:ST653480 ACP653423:ACP653480 AML653423:AML653480 AWH653423:AWH653480 BGD653423:BGD653480 BPZ653423:BPZ653480 BZV653423:BZV653480 CJR653423:CJR653480 CTN653423:CTN653480 DDJ653423:DDJ653480 DNF653423:DNF653480 DXB653423:DXB653480 EGX653423:EGX653480 EQT653423:EQT653480 FAP653423:FAP653480 FKL653423:FKL653480 FUH653423:FUH653480 GED653423:GED653480 GNZ653423:GNZ653480 GXV653423:GXV653480 HHR653423:HHR653480 HRN653423:HRN653480 IBJ653423:IBJ653480 ILF653423:ILF653480 IVB653423:IVB653480 JEX653423:JEX653480 JOT653423:JOT653480 JYP653423:JYP653480 KIL653423:KIL653480 KSH653423:KSH653480 LCD653423:LCD653480 LLZ653423:LLZ653480 LVV653423:LVV653480 MFR653423:MFR653480 MPN653423:MPN653480 MZJ653423:MZJ653480 NJF653423:NJF653480 NTB653423:NTB653480 OCX653423:OCX653480 OMT653423:OMT653480 OWP653423:OWP653480 PGL653423:PGL653480 PQH653423:PQH653480 QAD653423:QAD653480 QJZ653423:QJZ653480 QTV653423:QTV653480 RDR653423:RDR653480 RNN653423:RNN653480 RXJ653423:RXJ653480 SHF653423:SHF653480 SRB653423:SRB653480 TAX653423:TAX653480 TKT653423:TKT653480 TUP653423:TUP653480 UEL653423:UEL653480 UOH653423:UOH653480 UYD653423:UYD653480 VHZ653423:VHZ653480 VRV653423:VRV653480 WBR653423:WBR653480 WLN653423:WLN653480 WVJ653423:WVJ653480 D718959:D719016 IX718959:IX719016 ST718959:ST719016 ACP718959:ACP719016 AML718959:AML719016 AWH718959:AWH719016 BGD718959:BGD719016 BPZ718959:BPZ719016 BZV718959:BZV719016 CJR718959:CJR719016 CTN718959:CTN719016 DDJ718959:DDJ719016 DNF718959:DNF719016 DXB718959:DXB719016 EGX718959:EGX719016 EQT718959:EQT719016 FAP718959:FAP719016 FKL718959:FKL719016 FUH718959:FUH719016 GED718959:GED719016 GNZ718959:GNZ719016 GXV718959:GXV719016 HHR718959:HHR719016 HRN718959:HRN719016 IBJ718959:IBJ719016 ILF718959:ILF719016 IVB718959:IVB719016 JEX718959:JEX719016 JOT718959:JOT719016 JYP718959:JYP719016 KIL718959:KIL719016 KSH718959:KSH719016 LCD718959:LCD719016 LLZ718959:LLZ719016 LVV718959:LVV719016 MFR718959:MFR719016 MPN718959:MPN719016 MZJ718959:MZJ719016 NJF718959:NJF719016 NTB718959:NTB719016 OCX718959:OCX719016 OMT718959:OMT719016 OWP718959:OWP719016 PGL718959:PGL719016 PQH718959:PQH719016 QAD718959:QAD719016 QJZ718959:QJZ719016 QTV718959:QTV719016 RDR718959:RDR719016 RNN718959:RNN719016 RXJ718959:RXJ719016 SHF718959:SHF719016 SRB718959:SRB719016 TAX718959:TAX719016 TKT718959:TKT719016 TUP718959:TUP719016 UEL718959:UEL719016 UOH718959:UOH719016 UYD718959:UYD719016 VHZ718959:VHZ719016 VRV718959:VRV719016 WBR718959:WBR719016 WLN718959:WLN719016 WVJ718959:WVJ719016 D784495:D784552 IX784495:IX784552 ST784495:ST784552 ACP784495:ACP784552 AML784495:AML784552 AWH784495:AWH784552 BGD784495:BGD784552 BPZ784495:BPZ784552 BZV784495:BZV784552 CJR784495:CJR784552 CTN784495:CTN784552 DDJ784495:DDJ784552 DNF784495:DNF784552 DXB784495:DXB784552 EGX784495:EGX784552 EQT784495:EQT784552 FAP784495:FAP784552 FKL784495:FKL784552 FUH784495:FUH784552 GED784495:GED784552 GNZ784495:GNZ784552 GXV784495:GXV784552 HHR784495:HHR784552 HRN784495:HRN784552 IBJ784495:IBJ784552 ILF784495:ILF784552 IVB784495:IVB784552 JEX784495:JEX784552 JOT784495:JOT784552 JYP784495:JYP784552 KIL784495:KIL784552 KSH784495:KSH784552 LCD784495:LCD784552 LLZ784495:LLZ784552 LVV784495:LVV784552 MFR784495:MFR784552 MPN784495:MPN784552 MZJ784495:MZJ784552 NJF784495:NJF784552 NTB784495:NTB784552 OCX784495:OCX784552 OMT784495:OMT784552 OWP784495:OWP784552 PGL784495:PGL784552 PQH784495:PQH784552 QAD784495:QAD784552 QJZ784495:QJZ784552 QTV784495:QTV784552 RDR784495:RDR784552 RNN784495:RNN784552 RXJ784495:RXJ784552 SHF784495:SHF784552 SRB784495:SRB784552 TAX784495:TAX784552 TKT784495:TKT784552 TUP784495:TUP784552 UEL784495:UEL784552 UOH784495:UOH784552 UYD784495:UYD784552 VHZ784495:VHZ784552 VRV784495:VRV784552 WBR784495:WBR784552 WLN784495:WLN784552 WVJ784495:WVJ784552 D850031:D850088 IX850031:IX850088 ST850031:ST850088 ACP850031:ACP850088 AML850031:AML850088 AWH850031:AWH850088 BGD850031:BGD850088 BPZ850031:BPZ850088 BZV850031:BZV850088 CJR850031:CJR850088 CTN850031:CTN850088 DDJ850031:DDJ850088 DNF850031:DNF850088 DXB850031:DXB850088 EGX850031:EGX850088 EQT850031:EQT850088 FAP850031:FAP850088 FKL850031:FKL850088 FUH850031:FUH850088 GED850031:GED850088 GNZ850031:GNZ850088 GXV850031:GXV850088 HHR850031:HHR850088 HRN850031:HRN850088 IBJ850031:IBJ850088 ILF850031:ILF850088 IVB850031:IVB850088 JEX850031:JEX850088 JOT850031:JOT850088 JYP850031:JYP850088 KIL850031:KIL850088 KSH850031:KSH850088 LCD850031:LCD850088 LLZ850031:LLZ850088 LVV850031:LVV850088 MFR850031:MFR850088 MPN850031:MPN850088 MZJ850031:MZJ850088 NJF850031:NJF850088 NTB850031:NTB850088 OCX850031:OCX850088 OMT850031:OMT850088 OWP850031:OWP850088 PGL850031:PGL850088 PQH850031:PQH850088 QAD850031:QAD850088 QJZ850031:QJZ850088 QTV850031:QTV850088 RDR850031:RDR850088 RNN850031:RNN850088 RXJ850031:RXJ850088 SHF850031:SHF850088 SRB850031:SRB850088 TAX850031:TAX850088 TKT850031:TKT850088 TUP850031:TUP850088 UEL850031:UEL850088 UOH850031:UOH850088 UYD850031:UYD850088 VHZ850031:VHZ850088 VRV850031:VRV850088 WBR850031:WBR850088 WLN850031:WLN850088 WVJ850031:WVJ850088 D915567:D915624 IX915567:IX915624 ST915567:ST915624 ACP915567:ACP915624 AML915567:AML915624 AWH915567:AWH915624 BGD915567:BGD915624 BPZ915567:BPZ915624 BZV915567:BZV915624 CJR915567:CJR915624 CTN915567:CTN915624 DDJ915567:DDJ915624 DNF915567:DNF915624 DXB915567:DXB915624 EGX915567:EGX915624 EQT915567:EQT915624 FAP915567:FAP915624 FKL915567:FKL915624 FUH915567:FUH915624 GED915567:GED915624 GNZ915567:GNZ915624 GXV915567:GXV915624 HHR915567:HHR915624 HRN915567:HRN915624 IBJ915567:IBJ915624 ILF915567:ILF915624 IVB915567:IVB915624 JEX915567:JEX915624 JOT915567:JOT915624 JYP915567:JYP915624 KIL915567:KIL915624 KSH915567:KSH915624 LCD915567:LCD915624 LLZ915567:LLZ915624 LVV915567:LVV915624 MFR915567:MFR915624 MPN915567:MPN915624 MZJ915567:MZJ915624 NJF915567:NJF915624 NTB915567:NTB915624 OCX915567:OCX915624 OMT915567:OMT915624 OWP915567:OWP915624 PGL915567:PGL915624 PQH915567:PQH915624 QAD915567:QAD915624 QJZ915567:QJZ915624 QTV915567:QTV915624 RDR915567:RDR915624 RNN915567:RNN915624 RXJ915567:RXJ915624 SHF915567:SHF915624 SRB915567:SRB915624 TAX915567:TAX915624 TKT915567:TKT915624 TUP915567:TUP915624 UEL915567:UEL915624 UOH915567:UOH915624 UYD915567:UYD915624 VHZ915567:VHZ915624 VRV915567:VRV915624 WBR915567:WBR915624 WLN915567:WLN915624 WVJ915567:WVJ915624 D981103:D981160 IX981103:IX981160 ST981103:ST981160 ACP981103:ACP981160 AML981103:AML981160 AWH981103:AWH981160 BGD981103:BGD981160 BPZ981103:BPZ981160 BZV981103:BZV981160 CJR981103:CJR981160 CTN981103:CTN981160 DDJ981103:DDJ981160 DNF981103:DNF981160 DXB981103:DXB981160 EGX981103:EGX981160 EQT981103:EQT981160 FAP981103:FAP981160 FKL981103:FKL981160 FUH981103:FUH981160 GED981103:GED981160 GNZ981103:GNZ981160 GXV981103:GXV981160 HHR981103:HHR981160 HRN981103:HRN981160 IBJ981103:IBJ981160 ILF981103:ILF981160 IVB981103:IVB981160 JEX981103:JEX981160 JOT981103:JOT981160 JYP981103:JYP981160 KIL981103:KIL981160 KSH981103:KSH981160 LCD981103:LCD981160 LLZ981103:LLZ981160 LVV981103:LVV981160 MFR981103:MFR981160 MPN981103:MPN981160 MZJ981103:MZJ981160 NJF981103:NJF981160 NTB981103:NTB981160 OCX981103:OCX981160 OMT981103:OMT981160 OWP981103:OWP981160 PGL981103:PGL981160 PQH981103:PQH981160 QAD981103:QAD981160 QJZ981103:QJZ981160 QTV981103:QTV981160 RDR981103:RDR981160 RNN981103:RNN981160 RXJ981103:RXJ981160 SHF981103:SHF981160 SRB981103:SRB981160 TAX981103:TAX981160 TKT981103:TKT981160 TUP981103:TUP981160 UEL981103:UEL981160 UOH981103:UOH981160 UYD981103:UYD981160 VHZ981103:VHZ981160 VRV981103:VRV981160 WBR981103:WBR981160 WLN981103:WLN981160 D3:D55 D62:D78">
      <formula1>$AH$3:$AH$20</formula1>
    </dataValidation>
    <dataValidation type="list" allowBlank="1" showInputMessage="1" showErrorMessage="1" sqref="WVO981103:WVO981160 JC3:JC60 SY3:SY60 ACU3:ACU60 AMQ3:AMQ60 AWM3:AWM60 BGI3:BGI60 BQE3:BQE60 CAA3:CAA60 CJW3:CJW60 CTS3:CTS60 DDO3:DDO60 DNK3:DNK60 DXG3:DXG60 EHC3:EHC60 EQY3:EQY60 FAU3:FAU60 FKQ3:FKQ60 FUM3:FUM60 GEI3:GEI60 GOE3:GOE60 GYA3:GYA60 HHW3:HHW60 HRS3:HRS60 IBO3:IBO60 ILK3:ILK60 IVG3:IVG60 JFC3:JFC60 JOY3:JOY60 JYU3:JYU60 KIQ3:KIQ60 KSM3:KSM60 LCI3:LCI60 LME3:LME60 LWA3:LWA60 MFW3:MFW60 MPS3:MPS60 MZO3:MZO60 NJK3:NJK60 NTG3:NTG60 ODC3:ODC60 OMY3:OMY60 OWU3:OWU60 PGQ3:PGQ60 PQM3:PQM60 QAI3:QAI60 QKE3:QKE60 QUA3:QUA60 RDW3:RDW60 RNS3:RNS60 RXO3:RXO60 SHK3:SHK60 SRG3:SRG60 TBC3:TBC60 TKY3:TKY60 TUU3:TUU60 UEQ3:UEQ60 UOM3:UOM60 UYI3:UYI60 VIE3:VIE60 VSA3:VSA60 WBW3:WBW60 WLS3:WLS60 WVO3:WVO60 I63599:I63656 JC63599:JC63656 SY63599:SY63656 ACU63599:ACU63656 AMQ63599:AMQ63656 AWM63599:AWM63656 BGI63599:BGI63656 BQE63599:BQE63656 CAA63599:CAA63656 CJW63599:CJW63656 CTS63599:CTS63656 DDO63599:DDO63656 DNK63599:DNK63656 DXG63599:DXG63656 EHC63599:EHC63656 EQY63599:EQY63656 FAU63599:FAU63656 FKQ63599:FKQ63656 FUM63599:FUM63656 GEI63599:GEI63656 GOE63599:GOE63656 GYA63599:GYA63656 HHW63599:HHW63656 HRS63599:HRS63656 IBO63599:IBO63656 ILK63599:ILK63656 IVG63599:IVG63656 JFC63599:JFC63656 JOY63599:JOY63656 JYU63599:JYU63656 KIQ63599:KIQ63656 KSM63599:KSM63656 LCI63599:LCI63656 LME63599:LME63656 LWA63599:LWA63656 MFW63599:MFW63656 MPS63599:MPS63656 MZO63599:MZO63656 NJK63599:NJK63656 NTG63599:NTG63656 ODC63599:ODC63656 OMY63599:OMY63656 OWU63599:OWU63656 PGQ63599:PGQ63656 PQM63599:PQM63656 QAI63599:QAI63656 QKE63599:QKE63656 QUA63599:QUA63656 RDW63599:RDW63656 RNS63599:RNS63656 RXO63599:RXO63656 SHK63599:SHK63656 SRG63599:SRG63656 TBC63599:TBC63656 TKY63599:TKY63656 TUU63599:TUU63656 UEQ63599:UEQ63656 UOM63599:UOM63656 UYI63599:UYI63656 VIE63599:VIE63656 VSA63599:VSA63656 WBW63599:WBW63656 WLS63599:WLS63656 WVO63599:WVO63656 I129135:I129192 JC129135:JC129192 SY129135:SY129192 ACU129135:ACU129192 AMQ129135:AMQ129192 AWM129135:AWM129192 BGI129135:BGI129192 BQE129135:BQE129192 CAA129135:CAA129192 CJW129135:CJW129192 CTS129135:CTS129192 DDO129135:DDO129192 DNK129135:DNK129192 DXG129135:DXG129192 EHC129135:EHC129192 EQY129135:EQY129192 FAU129135:FAU129192 FKQ129135:FKQ129192 FUM129135:FUM129192 GEI129135:GEI129192 GOE129135:GOE129192 GYA129135:GYA129192 HHW129135:HHW129192 HRS129135:HRS129192 IBO129135:IBO129192 ILK129135:ILK129192 IVG129135:IVG129192 JFC129135:JFC129192 JOY129135:JOY129192 JYU129135:JYU129192 KIQ129135:KIQ129192 KSM129135:KSM129192 LCI129135:LCI129192 LME129135:LME129192 LWA129135:LWA129192 MFW129135:MFW129192 MPS129135:MPS129192 MZO129135:MZO129192 NJK129135:NJK129192 NTG129135:NTG129192 ODC129135:ODC129192 OMY129135:OMY129192 OWU129135:OWU129192 PGQ129135:PGQ129192 PQM129135:PQM129192 QAI129135:QAI129192 QKE129135:QKE129192 QUA129135:QUA129192 RDW129135:RDW129192 RNS129135:RNS129192 RXO129135:RXO129192 SHK129135:SHK129192 SRG129135:SRG129192 TBC129135:TBC129192 TKY129135:TKY129192 TUU129135:TUU129192 UEQ129135:UEQ129192 UOM129135:UOM129192 UYI129135:UYI129192 VIE129135:VIE129192 VSA129135:VSA129192 WBW129135:WBW129192 WLS129135:WLS129192 WVO129135:WVO129192 I194671:I194728 JC194671:JC194728 SY194671:SY194728 ACU194671:ACU194728 AMQ194671:AMQ194728 AWM194671:AWM194728 BGI194671:BGI194728 BQE194671:BQE194728 CAA194671:CAA194728 CJW194671:CJW194728 CTS194671:CTS194728 DDO194671:DDO194728 DNK194671:DNK194728 DXG194671:DXG194728 EHC194671:EHC194728 EQY194671:EQY194728 FAU194671:FAU194728 FKQ194671:FKQ194728 FUM194671:FUM194728 GEI194671:GEI194728 GOE194671:GOE194728 GYA194671:GYA194728 HHW194671:HHW194728 HRS194671:HRS194728 IBO194671:IBO194728 ILK194671:ILK194728 IVG194671:IVG194728 JFC194671:JFC194728 JOY194671:JOY194728 JYU194671:JYU194728 KIQ194671:KIQ194728 KSM194671:KSM194728 LCI194671:LCI194728 LME194671:LME194728 LWA194671:LWA194728 MFW194671:MFW194728 MPS194671:MPS194728 MZO194671:MZO194728 NJK194671:NJK194728 NTG194671:NTG194728 ODC194671:ODC194728 OMY194671:OMY194728 OWU194671:OWU194728 PGQ194671:PGQ194728 PQM194671:PQM194728 QAI194671:QAI194728 QKE194671:QKE194728 QUA194671:QUA194728 RDW194671:RDW194728 RNS194671:RNS194728 RXO194671:RXO194728 SHK194671:SHK194728 SRG194671:SRG194728 TBC194671:TBC194728 TKY194671:TKY194728 TUU194671:TUU194728 UEQ194671:UEQ194728 UOM194671:UOM194728 UYI194671:UYI194728 VIE194671:VIE194728 VSA194671:VSA194728 WBW194671:WBW194728 WLS194671:WLS194728 WVO194671:WVO194728 I260207:I260264 JC260207:JC260264 SY260207:SY260264 ACU260207:ACU260264 AMQ260207:AMQ260264 AWM260207:AWM260264 BGI260207:BGI260264 BQE260207:BQE260264 CAA260207:CAA260264 CJW260207:CJW260264 CTS260207:CTS260264 DDO260207:DDO260264 DNK260207:DNK260264 DXG260207:DXG260264 EHC260207:EHC260264 EQY260207:EQY260264 FAU260207:FAU260264 FKQ260207:FKQ260264 FUM260207:FUM260264 GEI260207:GEI260264 GOE260207:GOE260264 GYA260207:GYA260264 HHW260207:HHW260264 HRS260207:HRS260264 IBO260207:IBO260264 ILK260207:ILK260264 IVG260207:IVG260264 JFC260207:JFC260264 JOY260207:JOY260264 JYU260207:JYU260264 KIQ260207:KIQ260264 KSM260207:KSM260264 LCI260207:LCI260264 LME260207:LME260264 LWA260207:LWA260264 MFW260207:MFW260264 MPS260207:MPS260264 MZO260207:MZO260264 NJK260207:NJK260264 NTG260207:NTG260264 ODC260207:ODC260264 OMY260207:OMY260264 OWU260207:OWU260264 PGQ260207:PGQ260264 PQM260207:PQM260264 QAI260207:QAI260264 QKE260207:QKE260264 QUA260207:QUA260264 RDW260207:RDW260264 RNS260207:RNS260264 RXO260207:RXO260264 SHK260207:SHK260264 SRG260207:SRG260264 TBC260207:TBC260264 TKY260207:TKY260264 TUU260207:TUU260264 UEQ260207:UEQ260264 UOM260207:UOM260264 UYI260207:UYI260264 VIE260207:VIE260264 VSA260207:VSA260264 WBW260207:WBW260264 WLS260207:WLS260264 WVO260207:WVO260264 I325743:I325800 JC325743:JC325800 SY325743:SY325800 ACU325743:ACU325800 AMQ325743:AMQ325800 AWM325743:AWM325800 BGI325743:BGI325800 BQE325743:BQE325800 CAA325743:CAA325800 CJW325743:CJW325800 CTS325743:CTS325800 DDO325743:DDO325800 DNK325743:DNK325800 DXG325743:DXG325800 EHC325743:EHC325800 EQY325743:EQY325800 FAU325743:FAU325800 FKQ325743:FKQ325800 FUM325743:FUM325800 GEI325743:GEI325800 GOE325743:GOE325800 GYA325743:GYA325800 HHW325743:HHW325800 HRS325743:HRS325800 IBO325743:IBO325800 ILK325743:ILK325800 IVG325743:IVG325800 JFC325743:JFC325800 JOY325743:JOY325800 JYU325743:JYU325800 KIQ325743:KIQ325800 KSM325743:KSM325800 LCI325743:LCI325800 LME325743:LME325800 LWA325743:LWA325800 MFW325743:MFW325800 MPS325743:MPS325800 MZO325743:MZO325800 NJK325743:NJK325800 NTG325743:NTG325800 ODC325743:ODC325800 OMY325743:OMY325800 OWU325743:OWU325800 PGQ325743:PGQ325800 PQM325743:PQM325800 QAI325743:QAI325800 QKE325743:QKE325800 QUA325743:QUA325800 RDW325743:RDW325800 RNS325743:RNS325800 RXO325743:RXO325800 SHK325743:SHK325800 SRG325743:SRG325800 TBC325743:TBC325800 TKY325743:TKY325800 TUU325743:TUU325800 UEQ325743:UEQ325800 UOM325743:UOM325800 UYI325743:UYI325800 VIE325743:VIE325800 VSA325743:VSA325800 WBW325743:WBW325800 WLS325743:WLS325800 WVO325743:WVO325800 I391279:I391336 JC391279:JC391336 SY391279:SY391336 ACU391279:ACU391336 AMQ391279:AMQ391336 AWM391279:AWM391336 BGI391279:BGI391336 BQE391279:BQE391336 CAA391279:CAA391336 CJW391279:CJW391336 CTS391279:CTS391336 DDO391279:DDO391336 DNK391279:DNK391336 DXG391279:DXG391336 EHC391279:EHC391336 EQY391279:EQY391336 FAU391279:FAU391336 FKQ391279:FKQ391336 FUM391279:FUM391336 GEI391279:GEI391336 GOE391279:GOE391336 GYA391279:GYA391336 HHW391279:HHW391336 HRS391279:HRS391336 IBO391279:IBO391336 ILK391279:ILK391336 IVG391279:IVG391336 JFC391279:JFC391336 JOY391279:JOY391336 JYU391279:JYU391336 KIQ391279:KIQ391336 KSM391279:KSM391336 LCI391279:LCI391336 LME391279:LME391336 LWA391279:LWA391336 MFW391279:MFW391336 MPS391279:MPS391336 MZO391279:MZO391336 NJK391279:NJK391336 NTG391279:NTG391336 ODC391279:ODC391336 OMY391279:OMY391336 OWU391279:OWU391336 PGQ391279:PGQ391336 PQM391279:PQM391336 QAI391279:QAI391336 QKE391279:QKE391336 QUA391279:QUA391336 RDW391279:RDW391336 RNS391279:RNS391336 RXO391279:RXO391336 SHK391279:SHK391336 SRG391279:SRG391336 TBC391279:TBC391336 TKY391279:TKY391336 TUU391279:TUU391336 UEQ391279:UEQ391336 UOM391279:UOM391336 UYI391279:UYI391336 VIE391279:VIE391336 VSA391279:VSA391336 WBW391279:WBW391336 WLS391279:WLS391336 WVO391279:WVO391336 I456815:I456872 JC456815:JC456872 SY456815:SY456872 ACU456815:ACU456872 AMQ456815:AMQ456872 AWM456815:AWM456872 BGI456815:BGI456872 BQE456815:BQE456872 CAA456815:CAA456872 CJW456815:CJW456872 CTS456815:CTS456872 DDO456815:DDO456872 DNK456815:DNK456872 DXG456815:DXG456872 EHC456815:EHC456872 EQY456815:EQY456872 FAU456815:FAU456872 FKQ456815:FKQ456872 FUM456815:FUM456872 GEI456815:GEI456872 GOE456815:GOE456872 GYA456815:GYA456872 HHW456815:HHW456872 HRS456815:HRS456872 IBO456815:IBO456872 ILK456815:ILK456872 IVG456815:IVG456872 JFC456815:JFC456872 JOY456815:JOY456872 JYU456815:JYU456872 KIQ456815:KIQ456872 KSM456815:KSM456872 LCI456815:LCI456872 LME456815:LME456872 LWA456815:LWA456872 MFW456815:MFW456872 MPS456815:MPS456872 MZO456815:MZO456872 NJK456815:NJK456872 NTG456815:NTG456872 ODC456815:ODC456872 OMY456815:OMY456872 OWU456815:OWU456872 PGQ456815:PGQ456872 PQM456815:PQM456872 QAI456815:QAI456872 QKE456815:QKE456872 QUA456815:QUA456872 RDW456815:RDW456872 RNS456815:RNS456872 RXO456815:RXO456872 SHK456815:SHK456872 SRG456815:SRG456872 TBC456815:TBC456872 TKY456815:TKY456872 TUU456815:TUU456872 UEQ456815:UEQ456872 UOM456815:UOM456872 UYI456815:UYI456872 VIE456815:VIE456872 VSA456815:VSA456872 WBW456815:WBW456872 WLS456815:WLS456872 WVO456815:WVO456872 I522351:I522408 JC522351:JC522408 SY522351:SY522408 ACU522351:ACU522408 AMQ522351:AMQ522408 AWM522351:AWM522408 BGI522351:BGI522408 BQE522351:BQE522408 CAA522351:CAA522408 CJW522351:CJW522408 CTS522351:CTS522408 DDO522351:DDO522408 DNK522351:DNK522408 DXG522351:DXG522408 EHC522351:EHC522408 EQY522351:EQY522408 FAU522351:FAU522408 FKQ522351:FKQ522408 FUM522351:FUM522408 GEI522351:GEI522408 GOE522351:GOE522408 GYA522351:GYA522408 HHW522351:HHW522408 HRS522351:HRS522408 IBO522351:IBO522408 ILK522351:ILK522408 IVG522351:IVG522408 JFC522351:JFC522408 JOY522351:JOY522408 JYU522351:JYU522408 KIQ522351:KIQ522408 KSM522351:KSM522408 LCI522351:LCI522408 LME522351:LME522408 LWA522351:LWA522408 MFW522351:MFW522408 MPS522351:MPS522408 MZO522351:MZO522408 NJK522351:NJK522408 NTG522351:NTG522408 ODC522351:ODC522408 OMY522351:OMY522408 OWU522351:OWU522408 PGQ522351:PGQ522408 PQM522351:PQM522408 QAI522351:QAI522408 QKE522351:QKE522408 QUA522351:QUA522408 RDW522351:RDW522408 RNS522351:RNS522408 RXO522351:RXO522408 SHK522351:SHK522408 SRG522351:SRG522408 TBC522351:TBC522408 TKY522351:TKY522408 TUU522351:TUU522408 UEQ522351:UEQ522408 UOM522351:UOM522408 UYI522351:UYI522408 VIE522351:VIE522408 VSA522351:VSA522408 WBW522351:WBW522408 WLS522351:WLS522408 WVO522351:WVO522408 I587887:I587944 JC587887:JC587944 SY587887:SY587944 ACU587887:ACU587944 AMQ587887:AMQ587944 AWM587887:AWM587944 BGI587887:BGI587944 BQE587887:BQE587944 CAA587887:CAA587944 CJW587887:CJW587944 CTS587887:CTS587944 DDO587887:DDO587944 DNK587887:DNK587944 DXG587887:DXG587944 EHC587887:EHC587944 EQY587887:EQY587944 FAU587887:FAU587944 FKQ587887:FKQ587944 FUM587887:FUM587944 GEI587887:GEI587944 GOE587887:GOE587944 GYA587887:GYA587944 HHW587887:HHW587944 HRS587887:HRS587944 IBO587887:IBO587944 ILK587887:ILK587944 IVG587887:IVG587944 JFC587887:JFC587944 JOY587887:JOY587944 JYU587887:JYU587944 KIQ587887:KIQ587944 KSM587887:KSM587944 LCI587887:LCI587944 LME587887:LME587944 LWA587887:LWA587944 MFW587887:MFW587944 MPS587887:MPS587944 MZO587887:MZO587944 NJK587887:NJK587944 NTG587887:NTG587944 ODC587887:ODC587944 OMY587887:OMY587944 OWU587887:OWU587944 PGQ587887:PGQ587944 PQM587887:PQM587944 QAI587887:QAI587944 QKE587887:QKE587944 QUA587887:QUA587944 RDW587887:RDW587944 RNS587887:RNS587944 RXO587887:RXO587944 SHK587887:SHK587944 SRG587887:SRG587944 TBC587887:TBC587944 TKY587887:TKY587944 TUU587887:TUU587944 UEQ587887:UEQ587944 UOM587887:UOM587944 UYI587887:UYI587944 VIE587887:VIE587944 VSA587887:VSA587944 WBW587887:WBW587944 WLS587887:WLS587944 WVO587887:WVO587944 I653423:I653480 JC653423:JC653480 SY653423:SY653480 ACU653423:ACU653480 AMQ653423:AMQ653480 AWM653423:AWM653480 BGI653423:BGI653480 BQE653423:BQE653480 CAA653423:CAA653480 CJW653423:CJW653480 CTS653423:CTS653480 DDO653423:DDO653480 DNK653423:DNK653480 DXG653423:DXG653480 EHC653423:EHC653480 EQY653423:EQY653480 FAU653423:FAU653480 FKQ653423:FKQ653480 FUM653423:FUM653480 GEI653423:GEI653480 GOE653423:GOE653480 GYA653423:GYA653480 HHW653423:HHW653480 HRS653423:HRS653480 IBO653423:IBO653480 ILK653423:ILK653480 IVG653423:IVG653480 JFC653423:JFC653480 JOY653423:JOY653480 JYU653423:JYU653480 KIQ653423:KIQ653480 KSM653423:KSM653480 LCI653423:LCI653480 LME653423:LME653480 LWA653423:LWA653480 MFW653423:MFW653480 MPS653423:MPS653480 MZO653423:MZO653480 NJK653423:NJK653480 NTG653423:NTG653480 ODC653423:ODC653480 OMY653423:OMY653480 OWU653423:OWU653480 PGQ653423:PGQ653480 PQM653423:PQM653480 QAI653423:QAI653480 QKE653423:QKE653480 QUA653423:QUA653480 RDW653423:RDW653480 RNS653423:RNS653480 RXO653423:RXO653480 SHK653423:SHK653480 SRG653423:SRG653480 TBC653423:TBC653480 TKY653423:TKY653480 TUU653423:TUU653480 UEQ653423:UEQ653480 UOM653423:UOM653480 UYI653423:UYI653480 VIE653423:VIE653480 VSA653423:VSA653480 WBW653423:WBW653480 WLS653423:WLS653480 WVO653423:WVO653480 I718959:I719016 JC718959:JC719016 SY718959:SY719016 ACU718959:ACU719016 AMQ718959:AMQ719016 AWM718959:AWM719016 BGI718959:BGI719016 BQE718959:BQE719016 CAA718959:CAA719016 CJW718959:CJW719016 CTS718959:CTS719016 DDO718959:DDO719016 DNK718959:DNK719016 DXG718959:DXG719016 EHC718959:EHC719016 EQY718959:EQY719016 FAU718959:FAU719016 FKQ718959:FKQ719016 FUM718959:FUM719016 GEI718959:GEI719016 GOE718959:GOE719016 GYA718959:GYA719016 HHW718959:HHW719016 HRS718959:HRS719016 IBO718959:IBO719016 ILK718959:ILK719016 IVG718959:IVG719016 JFC718959:JFC719016 JOY718959:JOY719016 JYU718959:JYU719016 KIQ718959:KIQ719016 KSM718959:KSM719016 LCI718959:LCI719016 LME718959:LME719016 LWA718959:LWA719016 MFW718959:MFW719016 MPS718959:MPS719016 MZO718959:MZO719016 NJK718959:NJK719016 NTG718959:NTG719016 ODC718959:ODC719016 OMY718959:OMY719016 OWU718959:OWU719016 PGQ718959:PGQ719016 PQM718959:PQM719016 QAI718959:QAI719016 QKE718959:QKE719016 QUA718959:QUA719016 RDW718959:RDW719016 RNS718959:RNS719016 RXO718959:RXO719016 SHK718959:SHK719016 SRG718959:SRG719016 TBC718959:TBC719016 TKY718959:TKY719016 TUU718959:TUU719016 UEQ718959:UEQ719016 UOM718959:UOM719016 UYI718959:UYI719016 VIE718959:VIE719016 VSA718959:VSA719016 WBW718959:WBW719016 WLS718959:WLS719016 WVO718959:WVO719016 I784495:I784552 JC784495:JC784552 SY784495:SY784552 ACU784495:ACU784552 AMQ784495:AMQ784552 AWM784495:AWM784552 BGI784495:BGI784552 BQE784495:BQE784552 CAA784495:CAA784552 CJW784495:CJW784552 CTS784495:CTS784552 DDO784495:DDO784552 DNK784495:DNK784552 DXG784495:DXG784552 EHC784495:EHC784552 EQY784495:EQY784552 FAU784495:FAU784552 FKQ784495:FKQ784552 FUM784495:FUM784552 GEI784495:GEI784552 GOE784495:GOE784552 GYA784495:GYA784552 HHW784495:HHW784552 HRS784495:HRS784552 IBO784495:IBO784552 ILK784495:ILK784552 IVG784495:IVG784552 JFC784495:JFC784552 JOY784495:JOY784552 JYU784495:JYU784552 KIQ784495:KIQ784552 KSM784495:KSM784552 LCI784495:LCI784552 LME784495:LME784552 LWA784495:LWA784552 MFW784495:MFW784552 MPS784495:MPS784552 MZO784495:MZO784552 NJK784495:NJK784552 NTG784495:NTG784552 ODC784495:ODC784552 OMY784495:OMY784552 OWU784495:OWU784552 PGQ784495:PGQ784552 PQM784495:PQM784552 QAI784495:QAI784552 QKE784495:QKE784552 QUA784495:QUA784552 RDW784495:RDW784552 RNS784495:RNS784552 RXO784495:RXO784552 SHK784495:SHK784552 SRG784495:SRG784552 TBC784495:TBC784552 TKY784495:TKY784552 TUU784495:TUU784552 UEQ784495:UEQ784552 UOM784495:UOM784552 UYI784495:UYI784552 VIE784495:VIE784552 VSA784495:VSA784552 WBW784495:WBW784552 WLS784495:WLS784552 WVO784495:WVO784552 I850031:I850088 JC850031:JC850088 SY850031:SY850088 ACU850031:ACU850088 AMQ850031:AMQ850088 AWM850031:AWM850088 BGI850031:BGI850088 BQE850031:BQE850088 CAA850031:CAA850088 CJW850031:CJW850088 CTS850031:CTS850088 DDO850031:DDO850088 DNK850031:DNK850088 DXG850031:DXG850088 EHC850031:EHC850088 EQY850031:EQY850088 FAU850031:FAU850088 FKQ850031:FKQ850088 FUM850031:FUM850088 GEI850031:GEI850088 GOE850031:GOE850088 GYA850031:GYA850088 HHW850031:HHW850088 HRS850031:HRS850088 IBO850031:IBO850088 ILK850031:ILK850088 IVG850031:IVG850088 JFC850031:JFC850088 JOY850031:JOY850088 JYU850031:JYU850088 KIQ850031:KIQ850088 KSM850031:KSM850088 LCI850031:LCI850088 LME850031:LME850088 LWA850031:LWA850088 MFW850031:MFW850088 MPS850031:MPS850088 MZO850031:MZO850088 NJK850031:NJK850088 NTG850031:NTG850088 ODC850031:ODC850088 OMY850031:OMY850088 OWU850031:OWU850088 PGQ850031:PGQ850088 PQM850031:PQM850088 QAI850031:QAI850088 QKE850031:QKE850088 QUA850031:QUA850088 RDW850031:RDW850088 RNS850031:RNS850088 RXO850031:RXO850088 SHK850031:SHK850088 SRG850031:SRG850088 TBC850031:TBC850088 TKY850031:TKY850088 TUU850031:TUU850088 UEQ850031:UEQ850088 UOM850031:UOM850088 UYI850031:UYI850088 VIE850031:VIE850088 VSA850031:VSA850088 WBW850031:WBW850088 WLS850031:WLS850088 WVO850031:WVO850088 I915567:I915624 JC915567:JC915624 SY915567:SY915624 ACU915567:ACU915624 AMQ915567:AMQ915624 AWM915567:AWM915624 BGI915567:BGI915624 BQE915567:BQE915624 CAA915567:CAA915624 CJW915567:CJW915624 CTS915567:CTS915624 DDO915567:DDO915624 DNK915567:DNK915624 DXG915567:DXG915624 EHC915567:EHC915624 EQY915567:EQY915624 FAU915567:FAU915624 FKQ915567:FKQ915624 FUM915567:FUM915624 GEI915567:GEI915624 GOE915567:GOE915624 GYA915567:GYA915624 HHW915567:HHW915624 HRS915567:HRS915624 IBO915567:IBO915624 ILK915567:ILK915624 IVG915567:IVG915624 JFC915567:JFC915624 JOY915567:JOY915624 JYU915567:JYU915624 KIQ915567:KIQ915624 KSM915567:KSM915624 LCI915567:LCI915624 LME915567:LME915624 LWA915567:LWA915624 MFW915567:MFW915624 MPS915567:MPS915624 MZO915567:MZO915624 NJK915567:NJK915624 NTG915567:NTG915624 ODC915567:ODC915624 OMY915567:OMY915624 OWU915567:OWU915624 PGQ915567:PGQ915624 PQM915567:PQM915624 QAI915567:QAI915624 QKE915567:QKE915624 QUA915567:QUA915624 RDW915567:RDW915624 RNS915567:RNS915624 RXO915567:RXO915624 SHK915567:SHK915624 SRG915567:SRG915624 TBC915567:TBC915624 TKY915567:TKY915624 TUU915567:TUU915624 UEQ915567:UEQ915624 UOM915567:UOM915624 UYI915567:UYI915624 VIE915567:VIE915624 VSA915567:VSA915624 WBW915567:WBW915624 WLS915567:WLS915624 WVO915567:WVO915624 I981103:I981160 JC981103:JC981160 SY981103:SY981160 ACU981103:ACU981160 AMQ981103:AMQ981160 AWM981103:AWM981160 BGI981103:BGI981160 BQE981103:BQE981160 CAA981103:CAA981160 CJW981103:CJW981160 CTS981103:CTS981160 DDO981103:DDO981160 DNK981103:DNK981160 DXG981103:DXG981160 EHC981103:EHC981160 EQY981103:EQY981160 FAU981103:FAU981160 FKQ981103:FKQ981160 FUM981103:FUM981160 GEI981103:GEI981160 GOE981103:GOE981160 GYA981103:GYA981160 HHW981103:HHW981160 HRS981103:HRS981160 IBO981103:IBO981160 ILK981103:ILK981160 IVG981103:IVG981160 JFC981103:JFC981160 JOY981103:JOY981160 JYU981103:JYU981160 KIQ981103:KIQ981160 KSM981103:KSM981160 LCI981103:LCI981160 LME981103:LME981160 LWA981103:LWA981160 MFW981103:MFW981160 MPS981103:MPS981160 MZO981103:MZO981160 NJK981103:NJK981160 NTG981103:NTG981160 ODC981103:ODC981160 OMY981103:OMY981160 OWU981103:OWU981160 PGQ981103:PGQ981160 PQM981103:PQM981160 QAI981103:QAI981160 QKE981103:QKE981160 QUA981103:QUA981160 RDW981103:RDW981160 RNS981103:RNS981160 RXO981103:RXO981160 SHK981103:SHK981160 SRG981103:SRG981160 TBC981103:TBC981160 TKY981103:TKY981160 TUU981103:TUU981160 UEQ981103:UEQ981160 UOM981103:UOM981160 UYI981103:UYI981160 VIE981103:VIE981160 VSA981103:VSA981160 WBW981103:WBW981160 WLS981103:WLS981160 I59:I62 I3:I37 I39:I55 I65:I78">
      <formula1>$AG$3:$AG$11</formula1>
    </dataValidation>
    <dataValidation type="list" allowBlank="1" showInputMessage="1" showErrorMessage="1" sqref="WVL981103:WVL981160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F63599:F63656 IZ63599:IZ63656 SV63599:SV63656 ACR63599:ACR63656 AMN63599:AMN63656 AWJ63599:AWJ63656 BGF63599:BGF63656 BQB63599:BQB63656 BZX63599:BZX63656 CJT63599:CJT63656 CTP63599:CTP63656 DDL63599:DDL63656 DNH63599:DNH63656 DXD63599:DXD63656 EGZ63599:EGZ63656 EQV63599:EQV63656 FAR63599:FAR63656 FKN63599:FKN63656 FUJ63599:FUJ63656 GEF63599:GEF63656 GOB63599:GOB63656 GXX63599:GXX63656 HHT63599:HHT63656 HRP63599:HRP63656 IBL63599:IBL63656 ILH63599:ILH63656 IVD63599:IVD63656 JEZ63599:JEZ63656 JOV63599:JOV63656 JYR63599:JYR63656 KIN63599:KIN63656 KSJ63599:KSJ63656 LCF63599:LCF63656 LMB63599:LMB63656 LVX63599:LVX63656 MFT63599:MFT63656 MPP63599:MPP63656 MZL63599:MZL63656 NJH63599:NJH63656 NTD63599:NTD63656 OCZ63599:OCZ63656 OMV63599:OMV63656 OWR63599:OWR63656 PGN63599:PGN63656 PQJ63599:PQJ63656 QAF63599:QAF63656 QKB63599:QKB63656 QTX63599:QTX63656 RDT63599:RDT63656 RNP63599:RNP63656 RXL63599:RXL63656 SHH63599:SHH63656 SRD63599:SRD63656 TAZ63599:TAZ63656 TKV63599:TKV63656 TUR63599:TUR63656 UEN63599:UEN63656 UOJ63599:UOJ63656 UYF63599:UYF63656 VIB63599:VIB63656 VRX63599:VRX63656 WBT63599:WBT63656 WLP63599:WLP63656 WVL63599:WVL63656 F129135:F129192 IZ129135:IZ129192 SV129135:SV129192 ACR129135:ACR129192 AMN129135:AMN129192 AWJ129135:AWJ129192 BGF129135:BGF129192 BQB129135:BQB129192 BZX129135:BZX129192 CJT129135:CJT129192 CTP129135:CTP129192 DDL129135:DDL129192 DNH129135:DNH129192 DXD129135:DXD129192 EGZ129135:EGZ129192 EQV129135:EQV129192 FAR129135:FAR129192 FKN129135:FKN129192 FUJ129135:FUJ129192 GEF129135:GEF129192 GOB129135:GOB129192 GXX129135:GXX129192 HHT129135:HHT129192 HRP129135:HRP129192 IBL129135:IBL129192 ILH129135:ILH129192 IVD129135:IVD129192 JEZ129135:JEZ129192 JOV129135:JOV129192 JYR129135:JYR129192 KIN129135:KIN129192 KSJ129135:KSJ129192 LCF129135:LCF129192 LMB129135:LMB129192 LVX129135:LVX129192 MFT129135:MFT129192 MPP129135:MPP129192 MZL129135:MZL129192 NJH129135:NJH129192 NTD129135:NTD129192 OCZ129135:OCZ129192 OMV129135:OMV129192 OWR129135:OWR129192 PGN129135:PGN129192 PQJ129135:PQJ129192 QAF129135:QAF129192 QKB129135:QKB129192 QTX129135:QTX129192 RDT129135:RDT129192 RNP129135:RNP129192 RXL129135:RXL129192 SHH129135:SHH129192 SRD129135:SRD129192 TAZ129135:TAZ129192 TKV129135:TKV129192 TUR129135:TUR129192 UEN129135:UEN129192 UOJ129135:UOJ129192 UYF129135:UYF129192 VIB129135:VIB129192 VRX129135:VRX129192 WBT129135:WBT129192 WLP129135:WLP129192 WVL129135:WVL129192 F194671:F194728 IZ194671:IZ194728 SV194671:SV194728 ACR194671:ACR194728 AMN194671:AMN194728 AWJ194671:AWJ194728 BGF194671:BGF194728 BQB194671:BQB194728 BZX194671:BZX194728 CJT194671:CJT194728 CTP194671:CTP194728 DDL194671:DDL194728 DNH194671:DNH194728 DXD194671:DXD194728 EGZ194671:EGZ194728 EQV194671:EQV194728 FAR194671:FAR194728 FKN194671:FKN194728 FUJ194671:FUJ194728 GEF194671:GEF194728 GOB194671:GOB194728 GXX194671:GXX194728 HHT194671:HHT194728 HRP194671:HRP194728 IBL194671:IBL194728 ILH194671:ILH194728 IVD194671:IVD194728 JEZ194671:JEZ194728 JOV194671:JOV194728 JYR194671:JYR194728 KIN194671:KIN194728 KSJ194671:KSJ194728 LCF194671:LCF194728 LMB194671:LMB194728 LVX194671:LVX194728 MFT194671:MFT194728 MPP194671:MPP194728 MZL194671:MZL194728 NJH194671:NJH194728 NTD194671:NTD194728 OCZ194671:OCZ194728 OMV194671:OMV194728 OWR194671:OWR194728 PGN194671:PGN194728 PQJ194671:PQJ194728 QAF194671:QAF194728 QKB194671:QKB194728 QTX194671:QTX194728 RDT194671:RDT194728 RNP194671:RNP194728 RXL194671:RXL194728 SHH194671:SHH194728 SRD194671:SRD194728 TAZ194671:TAZ194728 TKV194671:TKV194728 TUR194671:TUR194728 UEN194671:UEN194728 UOJ194671:UOJ194728 UYF194671:UYF194728 VIB194671:VIB194728 VRX194671:VRX194728 WBT194671:WBT194728 WLP194671:WLP194728 WVL194671:WVL194728 F260207:F260264 IZ260207:IZ260264 SV260207:SV260264 ACR260207:ACR260264 AMN260207:AMN260264 AWJ260207:AWJ260264 BGF260207:BGF260264 BQB260207:BQB260264 BZX260207:BZX260264 CJT260207:CJT260264 CTP260207:CTP260264 DDL260207:DDL260264 DNH260207:DNH260264 DXD260207:DXD260264 EGZ260207:EGZ260264 EQV260207:EQV260264 FAR260207:FAR260264 FKN260207:FKN260264 FUJ260207:FUJ260264 GEF260207:GEF260264 GOB260207:GOB260264 GXX260207:GXX260264 HHT260207:HHT260264 HRP260207:HRP260264 IBL260207:IBL260264 ILH260207:ILH260264 IVD260207:IVD260264 JEZ260207:JEZ260264 JOV260207:JOV260264 JYR260207:JYR260264 KIN260207:KIN260264 KSJ260207:KSJ260264 LCF260207:LCF260264 LMB260207:LMB260264 LVX260207:LVX260264 MFT260207:MFT260264 MPP260207:MPP260264 MZL260207:MZL260264 NJH260207:NJH260264 NTD260207:NTD260264 OCZ260207:OCZ260264 OMV260207:OMV260264 OWR260207:OWR260264 PGN260207:PGN260264 PQJ260207:PQJ260264 QAF260207:QAF260264 QKB260207:QKB260264 QTX260207:QTX260264 RDT260207:RDT260264 RNP260207:RNP260264 RXL260207:RXL260264 SHH260207:SHH260264 SRD260207:SRD260264 TAZ260207:TAZ260264 TKV260207:TKV260264 TUR260207:TUR260264 UEN260207:UEN260264 UOJ260207:UOJ260264 UYF260207:UYF260264 VIB260207:VIB260264 VRX260207:VRX260264 WBT260207:WBT260264 WLP260207:WLP260264 WVL260207:WVL260264 F325743:F325800 IZ325743:IZ325800 SV325743:SV325800 ACR325743:ACR325800 AMN325743:AMN325800 AWJ325743:AWJ325800 BGF325743:BGF325800 BQB325743:BQB325800 BZX325743:BZX325800 CJT325743:CJT325800 CTP325743:CTP325800 DDL325743:DDL325800 DNH325743:DNH325800 DXD325743:DXD325800 EGZ325743:EGZ325800 EQV325743:EQV325800 FAR325743:FAR325800 FKN325743:FKN325800 FUJ325743:FUJ325800 GEF325743:GEF325800 GOB325743:GOB325800 GXX325743:GXX325800 HHT325743:HHT325800 HRP325743:HRP325800 IBL325743:IBL325800 ILH325743:ILH325800 IVD325743:IVD325800 JEZ325743:JEZ325800 JOV325743:JOV325800 JYR325743:JYR325800 KIN325743:KIN325800 KSJ325743:KSJ325800 LCF325743:LCF325800 LMB325743:LMB325800 LVX325743:LVX325800 MFT325743:MFT325800 MPP325743:MPP325800 MZL325743:MZL325800 NJH325743:NJH325800 NTD325743:NTD325800 OCZ325743:OCZ325800 OMV325743:OMV325800 OWR325743:OWR325800 PGN325743:PGN325800 PQJ325743:PQJ325800 QAF325743:QAF325800 QKB325743:QKB325800 QTX325743:QTX325800 RDT325743:RDT325800 RNP325743:RNP325800 RXL325743:RXL325800 SHH325743:SHH325800 SRD325743:SRD325800 TAZ325743:TAZ325800 TKV325743:TKV325800 TUR325743:TUR325800 UEN325743:UEN325800 UOJ325743:UOJ325800 UYF325743:UYF325800 VIB325743:VIB325800 VRX325743:VRX325800 WBT325743:WBT325800 WLP325743:WLP325800 WVL325743:WVL325800 F391279:F391336 IZ391279:IZ391336 SV391279:SV391336 ACR391279:ACR391336 AMN391279:AMN391336 AWJ391279:AWJ391336 BGF391279:BGF391336 BQB391279:BQB391336 BZX391279:BZX391336 CJT391279:CJT391336 CTP391279:CTP391336 DDL391279:DDL391336 DNH391279:DNH391336 DXD391279:DXD391336 EGZ391279:EGZ391336 EQV391279:EQV391336 FAR391279:FAR391336 FKN391279:FKN391336 FUJ391279:FUJ391336 GEF391279:GEF391336 GOB391279:GOB391336 GXX391279:GXX391336 HHT391279:HHT391336 HRP391279:HRP391336 IBL391279:IBL391336 ILH391279:ILH391336 IVD391279:IVD391336 JEZ391279:JEZ391336 JOV391279:JOV391336 JYR391279:JYR391336 KIN391279:KIN391336 KSJ391279:KSJ391336 LCF391279:LCF391336 LMB391279:LMB391336 LVX391279:LVX391336 MFT391279:MFT391336 MPP391279:MPP391336 MZL391279:MZL391336 NJH391279:NJH391336 NTD391279:NTD391336 OCZ391279:OCZ391336 OMV391279:OMV391336 OWR391279:OWR391336 PGN391279:PGN391336 PQJ391279:PQJ391336 QAF391279:QAF391336 QKB391279:QKB391336 QTX391279:QTX391336 RDT391279:RDT391336 RNP391279:RNP391336 RXL391279:RXL391336 SHH391279:SHH391336 SRD391279:SRD391336 TAZ391279:TAZ391336 TKV391279:TKV391336 TUR391279:TUR391336 UEN391279:UEN391336 UOJ391279:UOJ391336 UYF391279:UYF391336 VIB391279:VIB391336 VRX391279:VRX391336 WBT391279:WBT391336 WLP391279:WLP391336 WVL391279:WVL391336 F456815:F456872 IZ456815:IZ456872 SV456815:SV456872 ACR456815:ACR456872 AMN456815:AMN456872 AWJ456815:AWJ456872 BGF456815:BGF456872 BQB456815:BQB456872 BZX456815:BZX456872 CJT456815:CJT456872 CTP456815:CTP456872 DDL456815:DDL456872 DNH456815:DNH456872 DXD456815:DXD456872 EGZ456815:EGZ456872 EQV456815:EQV456872 FAR456815:FAR456872 FKN456815:FKN456872 FUJ456815:FUJ456872 GEF456815:GEF456872 GOB456815:GOB456872 GXX456815:GXX456872 HHT456815:HHT456872 HRP456815:HRP456872 IBL456815:IBL456872 ILH456815:ILH456872 IVD456815:IVD456872 JEZ456815:JEZ456872 JOV456815:JOV456872 JYR456815:JYR456872 KIN456815:KIN456872 KSJ456815:KSJ456872 LCF456815:LCF456872 LMB456815:LMB456872 LVX456815:LVX456872 MFT456815:MFT456872 MPP456815:MPP456872 MZL456815:MZL456872 NJH456815:NJH456872 NTD456815:NTD456872 OCZ456815:OCZ456872 OMV456815:OMV456872 OWR456815:OWR456872 PGN456815:PGN456872 PQJ456815:PQJ456872 QAF456815:QAF456872 QKB456815:QKB456872 QTX456815:QTX456872 RDT456815:RDT456872 RNP456815:RNP456872 RXL456815:RXL456872 SHH456815:SHH456872 SRD456815:SRD456872 TAZ456815:TAZ456872 TKV456815:TKV456872 TUR456815:TUR456872 UEN456815:UEN456872 UOJ456815:UOJ456872 UYF456815:UYF456872 VIB456815:VIB456872 VRX456815:VRX456872 WBT456815:WBT456872 WLP456815:WLP456872 WVL456815:WVL456872 F522351:F522408 IZ522351:IZ522408 SV522351:SV522408 ACR522351:ACR522408 AMN522351:AMN522408 AWJ522351:AWJ522408 BGF522351:BGF522408 BQB522351:BQB522408 BZX522351:BZX522408 CJT522351:CJT522408 CTP522351:CTP522408 DDL522351:DDL522408 DNH522351:DNH522408 DXD522351:DXD522408 EGZ522351:EGZ522408 EQV522351:EQV522408 FAR522351:FAR522408 FKN522351:FKN522408 FUJ522351:FUJ522408 GEF522351:GEF522408 GOB522351:GOB522408 GXX522351:GXX522408 HHT522351:HHT522408 HRP522351:HRP522408 IBL522351:IBL522408 ILH522351:ILH522408 IVD522351:IVD522408 JEZ522351:JEZ522408 JOV522351:JOV522408 JYR522351:JYR522408 KIN522351:KIN522408 KSJ522351:KSJ522408 LCF522351:LCF522408 LMB522351:LMB522408 LVX522351:LVX522408 MFT522351:MFT522408 MPP522351:MPP522408 MZL522351:MZL522408 NJH522351:NJH522408 NTD522351:NTD522408 OCZ522351:OCZ522408 OMV522351:OMV522408 OWR522351:OWR522408 PGN522351:PGN522408 PQJ522351:PQJ522408 QAF522351:QAF522408 QKB522351:QKB522408 QTX522351:QTX522408 RDT522351:RDT522408 RNP522351:RNP522408 RXL522351:RXL522408 SHH522351:SHH522408 SRD522351:SRD522408 TAZ522351:TAZ522408 TKV522351:TKV522408 TUR522351:TUR522408 UEN522351:UEN522408 UOJ522351:UOJ522408 UYF522351:UYF522408 VIB522351:VIB522408 VRX522351:VRX522408 WBT522351:WBT522408 WLP522351:WLP522408 WVL522351:WVL522408 F587887:F587944 IZ587887:IZ587944 SV587887:SV587944 ACR587887:ACR587944 AMN587887:AMN587944 AWJ587887:AWJ587944 BGF587887:BGF587944 BQB587887:BQB587944 BZX587887:BZX587944 CJT587887:CJT587944 CTP587887:CTP587944 DDL587887:DDL587944 DNH587887:DNH587944 DXD587887:DXD587944 EGZ587887:EGZ587944 EQV587887:EQV587944 FAR587887:FAR587944 FKN587887:FKN587944 FUJ587887:FUJ587944 GEF587887:GEF587944 GOB587887:GOB587944 GXX587887:GXX587944 HHT587887:HHT587944 HRP587887:HRP587944 IBL587887:IBL587944 ILH587887:ILH587944 IVD587887:IVD587944 JEZ587887:JEZ587944 JOV587887:JOV587944 JYR587887:JYR587944 KIN587887:KIN587944 KSJ587887:KSJ587944 LCF587887:LCF587944 LMB587887:LMB587944 LVX587887:LVX587944 MFT587887:MFT587944 MPP587887:MPP587944 MZL587887:MZL587944 NJH587887:NJH587944 NTD587887:NTD587944 OCZ587887:OCZ587944 OMV587887:OMV587944 OWR587887:OWR587944 PGN587887:PGN587944 PQJ587887:PQJ587944 QAF587887:QAF587944 QKB587887:QKB587944 QTX587887:QTX587944 RDT587887:RDT587944 RNP587887:RNP587944 RXL587887:RXL587944 SHH587887:SHH587944 SRD587887:SRD587944 TAZ587887:TAZ587944 TKV587887:TKV587944 TUR587887:TUR587944 UEN587887:UEN587944 UOJ587887:UOJ587944 UYF587887:UYF587944 VIB587887:VIB587944 VRX587887:VRX587944 WBT587887:WBT587944 WLP587887:WLP587944 WVL587887:WVL587944 F653423:F653480 IZ653423:IZ653480 SV653423:SV653480 ACR653423:ACR653480 AMN653423:AMN653480 AWJ653423:AWJ653480 BGF653423:BGF653480 BQB653423:BQB653480 BZX653423:BZX653480 CJT653423:CJT653480 CTP653423:CTP653480 DDL653423:DDL653480 DNH653423:DNH653480 DXD653423:DXD653480 EGZ653423:EGZ653480 EQV653423:EQV653480 FAR653423:FAR653480 FKN653423:FKN653480 FUJ653423:FUJ653480 GEF653423:GEF653480 GOB653423:GOB653480 GXX653423:GXX653480 HHT653423:HHT653480 HRP653423:HRP653480 IBL653423:IBL653480 ILH653423:ILH653480 IVD653423:IVD653480 JEZ653423:JEZ653480 JOV653423:JOV653480 JYR653423:JYR653480 KIN653423:KIN653480 KSJ653423:KSJ653480 LCF653423:LCF653480 LMB653423:LMB653480 LVX653423:LVX653480 MFT653423:MFT653480 MPP653423:MPP653480 MZL653423:MZL653480 NJH653423:NJH653480 NTD653423:NTD653480 OCZ653423:OCZ653480 OMV653423:OMV653480 OWR653423:OWR653480 PGN653423:PGN653480 PQJ653423:PQJ653480 QAF653423:QAF653480 QKB653423:QKB653480 QTX653423:QTX653480 RDT653423:RDT653480 RNP653423:RNP653480 RXL653423:RXL653480 SHH653423:SHH653480 SRD653423:SRD653480 TAZ653423:TAZ653480 TKV653423:TKV653480 TUR653423:TUR653480 UEN653423:UEN653480 UOJ653423:UOJ653480 UYF653423:UYF653480 VIB653423:VIB653480 VRX653423:VRX653480 WBT653423:WBT653480 WLP653423:WLP653480 WVL653423:WVL653480 F718959:F719016 IZ718959:IZ719016 SV718959:SV719016 ACR718959:ACR719016 AMN718959:AMN719016 AWJ718959:AWJ719016 BGF718959:BGF719016 BQB718959:BQB719016 BZX718959:BZX719016 CJT718959:CJT719016 CTP718959:CTP719016 DDL718959:DDL719016 DNH718959:DNH719016 DXD718959:DXD719016 EGZ718959:EGZ719016 EQV718959:EQV719016 FAR718959:FAR719016 FKN718959:FKN719016 FUJ718959:FUJ719016 GEF718959:GEF719016 GOB718959:GOB719016 GXX718959:GXX719016 HHT718959:HHT719016 HRP718959:HRP719016 IBL718959:IBL719016 ILH718959:ILH719016 IVD718959:IVD719016 JEZ718959:JEZ719016 JOV718959:JOV719016 JYR718959:JYR719016 KIN718959:KIN719016 KSJ718959:KSJ719016 LCF718959:LCF719016 LMB718959:LMB719016 LVX718959:LVX719016 MFT718959:MFT719016 MPP718959:MPP719016 MZL718959:MZL719016 NJH718959:NJH719016 NTD718959:NTD719016 OCZ718959:OCZ719016 OMV718959:OMV719016 OWR718959:OWR719016 PGN718959:PGN719016 PQJ718959:PQJ719016 QAF718959:QAF719016 QKB718959:QKB719016 QTX718959:QTX719016 RDT718959:RDT719016 RNP718959:RNP719016 RXL718959:RXL719016 SHH718959:SHH719016 SRD718959:SRD719016 TAZ718959:TAZ719016 TKV718959:TKV719016 TUR718959:TUR719016 UEN718959:UEN719016 UOJ718959:UOJ719016 UYF718959:UYF719016 VIB718959:VIB719016 VRX718959:VRX719016 WBT718959:WBT719016 WLP718959:WLP719016 WVL718959:WVL719016 F784495:F784552 IZ784495:IZ784552 SV784495:SV784552 ACR784495:ACR784552 AMN784495:AMN784552 AWJ784495:AWJ784552 BGF784495:BGF784552 BQB784495:BQB784552 BZX784495:BZX784552 CJT784495:CJT784552 CTP784495:CTP784552 DDL784495:DDL784552 DNH784495:DNH784552 DXD784495:DXD784552 EGZ784495:EGZ784552 EQV784495:EQV784552 FAR784495:FAR784552 FKN784495:FKN784552 FUJ784495:FUJ784552 GEF784495:GEF784552 GOB784495:GOB784552 GXX784495:GXX784552 HHT784495:HHT784552 HRP784495:HRP784552 IBL784495:IBL784552 ILH784495:ILH784552 IVD784495:IVD784552 JEZ784495:JEZ784552 JOV784495:JOV784552 JYR784495:JYR784552 KIN784495:KIN784552 KSJ784495:KSJ784552 LCF784495:LCF784552 LMB784495:LMB784552 LVX784495:LVX784552 MFT784495:MFT784552 MPP784495:MPP784552 MZL784495:MZL784552 NJH784495:NJH784552 NTD784495:NTD784552 OCZ784495:OCZ784552 OMV784495:OMV784552 OWR784495:OWR784552 PGN784495:PGN784552 PQJ784495:PQJ784552 QAF784495:QAF784552 QKB784495:QKB784552 QTX784495:QTX784552 RDT784495:RDT784552 RNP784495:RNP784552 RXL784495:RXL784552 SHH784495:SHH784552 SRD784495:SRD784552 TAZ784495:TAZ784552 TKV784495:TKV784552 TUR784495:TUR784552 UEN784495:UEN784552 UOJ784495:UOJ784552 UYF784495:UYF784552 VIB784495:VIB784552 VRX784495:VRX784552 WBT784495:WBT784552 WLP784495:WLP784552 WVL784495:WVL784552 F850031:F850088 IZ850031:IZ850088 SV850031:SV850088 ACR850031:ACR850088 AMN850031:AMN850088 AWJ850031:AWJ850088 BGF850031:BGF850088 BQB850031:BQB850088 BZX850031:BZX850088 CJT850031:CJT850088 CTP850031:CTP850088 DDL850031:DDL850088 DNH850031:DNH850088 DXD850031:DXD850088 EGZ850031:EGZ850088 EQV850031:EQV850088 FAR850031:FAR850088 FKN850031:FKN850088 FUJ850031:FUJ850088 GEF850031:GEF850088 GOB850031:GOB850088 GXX850031:GXX850088 HHT850031:HHT850088 HRP850031:HRP850088 IBL850031:IBL850088 ILH850031:ILH850088 IVD850031:IVD850088 JEZ850031:JEZ850088 JOV850031:JOV850088 JYR850031:JYR850088 KIN850031:KIN850088 KSJ850031:KSJ850088 LCF850031:LCF850088 LMB850031:LMB850088 LVX850031:LVX850088 MFT850031:MFT850088 MPP850031:MPP850088 MZL850031:MZL850088 NJH850031:NJH850088 NTD850031:NTD850088 OCZ850031:OCZ850088 OMV850031:OMV850088 OWR850031:OWR850088 PGN850031:PGN850088 PQJ850031:PQJ850088 QAF850031:QAF850088 QKB850031:QKB850088 QTX850031:QTX850088 RDT850031:RDT850088 RNP850031:RNP850088 RXL850031:RXL850088 SHH850031:SHH850088 SRD850031:SRD850088 TAZ850031:TAZ850088 TKV850031:TKV850088 TUR850031:TUR850088 UEN850031:UEN850088 UOJ850031:UOJ850088 UYF850031:UYF850088 VIB850031:VIB850088 VRX850031:VRX850088 WBT850031:WBT850088 WLP850031:WLP850088 WVL850031:WVL850088 F915567:F915624 IZ915567:IZ915624 SV915567:SV915624 ACR915567:ACR915624 AMN915567:AMN915624 AWJ915567:AWJ915624 BGF915567:BGF915624 BQB915567:BQB915624 BZX915567:BZX915624 CJT915567:CJT915624 CTP915567:CTP915624 DDL915567:DDL915624 DNH915567:DNH915624 DXD915567:DXD915624 EGZ915567:EGZ915624 EQV915567:EQV915624 FAR915567:FAR915624 FKN915567:FKN915624 FUJ915567:FUJ915624 GEF915567:GEF915624 GOB915567:GOB915624 GXX915567:GXX915624 HHT915567:HHT915624 HRP915567:HRP915624 IBL915567:IBL915624 ILH915567:ILH915624 IVD915567:IVD915624 JEZ915567:JEZ915624 JOV915567:JOV915624 JYR915567:JYR915624 KIN915567:KIN915624 KSJ915567:KSJ915624 LCF915567:LCF915624 LMB915567:LMB915624 LVX915567:LVX915624 MFT915567:MFT915624 MPP915567:MPP915624 MZL915567:MZL915624 NJH915567:NJH915624 NTD915567:NTD915624 OCZ915567:OCZ915624 OMV915567:OMV915624 OWR915567:OWR915624 PGN915567:PGN915624 PQJ915567:PQJ915624 QAF915567:QAF915624 QKB915567:QKB915624 QTX915567:QTX915624 RDT915567:RDT915624 RNP915567:RNP915624 RXL915567:RXL915624 SHH915567:SHH915624 SRD915567:SRD915624 TAZ915567:TAZ915624 TKV915567:TKV915624 TUR915567:TUR915624 UEN915567:UEN915624 UOJ915567:UOJ915624 UYF915567:UYF915624 VIB915567:VIB915624 VRX915567:VRX915624 WBT915567:WBT915624 WLP915567:WLP915624 WVL915567:WVL915624 F981103:F981160 IZ981103:IZ981160 SV981103:SV981160 ACR981103:ACR981160 AMN981103:AMN981160 AWJ981103:AWJ981160 BGF981103:BGF981160 BQB981103:BQB981160 BZX981103:BZX981160 CJT981103:CJT981160 CTP981103:CTP981160 DDL981103:DDL981160 DNH981103:DNH981160 DXD981103:DXD981160 EGZ981103:EGZ981160 EQV981103:EQV981160 FAR981103:FAR981160 FKN981103:FKN981160 FUJ981103:FUJ981160 GEF981103:GEF981160 GOB981103:GOB981160 GXX981103:GXX981160 HHT981103:HHT981160 HRP981103:HRP981160 IBL981103:IBL981160 ILH981103:ILH981160 IVD981103:IVD981160 JEZ981103:JEZ981160 JOV981103:JOV981160 JYR981103:JYR981160 KIN981103:KIN981160 KSJ981103:KSJ981160 LCF981103:LCF981160 LMB981103:LMB981160 LVX981103:LVX981160 MFT981103:MFT981160 MPP981103:MPP981160 MZL981103:MZL981160 NJH981103:NJH981160 NTD981103:NTD981160 OCZ981103:OCZ981160 OMV981103:OMV981160 OWR981103:OWR981160 PGN981103:PGN981160 PQJ981103:PQJ981160 QAF981103:QAF981160 QKB981103:QKB981160 QTX981103:QTX981160 RDT981103:RDT981160 RNP981103:RNP981160 RXL981103:RXL981160 SHH981103:SHH981160 SRD981103:SRD981160 TAZ981103:TAZ981160 TKV981103:TKV981160 TUR981103:TUR981160 UEN981103:UEN981160 UOJ981103:UOJ981160 UYF981103:UYF981160 VIB981103:VIB981160 VRX981103:VRX981160 WBT981103:WBT981160 WLP981103:WLP981160 F3:F55 F57">
      <formula1>$AI$3:$AI$25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95"/>
  <sheetViews>
    <sheetView topLeftCell="A94" zoomScale="93" zoomScaleNormal="93" workbookViewId="0">
      <selection activeCell="A96" sqref="A96:XFD112"/>
    </sheetView>
  </sheetViews>
  <sheetFormatPr baseColWidth="10" defaultColWidth="11.42578125" defaultRowHeight="11.25" x14ac:dyDescent="0.2"/>
  <cols>
    <col min="1" max="1" width="5.28515625" style="75" customWidth="1"/>
    <col min="2" max="2" width="14.85546875" style="75" customWidth="1"/>
    <col min="3" max="3" width="13.5703125" style="75" customWidth="1"/>
    <col min="4" max="4" width="21.7109375" style="75" customWidth="1"/>
    <col min="5" max="5" width="33.28515625" style="75" customWidth="1"/>
    <col min="6" max="6" width="23.28515625" style="75" customWidth="1"/>
    <col min="7" max="7" width="51.42578125" style="75" customWidth="1"/>
    <col min="8" max="8" width="19.42578125" style="75" customWidth="1"/>
    <col min="9" max="9" width="21.140625" style="75" customWidth="1"/>
    <col min="10" max="10" width="13.42578125" style="75" customWidth="1"/>
    <col min="11" max="12" width="14.42578125" style="75" customWidth="1"/>
    <col min="13" max="13" width="12" style="75" bestFit="1" customWidth="1"/>
    <col min="14" max="14" width="12.42578125" style="75" customWidth="1"/>
    <col min="15" max="15" width="15.85546875" style="75" customWidth="1"/>
    <col min="16" max="16" width="23.140625" style="75" customWidth="1"/>
    <col min="17" max="17" width="38.7109375" style="75" customWidth="1"/>
    <col min="18" max="18" width="22.28515625" style="75" customWidth="1"/>
    <col min="19" max="19" width="58.28515625" style="75" customWidth="1"/>
    <col min="20" max="32" width="11.42578125" style="75"/>
    <col min="33" max="34" width="11.42578125" style="75" customWidth="1"/>
    <col min="35" max="35" width="44.28515625" style="75" customWidth="1"/>
    <col min="36" max="36" width="32.85546875" style="75" customWidth="1"/>
    <col min="37" max="255" width="11.42578125" style="75"/>
    <col min="256" max="256" width="5.28515625" style="75" customWidth="1"/>
    <col min="257" max="257" width="11.28515625" style="75" customWidth="1"/>
    <col min="258" max="258" width="13.5703125" style="75" customWidth="1"/>
    <col min="259" max="259" width="21.7109375" style="75" customWidth="1"/>
    <col min="260" max="260" width="23.5703125" style="75" customWidth="1"/>
    <col min="261" max="261" width="23.28515625" style="75" customWidth="1"/>
    <col min="262" max="262" width="45.42578125" style="75" customWidth="1"/>
    <col min="263" max="263" width="18.42578125" style="75" customWidth="1"/>
    <col min="264" max="264" width="21.140625" style="75" customWidth="1"/>
    <col min="265" max="265" width="11" style="75" bestFit="1" customWidth="1"/>
    <col min="266" max="267" width="14.42578125" style="75" customWidth="1"/>
    <col min="268" max="268" width="12" style="75" bestFit="1" customWidth="1"/>
    <col min="269" max="269" width="12.42578125" style="75" customWidth="1"/>
    <col min="270" max="271" width="15.85546875" style="75" customWidth="1"/>
    <col min="272" max="272" width="32.5703125" style="75" customWidth="1"/>
    <col min="273" max="273" width="19.140625" style="75" customWidth="1"/>
    <col min="274" max="274" width="58.28515625" style="75" customWidth="1"/>
    <col min="275" max="288" width="11.42578125" style="75"/>
    <col min="289" max="292" width="0" style="75" hidden="1" customWidth="1"/>
    <col min="293" max="511" width="11.42578125" style="75"/>
    <col min="512" max="512" width="5.28515625" style="75" customWidth="1"/>
    <col min="513" max="513" width="11.28515625" style="75" customWidth="1"/>
    <col min="514" max="514" width="13.5703125" style="75" customWidth="1"/>
    <col min="515" max="515" width="21.7109375" style="75" customWidth="1"/>
    <col min="516" max="516" width="23.5703125" style="75" customWidth="1"/>
    <col min="517" max="517" width="23.28515625" style="75" customWidth="1"/>
    <col min="518" max="518" width="45.42578125" style="75" customWidth="1"/>
    <col min="519" max="519" width="18.42578125" style="75" customWidth="1"/>
    <col min="520" max="520" width="21.140625" style="75" customWidth="1"/>
    <col min="521" max="521" width="11" style="75" bestFit="1" customWidth="1"/>
    <col min="522" max="523" width="14.42578125" style="75" customWidth="1"/>
    <col min="524" max="524" width="12" style="75" bestFit="1" customWidth="1"/>
    <col min="525" max="525" width="12.42578125" style="75" customWidth="1"/>
    <col min="526" max="527" width="15.85546875" style="75" customWidth="1"/>
    <col min="528" max="528" width="32.5703125" style="75" customWidth="1"/>
    <col min="529" max="529" width="19.140625" style="75" customWidth="1"/>
    <col min="530" max="530" width="58.28515625" style="75" customWidth="1"/>
    <col min="531" max="544" width="11.42578125" style="75"/>
    <col min="545" max="548" width="0" style="75" hidden="1" customWidth="1"/>
    <col min="549" max="767" width="11.42578125" style="75"/>
    <col min="768" max="768" width="5.28515625" style="75" customWidth="1"/>
    <col min="769" max="769" width="11.28515625" style="75" customWidth="1"/>
    <col min="770" max="770" width="13.5703125" style="75" customWidth="1"/>
    <col min="771" max="771" width="21.7109375" style="75" customWidth="1"/>
    <col min="772" max="772" width="23.5703125" style="75" customWidth="1"/>
    <col min="773" max="773" width="23.28515625" style="75" customWidth="1"/>
    <col min="774" max="774" width="45.42578125" style="75" customWidth="1"/>
    <col min="775" max="775" width="18.42578125" style="75" customWidth="1"/>
    <col min="776" max="776" width="21.140625" style="75" customWidth="1"/>
    <col min="777" max="777" width="11" style="75" bestFit="1" customWidth="1"/>
    <col min="778" max="779" width="14.42578125" style="75" customWidth="1"/>
    <col min="780" max="780" width="12" style="75" bestFit="1" customWidth="1"/>
    <col min="781" max="781" width="12.42578125" style="75" customWidth="1"/>
    <col min="782" max="783" width="15.85546875" style="75" customWidth="1"/>
    <col min="784" max="784" width="32.5703125" style="75" customWidth="1"/>
    <col min="785" max="785" width="19.140625" style="75" customWidth="1"/>
    <col min="786" max="786" width="58.28515625" style="75" customWidth="1"/>
    <col min="787" max="800" width="11.42578125" style="75"/>
    <col min="801" max="804" width="0" style="75" hidden="1" customWidth="1"/>
    <col min="805" max="1023" width="11.42578125" style="75"/>
    <col min="1024" max="1024" width="5.28515625" style="75" customWidth="1"/>
    <col min="1025" max="1025" width="11.28515625" style="75" customWidth="1"/>
    <col min="1026" max="1026" width="13.5703125" style="75" customWidth="1"/>
    <col min="1027" max="1027" width="21.7109375" style="75" customWidth="1"/>
    <col min="1028" max="1028" width="23.5703125" style="75" customWidth="1"/>
    <col min="1029" max="1029" width="23.28515625" style="75" customWidth="1"/>
    <col min="1030" max="1030" width="45.42578125" style="75" customWidth="1"/>
    <col min="1031" max="1031" width="18.42578125" style="75" customWidth="1"/>
    <col min="1032" max="1032" width="21.140625" style="75" customWidth="1"/>
    <col min="1033" max="1033" width="11" style="75" bestFit="1" customWidth="1"/>
    <col min="1034" max="1035" width="14.42578125" style="75" customWidth="1"/>
    <col min="1036" max="1036" width="12" style="75" bestFit="1" customWidth="1"/>
    <col min="1037" max="1037" width="12.42578125" style="75" customWidth="1"/>
    <col min="1038" max="1039" width="15.85546875" style="75" customWidth="1"/>
    <col min="1040" max="1040" width="32.5703125" style="75" customWidth="1"/>
    <col min="1041" max="1041" width="19.140625" style="75" customWidth="1"/>
    <col min="1042" max="1042" width="58.28515625" style="75" customWidth="1"/>
    <col min="1043" max="1056" width="11.42578125" style="75"/>
    <col min="1057" max="1060" width="0" style="75" hidden="1" customWidth="1"/>
    <col min="1061" max="1279" width="11.42578125" style="75"/>
    <col min="1280" max="1280" width="5.28515625" style="75" customWidth="1"/>
    <col min="1281" max="1281" width="11.28515625" style="75" customWidth="1"/>
    <col min="1282" max="1282" width="13.5703125" style="75" customWidth="1"/>
    <col min="1283" max="1283" width="21.7109375" style="75" customWidth="1"/>
    <col min="1284" max="1284" width="23.5703125" style="75" customWidth="1"/>
    <col min="1285" max="1285" width="23.28515625" style="75" customWidth="1"/>
    <col min="1286" max="1286" width="45.42578125" style="75" customWidth="1"/>
    <col min="1287" max="1287" width="18.42578125" style="75" customWidth="1"/>
    <col min="1288" max="1288" width="21.140625" style="75" customWidth="1"/>
    <col min="1289" max="1289" width="11" style="75" bestFit="1" customWidth="1"/>
    <col min="1290" max="1291" width="14.42578125" style="75" customWidth="1"/>
    <col min="1292" max="1292" width="12" style="75" bestFit="1" customWidth="1"/>
    <col min="1293" max="1293" width="12.42578125" style="75" customWidth="1"/>
    <col min="1294" max="1295" width="15.85546875" style="75" customWidth="1"/>
    <col min="1296" max="1296" width="32.5703125" style="75" customWidth="1"/>
    <col min="1297" max="1297" width="19.140625" style="75" customWidth="1"/>
    <col min="1298" max="1298" width="58.28515625" style="75" customWidth="1"/>
    <col min="1299" max="1312" width="11.42578125" style="75"/>
    <col min="1313" max="1316" width="0" style="75" hidden="1" customWidth="1"/>
    <col min="1317" max="1535" width="11.42578125" style="75"/>
    <col min="1536" max="1536" width="5.28515625" style="75" customWidth="1"/>
    <col min="1537" max="1537" width="11.28515625" style="75" customWidth="1"/>
    <col min="1538" max="1538" width="13.5703125" style="75" customWidth="1"/>
    <col min="1539" max="1539" width="21.7109375" style="75" customWidth="1"/>
    <col min="1540" max="1540" width="23.5703125" style="75" customWidth="1"/>
    <col min="1541" max="1541" width="23.28515625" style="75" customWidth="1"/>
    <col min="1542" max="1542" width="45.42578125" style="75" customWidth="1"/>
    <col min="1543" max="1543" width="18.42578125" style="75" customWidth="1"/>
    <col min="1544" max="1544" width="21.140625" style="75" customWidth="1"/>
    <col min="1545" max="1545" width="11" style="75" bestFit="1" customWidth="1"/>
    <col min="1546" max="1547" width="14.42578125" style="75" customWidth="1"/>
    <col min="1548" max="1548" width="12" style="75" bestFit="1" customWidth="1"/>
    <col min="1549" max="1549" width="12.42578125" style="75" customWidth="1"/>
    <col min="1550" max="1551" width="15.85546875" style="75" customWidth="1"/>
    <col min="1552" max="1552" width="32.5703125" style="75" customWidth="1"/>
    <col min="1553" max="1553" width="19.140625" style="75" customWidth="1"/>
    <col min="1554" max="1554" width="58.28515625" style="75" customWidth="1"/>
    <col min="1555" max="1568" width="11.42578125" style="75"/>
    <col min="1569" max="1572" width="0" style="75" hidden="1" customWidth="1"/>
    <col min="1573" max="1791" width="11.42578125" style="75"/>
    <col min="1792" max="1792" width="5.28515625" style="75" customWidth="1"/>
    <col min="1793" max="1793" width="11.28515625" style="75" customWidth="1"/>
    <col min="1794" max="1794" width="13.5703125" style="75" customWidth="1"/>
    <col min="1795" max="1795" width="21.7109375" style="75" customWidth="1"/>
    <col min="1796" max="1796" width="23.5703125" style="75" customWidth="1"/>
    <col min="1797" max="1797" width="23.28515625" style="75" customWidth="1"/>
    <col min="1798" max="1798" width="45.42578125" style="75" customWidth="1"/>
    <col min="1799" max="1799" width="18.42578125" style="75" customWidth="1"/>
    <col min="1800" max="1800" width="21.140625" style="75" customWidth="1"/>
    <col min="1801" max="1801" width="11" style="75" bestFit="1" customWidth="1"/>
    <col min="1802" max="1803" width="14.42578125" style="75" customWidth="1"/>
    <col min="1804" max="1804" width="12" style="75" bestFit="1" customWidth="1"/>
    <col min="1805" max="1805" width="12.42578125" style="75" customWidth="1"/>
    <col min="1806" max="1807" width="15.85546875" style="75" customWidth="1"/>
    <col min="1808" max="1808" width="32.5703125" style="75" customWidth="1"/>
    <col min="1809" max="1809" width="19.140625" style="75" customWidth="1"/>
    <col min="1810" max="1810" width="58.28515625" style="75" customWidth="1"/>
    <col min="1811" max="1824" width="11.42578125" style="75"/>
    <col min="1825" max="1828" width="0" style="75" hidden="1" customWidth="1"/>
    <col min="1829" max="2047" width="11.42578125" style="75"/>
    <col min="2048" max="2048" width="5.28515625" style="75" customWidth="1"/>
    <col min="2049" max="2049" width="11.28515625" style="75" customWidth="1"/>
    <col min="2050" max="2050" width="13.5703125" style="75" customWidth="1"/>
    <col min="2051" max="2051" width="21.7109375" style="75" customWidth="1"/>
    <col min="2052" max="2052" width="23.5703125" style="75" customWidth="1"/>
    <col min="2053" max="2053" width="23.28515625" style="75" customWidth="1"/>
    <col min="2054" max="2054" width="45.42578125" style="75" customWidth="1"/>
    <col min="2055" max="2055" width="18.42578125" style="75" customWidth="1"/>
    <col min="2056" max="2056" width="21.140625" style="75" customWidth="1"/>
    <col min="2057" max="2057" width="11" style="75" bestFit="1" customWidth="1"/>
    <col min="2058" max="2059" width="14.42578125" style="75" customWidth="1"/>
    <col min="2060" max="2060" width="12" style="75" bestFit="1" customWidth="1"/>
    <col min="2061" max="2061" width="12.42578125" style="75" customWidth="1"/>
    <col min="2062" max="2063" width="15.85546875" style="75" customWidth="1"/>
    <col min="2064" max="2064" width="32.5703125" style="75" customWidth="1"/>
    <col min="2065" max="2065" width="19.140625" style="75" customWidth="1"/>
    <col min="2066" max="2066" width="58.28515625" style="75" customWidth="1"/>
    <col min="2067" max="2080" width="11.42578125" style="75"/>
    <col min="2081" max="2084" width="0" style="75" hidden="1" customWidth="1"/>
    <col min="2085" max="2303" width="11.42578125" style="75"/>
    <col min="2304" max="2304" width="5.28515625" style="75" customWidth="1"/>
    <col min="2305" max="2305" width="11.28515625" style="75" customWidth="1"/>
    <col min="2306" max="2306" width="13.5703125" style="75" customWidth="1"/>
    <col min="2307" max="2307" width="21.7109375" style="75" customWidth="1"/>
    <col min="2308" max="2308" width="23.5703125" style="75" customWidth="1"/>
    <col min="2309" max="2309" width="23.28515625" style="75" customWidth="1"/>
    <col min="2310" max="2310" width="45.42578125" style="75" customWidth="1"/>
    <col min="2311" max="2311" width="18.42578125" style="75" customWidth="1"/>
    <col min="2312" max="2312" width="21.140625" style="75" customWidth="1"/>
    <col min="2313" max="2313" width="11" style="75" bestFit="1" customWidth="1"/>
    <col min="2314" max="2315" width="14.42578125" style="75" customWidth="1"/>
    <col min="2316" max="2316" width="12" style="75" bestFit="1" customWidth="1"/>
    <col min="2317" max="2317" width="12.42578125" style="75" customWidth="1"/>
    <col min="2318" max="2319" width="15.85546875" style="75" customWidth="1"/>
    <col min="2320" max="2320" width="32.5703125" style="75" customWidth="1"/>
    <col min="2321" max="2321" width="19.140625" style="75" customWidth="1"/>
    <col min="2322" max="2322" width="58.28515625" style="75" customWidth="1"/>
    <col min="2323" max="2336" width="11.42578125" style="75"/>
    <col min="2337" max="2340" width="0" style="75" hidden="1" customWidth="1"/>
    <col min="2341" max="2559" width="11.42578125" style="75"/>
    <col min="2560" max="2560" width="5.28515625" style="75" customWidth="1"/>
    <col min="2561" max="2561" width="11.28515625" style="75" customWidth="1"/>
    <col min="2562" max="2562" width="13.5703125" style="75" customWidth="1"/>
    <col min="2563" max="2563" width="21.7109375" style="75" customWidth="1"/>
    <col min="2564" max="2564" width="23.5703125" style="75" customWidth="1"/>
    <col min="2565" max="2565" width="23.28515625" style="75" customWidth="1"/>
    <col min="2566" max="2566" width="45.42578125" style="75" customWidth="1"/>
    <col min="2567" max="2567" width="18.42578125" style="75" customWidth="1"/>
    <col min="2568" max="2568" width="21.140625" style="75" customWidth="1"/>
    <col min="2569" max="2569" width="11" style="75" bestFit="1" customWidth="1"/>
    <col min="2570" max="2571" width="14.42578125" style="75" customWidth="1"/>
    <col min="2572" max="2572" width="12" style="75" bestFit="1" customWidth="1"/>
    <col min="2573" max="2573" width="12.42578125" style="75" customWidth="1"/>
    <col min="2574" max="2575" width="15.85546875" style="75" customWidth="1"/>
    <col min="2576" max="2576" width="32.5703125" style="75" customWidth="1"/>
    <col min="2577" max="2577" width="19.140625" style="75" customWidth="1"/>
    <col min="2578" max="2578" width="58.28515625" style="75" customWidth="1"/>
    <col min="2579" max="2592" width="11.42578125" style="75"/>
    <col min="2593" max="2596" width="0" style="75" hidden="1" customWidth="1"/>
    <col min="2597" max="2815" width="11.42578125" style="75"/>
    <col min="2816" max="2816" width="5.28515625" style="75" customWidth="1"/>
    <col min="2817" max="2817" width="11.28515625" style="75" customWidth="1"/>
    <col min="2818" max="2818" width="13.5703125" style="75" customWidth="1"/>
    <col min="2819" max="2819" width="21.7109375" style="75" customWidth="1"/>
    <col min="2820" max="2820" width="23.5703125" style="75" customWidth="1"/>
    <col min="2821" max="2821" width="23.28515625" style="75" customWidth="1"/>
    <col min="2822" max="2822" width="45.42578125" style="75" customWidth="1"/>
    <col min="2823" max="2823" width="18.42578125" style="75" customWidth="1"/>
    <col min="2824" max="2824" width="21.140625" style="75" customWidth="1"/>
    <col min="2825" max="2825" width="11" style="75" bestFit="1" customWidth="1"/>
    <col min="2826" max="2827" width="14.42578125" style="75" customWidth="1"/>
    <col min="2828" max="2828" width="12" style="75" bestFit="1" customWidth="1"/>
    <col min="2829" max="2829" width="12.42578125" style="75" customWidth="1"/>
    <col min="2830" max="2831" width="15.85546875" style="75" customWidth="1"/>
    <col min="2832" max="2832" width="32.5703125" style="75" customWidth="1"/>
    <col min="2833" max="2833" width="19.140625" style="75" customWidth="1"/>
    <col min="2834" max="2834" width="58.28515625" style="75" customWidth="1"/>
    <col min="2835" max="2848" width="11.42578125" style="75"/>
    <col min="2849" max="2852" width="0" style="75" hidden="1" customWidth="1"/>
    <col min="2853" max="3071" width="11.42578125" style="75"/>
    <col min="3072" max="3072" width="5.28515625" style="75" customWidth="1"/>
    <col min="3073" max="3073" width="11.28515625" style="75" customWidth="1"/>
    <col min="3074" max="3074" width="13.5703125" style="75" customWidth="1"/>
    <col min="3075" max="3075" width="21.7109375" style="75" customWidth="1"/>
    <col min="3076" max="3076" width="23.5703125" style="75" customWidth="1"/>
    <col min="3077" max="3077" width="23.28515625" style="75" customWidth="1"/>
    <col min="3078" max="3078" width="45.42578125" style="75" customWidth="1"/>
    <col min="3079" max="3079" width="18.42578125" style="75" customWidth="1"/>
    <col min="3080" max="3080" width="21.140625" style="75" customWidth="1"/>
    <col min="3081" max="3081" width="11" style="75" bestFit="1" customWidth="1"/>
    <col min="3082" max="3083" width="14.42578125" style="75" customWidth="1"/>
    <col min="3084" max="3084" width="12" style="75" bestFit="1" customWidth="1"/>
    <col min="3085" max="3085" width="12.42578125" style="75" customWidth="1"/>
    <col min="3086" max="3087" width="15.85546875" style="75" customWidth="1"/>
    <col min="3088" max="3088" width="32.5703125" style="75" customWidth="1"/>
    <col min="3089" max="3089" width="19.140625" style="75" customWidth="1"/>
    <col min="3090" max="3090" width="58.28515625" style="75" customWidth="1"/>
    <col min="3091" max="3104" width="11.42578125" style="75"/>
    <col min="3105" max="3108" width="0" style="75" hidden="1" customWidth="1"/>
    <col min="3109" max="3327" width="11.42578125" style="75"/>
    <col min="3328" max="3328" width="5.28515625" style="75" customWidth="1"/>
    <col min="3329" max="3329" width="11.28515625" style="75" customWidth="1"/>
    <col min="3330" max="3330" width="13.5703125" style="75" customWidth="1"/>
    <col min="3331" max="3331" width="21.7109375" style="75" customWidth="1"/>
    <col min="3332" max="3332" width="23.5703125" style="75" customWidth="1"/>
    <col min="3333" max="3333" width="23.28515625" style="75" customWidth="1"/>
    <col min="3334" max="3334" width="45.42578125" style="75" customWidth="1"/>
    <col min="3335" max="3335" width="18.42578125" style="75" customWidth="1"/>
    <col min="3336" max="3336" width="21.140625" style="75" customWidth="1"/>
    <col min="3337" max="3337" width="11" style="75" bestFit="1" customWidth="1"/>
    <col min="3338" max="3339" width="14.42578125" style="75" customWidth="1"/>
    <col min="3340" max="3340" width="12" style="75" bestFit="1" customWidth="1"/>
    <col min="3341" max="3341" width="12.42578125" style="75" customWidth="1"/>
    <col min="3342" max="3343" width="15.85546875" style="75" customWidth="1"/>
    <col min="3344" max="3344" width="32.5703125" style="75" customWidth="1"/>
    <col min="3345" max="3345" width="19.140625" style="75" customWidth="1"/>
    <col min="3346" max="3346" width="58.28515625" style="75" customWidth="1"/>
    <col min="3347" max="3360" width="11.42578125" style="75"/>
    <col min="3361" max="3364" width="0" style="75" hidden="1" customWidth="1"/>
    <col min="3365" max="3583" width="11.42578125" style="75"/>
    <col min="3584" max="3584" width="5.28515625" style="75" customWidth="1"/>
    <col min="3585" max="3585" width="11.28515625" style="75" customWidth="1"/>
    <col min="3586" max="3586" width="13.5703125" style="75" customWidth="1"/>
    <col min="3587" max="3587" width="21.7109375" style="75" customWidth="1"/>
    <col min="3588" max="3588" width="23.5703125" style="75" customWidth="1"/>
    <col min="3589" max="3589" width="23.28515625" style="75" customWidth="1"/>
    <col min="3590" max="3590" width="45.42578125" style="75" customWidth="1"/>
    <col min="3591" max="3591" width="18.42578125" style="75" customWidth="1"/>
    <col min="3592" max="3592" width="21.140625" style="75" customWidth="1"/>
    <col min="3593" max="3593" width="11" style="75" bestFit="1" customWidth="1"/>
    <col min="3594" max="3595" width="14.42578125" style="75" customWidth="1"/>
    <col min="3596" max="3596" width="12" style="75" bestFit="1" customWidth="1"/>
    <col min="3597" max="3597" width="12.42578125" style="75" customWidth="1"/>
    <col min="3598" max="3599" width="15.85546875" style="75" customWidth="1"/>
    <col min="3600" max="3600" width="32.5703125" style="75" customWidth="1"/>
    <col min="3601" max="3601" width="19.140625" style="75" customWidth="1"/>
    <col min="3602" max="3602" width="58.28515625" style="75" customWidth="1"/>
    <col min="3603" max="3616" width="11.42578125" style="75"/>
    <col min="3617" max="3620" width="0" style="75" hidden="1" customWidth="1"/>
    <col min="3621" max="3839" width="11.42578125" style="75"/>
    <col min="3840" max="3840" width="5.28515625" style="75" customWidth="1"/>
    <col min="3841" max="3841" width="11.28515625" style="75" customWidth="1"/>
    <col min="3842" max="3842" width="13.5703125" style="75" customWidth="1"/>
    <col min="3843" max="3843" width="21.7109375" style="75" customWidth="1"/>
    <col min="3844" max="3844" width="23.5703125" style="75" customWidth="1"/>
    <col min="3845" max="3845" width="23.28515625" style="75" customWidth="1"/>
    <col min="3846" max="3846" width="45.42578125" style="75" customWidth="1"/>
    <col min="3847" max="3847" width="18.42578125" style="75" customWidth="1"/>
    <col min="3848" max="3848" width="21.140625" style="75" customWidth="1"/>
    <col min="3849" max="3849" width="11" style="75" bestFit="1" customWidth="1"/>
    <col min="3850" max="3851" width="14.42578125" style="75" customWidth="1"/>
    <col min="3852" max="3852" width="12" style="75" bestFit="1" customWidth="1"/>
    <col min="3853" max="3853" width="12.42578125" style="75" customWidth="1"/>
    <col min="3854" max="3855" width="15.85546875" style="75" customWidth="1"/>
    <col min="3856" max="3856" width="32.5703125" style="75" customWidth="1"/>
    <col min="3857" max="3857" width="19.140625" style="75" customWidth="1"/>
    <col min="3858" max="3858" width="58.28515625" style="75" customWidth="1"/>
    <col min="3859" max="3872" width="11.42578125" style="75"/>
    <col min="3873" max="3876" width="0" style="75" hidden="1" customWidth="1"/>
    <col min="3877" max="4095" width="11.42578125" style="75"/>
    <col min="4096" max="4096" width="5.28515625" style="75" customWidth="1"/>
    <col min="4097" max="4097" width="11.28515625" style="75" customWidth="1"/>
    <col min="4098" max="4098" width="13.5703125" style="75" customWidth="1"/>
    <col min="4099" max="4099" width="21.7109375" style="75" customWidth="1"/>
    <col min="4100" max="4100" width="23.5703125" style="75" customWidth="1"/>
    <col min="4101" max="4101" width="23.28515625" style="75" customWidth="1"/>
    <col min="4102" max="4102" width="45.42578125" style="75" customWidth="1"/>
    <col min="4103" max="4103" width="18.42578125" style="75" customWidth="1"/>
    <col min="4104" max="4104" width="21.140625" style="75" customWidth="1"/>
    <col min="4105" max="4105" width="11" style="75" bestFit="1" customWidth="1"/>
    <col min="4106" max="4107" width="14.42578125" style="75" customWidth="1"/>
    <col min="4108" max="4108" width="12" style="75" bestFit="1" customWidth="1"/>
    <col min="4109" max="4109" width="12.42578125" style="75" customWidth="1"/>
    <col min="4110" max="4111" width="15.85546875" style="75" customWidth="1"/>
    <col min="4112" max="4112" width="32.5703125" style="75" customWidth="1"/>
    <col min="4113" max="4113" width="19.140625" style="75" customWidth="1"/>
    <col min="4114" max="4114" width="58.28515625" style="75" customWidth="1"/>
    <col min="4115" max="4128" width="11.42578125" style="75"/>
    <col min="4129" max="4132" width="0" style="75" hidden="1" customWidth="1"/>
    <col min="4133" max="4351" width="11.42578125" style="75"/>
    <col min="4352" max="4352" width="5.28515625" style="75" customWidth="1"/>
    <col min="4353" max="4353" width="11.28515625" style="75" customWidth="1"/>
    <col min="4354" max="4354" width="13.5703125" style="75" customWidth="1"/>
    <col min="4355" max="4355" width="21.7109375" style="75" customWidth="1"/>
    <col min="4356" max="4356" width="23.5703125" style="75" customWidth="1"/>
    <col min="4357" max="4357" width="23.28515625" style="75" customWidth="1"/>
    <col min="4358" max="4358" width="45.42578125" style="75" customWidth="1"/>
    <col min="4359" max="4359" width="18.42578125" style="75" customWidth="1"/>
    <col min="4360" max="4360" width="21.140625" style="75" customWidth="1"/>
    <col min="4361" max="4361" width="11" style="75" bestFit="1" customWidth="1"/>
    <col min="4362" max="4363" width="14.42578125" style="75" customWidth="1"/>
    <col min="4364" max="4364" width="12" style="75" bestFit="1" customWidth="1"/>
    <col min="4365" max="4365" width="12.42578125" style="75" customWidth="1"/>
    <col min="4366" max="4367" width="15.85546875" style="75" customWidth="1"/>
    <col min="4368" max="4368" width="32.5703125" style="75" customWidth="1"/>
    <col min="4369" max="4369" width="19.140625" style="75" customWidth="1"/>
    <col min="4370" max="4370" width="58.28515625" style="75" customWidth="1"/>
    <col min="4371" max="4384" width="11.42578125" style="75"/>
    <col min="4385" max="4388" width="0" style="75" hidden="1" customWidth="1"/>
    <col min="4389" max="4607" width="11.42578125" style="75"/>
    <col min="4608" max="4608" width="5.28515625" style="75" customWidth="1"/>
    <col min="4609" max="4609" width="11.28515625" style="75" customWidth="1"/>
    <col min="4610" max="4610" width="13.5703125" style="75" customWidth="1"/>
    <col min="4611" max="4611" width="21.7109375" style="75" customWidth="1"/>
    <col min="4612" max="4612" width="23.5703125" style="75" customWidth="1"/>
    <col min="4613" max="4613" width="23.28515625" style="75" customWidth="1"/>
    <col min="4614" max="4614" width="45.42578125" style="75" customWidth="1"/>
    <col min="4615" max="4615" width="18.42578125" style="75" customWidth="1"/>
    <col min="4616" max="4616" width="21.140625" style="75" customWidth="1"/>
    <col min="4617" max="4617" width="11" style="75" bestFit="1" customWidth="1"/>
    <col min="4618" max="4619" width="14.42578125" style="75" customWidth="1"/>
    <col min="4620" max="4620" width="12" style="75" bestFit="1" customWidth="1"/>
    <col min="4621" max="4621" width="12.42578125" style="75" customWidth="1"/>
    <col min="4622" max="4623" width="15.85546875" style="75" customWidth="1"/>
    <col min="4624" max="4624" width="32.5703125" style="75" customWidth="1"/>
    <col min="4625" max="4625" width="19.140625" style="75" customWidth="1"/>
    <col min="4626" max="4626" width="58.28515625" style="75" customWidth="1"/>
    <col min="4627" max="4640" width="11.42578125" style="75"/>
    <col min="4641" max="4644" width="0" style="75" hidden="1" customWidth="1"/>
    <col min="4645" max="4863" width="11.42578125" style="75"/>
    <col min="4864" max="4864" width="5.28515625" style="75" customWidth="1"/>
    <col min="4865" max="4865" width="11.28515625" style="75" customWidth="1"/>
    <col min="4866" max="4866" width="13.5703125" style="75" customWidth="1"/>
    <col min="4867" max="4867" width="21.7109375" style="75" customWidth="1"/>
    <col min="4868" max="4868" width="23.5703125" style="75" customWidth="1"/>
    <col min="4869" max="4869" width="23.28515625" style="75" customWidth="1"/>
    <col min="4870" max="4870" width="45.42578125" style="75" customWidth="1"/>
    <col min="4871" max="4871" width="18.42578125" style="75" customWidth="1"/>
    <col min="4872" max="4872" width="21.140625" style="75" customWidth="1"/>
    <col min="4873" max="4873" width="11" style="75" bestFit="1" customWidth="1"/>
    <col min="4874" max="4875" width="14.42578125" style="75" customWidth="1"/>
    <col min="4876" max="4876" width="12" style="75" bestFit="1" customWidth="1"/>
    <col min="4877" max="4877" width="12.42578125" style="75" customWidth="1"/>
    <col min="4878" max="4879" width="15.85546875" style="75" customWidth="1"/>
    <col min="4880" max="4880" width="32.5703125" style="75" customWidth="1"/>
    <col min="4881" max="4881" width="19.140625" style="75" customWidth="1"/>
    <col min="4882" max="4882" width="58.28515625" style="75" customWidth="1"/>
    <col min="4883" max="4896" width="11.42578125" style="75"/>
    <col min="4897" max="4900" width="0" style="75" hidden="1" customWidth="1"/>
    <col min="4901" max="5119" width="11.42578125" style="75"/>
    <col min="5120" max="5120" width="5.28515625" style="75" customWidth="1"/>
    <col min="5121" max="5121" width="11.28515625" style="75" customWidth="1"/>
    <col min="5122" max="5122" width="13.5703125" style="75" customWidth="1"/>
    <col min="5123" max="5123" width="21.7109375" style="75" customWidth="1"/>
    <col min="5124" max="5124" width="23.5703125" style="75" customWidth="1"/>
    <col min="5125" max="5125" width="23.28515625" style="75" customWidth="1"/>
    <col min="5126" max="5126" width="45.42578125" style="75" customWidth="1"/>
    <col min="5127" max="5127" width="18.42578125" style="75" customWidth="1"/>
    <col min="5128" max="5128" width="21.140625" style="75" customWidth="1"/>
    <col min="5129" max="5129" width="11" style="75" bestFit="1" customWidth="1"/>
    <col min="5130" max="5131" width="14.42578125" style="75" customWidth="1"/>
    <col min="5132" max="5132" width="12" style="75" bestFit="1" customWidth="1"/>
    <col min="5133" max="5133" width="12.42578125" style="75" customWidth="1"/>
    <col min="5134" max="5135" width="15.85546875" style="75" customWidth="1"/>
    <col min="5136" max="5136" width="32.5703125" style="75" customWidth="1"/>
    <col min="5137" max="5137" width="19.140625" style="75" customWidth="1"/>
    <col min="5138" max="5138" width="58.28515625" style="75" customWidth="1"/>
    <col min="5139" max="5152" width="11.42578125" style="75"/>
    <col min="5153" max="5156" width="0" style="75" hidden="1" customWidth="1"/>
    <col min="5157" max="5375" width="11.42578125" style="75"/>
    <col min="5376" max="5376" width="5.28515625" style="75" customWidth="1"/>
    <col min="5377" max="5377" width="11.28515625" style="75" customWidth="1"/>
    <col min="5378" max="5378" width="13.5703125" style="75" customWidth="1"/>
    <col min="5379" max="5379" width="21.7109375" style="75" customWidth="1"/>
    <col min="5380" max="5380" width="23.5703125" style="75" customWidth="1"/>
    <col min="5381" max="5381" width="23.28515625" style="75" customWidth="1"/>
    <col min="5382" max="5382" width="45.42578125" style="75" customWidth="1"/>
    <col min="5383" max="5383" width="18.42578125" style="75" customWidth="1"/>
    <col min="5384" max="5384" width="21.140625" style="75" customWidth="1"/>
    <col min="5385" max="5385" width="11" style="75" bestFit="1" customWidth="1"/>
    <col min="5386" max="5387" width="14.42578125" style="75" customWidth="1"/>
    <col min="5388" max="5388" width="12" style="75" bestFit="1" customWidth="1"/>
    <col min="5389" max="5389" width="12.42578125" style="75" customWidth="1"/>
    <col min="5390" max="5391" width="15.85546875" style="75" customWidth="1"/>
    <col min="5392" max="5392" width="32.5703125" style="75" customWidth="1"/>
    <col min="5393" max="5393" width="19.140625" style="75" customWidth="1"/>
    <col min="5394" max="5394" width="58.28515625" style="75" customWidth="1"/>
    <col min="5395" max="5408" width="11.42578125" style="75"/>
    <col min="5409" max="5412" width="0" style="75" hidden="1" customWidth="1"/>
    <col min="5413" max="5631" width="11.42578125" style="75"/>
    <col min="5632" max="5632" width="5.28515625" style="75" customWidth="1"/>
    <col min="5633" max="5633" width="11.28515625" style="75" customWidth="1"/>
    <col min="5634" max="5634" width="13.5703125" style="75" customWidth="1"/>
    <col min="5635" max="5635" width="21.7109375" style="75" customWidth="1"/>
    <col min="5636" max="5636" width="23.5703125" style="75" customWidth="1"/>
    <col min="5637" max="5637" width="23.28515625" style="75" customWidth="1"/>
    <col min="5638" max="5638" width="45.42578125" style="75" customWidth="1"/>
    <col min="5639" max="5639" width="18.42578125" style="75" customWidth="1"/>
    <col min="5640" max="5640" width="21.140625" style="75" customWidth="1"/>
    <col min="5641" max="5641" width="11" style="75" bestFit="1" customWidth="1"/>
    <col min="5642" max="5643" width="14.42578125" style="75" customWidth="1"/>
    <col min="5644" max="5644" width="12" style="75" bestFit="1" customWidth="1"/>
    <col min="5645" max="5645" width="12.42578125" style="75" customWidth="1"/>
    <col min="5646" max="5647" width="15.85546875" style="75" customWidth="1"/>
    <col min="5648" max="5648" width="32.5703125" style="75" customWidth="1"/>
    <col min="5649" max="5649" width="19.140625" style="75" customWidth="1"/>
    <col min="5650" max="5650" width="58.28515625" style="75" customWidth="1"/>
    <col min="5651" max="5664" width="11.42578125" style="75"/>
    <col min="5665" max="5668" width="0" style="75" hidden="1" customWidth="1"/>
    <col min="5669" max="5887" width="11.42578125" style="75"/>
    <col min="5888" max="5888" width="5.28515625" style="75" customWidth="1"/>
    <col min="5889" max="5889" width="11.28515625" style="75" customWidth="1"/>
    <col min="5890" max="5890" width="13.5703125" style="75" customWidth="1"/>
    <col min="5891" max="5891" width="21.7109375" style="75" customWidth="1"/>
    <col min="5892" max="5892" width="23.5703125" style="75" customWidth="1"/>
    <col min="5893" max="5893" width="23.28515625" style="75" customWidth="1"/>
    <col min="5894" max="5894" width="45.42578125" style="75" customWidth="1"/>
    <col min="5895" max="5895" width="18.42578125" style="75" customWidth="1"/>
    <col min="5896" max="5896" width="21.140625" style="75" customWidth="1"/>
    <col min="5897" max="5897" width="11" style="75" bestFit="1" customWidth="1"/>
    <col min="5898" max="5899" width="14.42578125" style="75" customWidth="1"/>
    <col min="5900" max="5900" width="12" style="75" bestFit="1" customWidth="1"/>
    <col min="5901" max="5901" width="12.42578125" style="75" customWidth="1"/>
    <col min="5902" max="5903" width="15.85546875" style="75" customWidth="1"/>
    <col min="5904" max="5904" width="32.5703125" style="75" customWidth="1"/>
    <col min="5905" max="5905" width="19.140625" style="75" customWidth="1"/>
    <col min="5906" max="5906" width="58.28515625" style="75" customWidth="1"/>
    <col min="5907" max="5920" width="11.42578125" style="75"/>
    <col min="5921" max="5924" width="0" style="75" hidden="1" customWidth="1"/>
    <col min="5925" max="6143" width="11.42578125" style="75"/>
    <col min="6144" max="6144" width="5.28515625" style="75" customWidth="1"/>
    <col min="6145" max="6145" width="11.28515625" style="75" customWidth="1"/>
    <col min="6146" max="6146" width="13.5703125" style="75" customWidth="1"/>
    <col min="6147" max="6147" width="21.7109375" style="75" customWidth="1"/>
    <col min="6148" max="6148" width="23.5703125" style="75" customWidth="1"/>
    <col min="6149" max="6149" width="23.28515625" style="75" customWidth="1"/>
    <col min="6150" max="6150" width="45.42578125" style="75" customWidth="1"/>
    <col min="6151" max="6151" width="18.42578125" style="75" customWidth="1"/>
    <col min="6152" max="6152" width="21.140625" style="75" customWidth="1"/>
    <col min="6153" max="6153" width="11" style="75" bestFit="1" customWidth="1"/>
    <col min="6154" max="6155" width="14.42578125" style="75" customWidth="1"/>
    <col min="6156" max="6156" width="12" style="75" bestFit="1" customWidth="1"/>
    <col min="6157" max="6157" width="12.42578125" style="75" customWidth="1"/>
    <col min="6158" max="6159" width="15.85546875" style="75" customWidth="1"/>
    <col min="6160" max="6160" width="32.5703125" style="75" customWidth="1"/>
    <col min="6161" max="6161" width="19.140625" style="75" customWidth="1"/>
    <col min="6162" max="6162" width="58.28515625" style="75" customWidth="1"/>
    <col min="6163" max="6176" width="11.42578125" style="75"/>
    <col min="6177" max="6180" width="0" style="75" hidden="1" customWidth="1"/>
    <col min="6181" max="6399" width="11.42578125" style="75"/>
    <col min="6400" max="6400" width="5.28515625" style="75" customWidth="1"/>
    <col min="6401" max="6401" width="11.28515625" style="75" customWidth="1"/>
    <col min="6402" max="6402" width="13.5703125" style="75" customWidth="1"/>
    <col min="6403" max="6403" width="21.7109375" style="75" customWidth="1"/>
    <col min="6404" max="6404" width="23.5703125" style="75" customWidth="1"/>
    <col min="6405" max="6405" width="23.28515625" style="75" customWidth="1"/>
    <col min="6406" max="6406" width="45.42578125" style="75" customWidth="1"/>
    <col min="6407" max="6407" width="18.42578125" style="75" customWidth="1"/>
    <col min="6408" max="6408" width="21.140625" style="75" customWidth="1"/>
    <col min="6409" max="6409" width="11" style="75" bestFit="1" customWidth="1"/>
    <col min="6410" max="6411" width="14.42578125" style="75" customWidth="1"/>
    <col min="6412" max="6412" width="12" style="75" bestFit="1" customWidth="1"/>
    <col min="6413" max="6413" width="12.42578125" style="75" customWidth="1"/>
    <col min="6414" max="6415" width="15.85546875" style="75" customWidth="1"/>
    <col min="6416" max="6416" width="32.5703125" style="75" customWidth="1"/>
    <col min="6417" max="6417" width="19.140625" style="75" customWidth="1"/>
    <col min="6418" max="6418" width="58.28515625" style="75" customWidth="1"/>
    <col min="6419" max="6432" width="11.42578125" style="75"/>
    <col min="6433" max="6436" width="0" style="75" hidden="1" customWidth="1"/>
    <col min="6437" max="6655" width="11.42578125" style="75"/>
    <col min="6656" max="6656" width="5.28515625" style="75" customWidth="1"/>
    <col min="6657" max="6657" width="11.28515625" style="75" customWidth="1"/>
    <col min="6658" max="6658" width="13.5703125" style="75" customWidth="1"/>
    <col min="6659" max="6659" width="21.7109375" style="75" customWidth="1"/>
    <col min="6660" max="6660" width="23.5703125" style="75" customWidth="1"/>
    <col min="6661" max="6661" width="23.28515625" style="75" customWidth="1"/>
    <col min="6662" max="6662" width="45.42578125" style="75" customWidth="1"/>
    <col min="6663" max="6663" width="18.42578125" style="75" customWidth="1"/>
    <col min="6664" max="6664" width="21.140625" style="75" customWidth="1"/>
    <col min="6665" max="6665" width="11" style="75" bestFit="1" customWidth="1"/>
    <col min="6666" max="6667" width="14.42578125" style="75" customWidth="1"/>
    <col min="6668" max="6668" width="12" style="75" bestFit="1" customWidth="1"/>
    <col min="6669" max="6669" width="12.42578125" style="75" customWidth="1"/>
    <col min="6670" max="6671" width="15.85546875" style="75" customWidth="1"/>
    <col min="6672" max="6672" width="32.5703125" style="75" customWidth="1"/>
    <col min="6673" max="6673" width="19.140625" style="75" customWidth="1"/>
    <col min="6674" max="6674" width="58.28515625" style="75" customWidth="1"/>
    <col min="6675" max="6688" width="11.42578125" style="75"/>
    <col min="6689" max="6692" width="0" style="75" hidden="1" customWidth="1"/>
    <col min="6693" max="6911" width="11.42578125" style="75"/>
    <col min="6912" max="6912" width="5.28515625" style="75" customWidth="1"/>
    <col min="6913" max="6913" width="11.28515625" style="75" customWidth="1"/>
    <col min="6914" max="6914" width="13.5703125" style="75" customWidth="1"/>
    <col min="6915" max="6915" width="21.7109375" style="75" customWidth="1"/>
    <col min="6916" max="6916" width="23.5703125" style="75" customWidth="1"/>
    <col min="6917" max="6917" width="23.28515625" style="75" customWidth="1"/>
    <col min="6918" max="6918" width="45.42578125" style="75" customWidth="1"/>
    <col min="6919" max="6919" width="18.42578125" style="75" customWidth="1"/>
    <col min="6920" max="6920" width="21.140625" style="75" customWidth="1"/>
    <col min="6921" max="6921" width="11" style="75" bestFit="1" customWidth="1"/>
    <col min="6922" max="6923" width="14.42578125" style="75" customWidth="1"/>
    <col min="6924" max="6924" width="12" style="75" bestFit="1" customWidth="1"/>
    <col min="6925" max="6925" width="12.42578125" style="75" customWidth="1"/>
    <col min="6926" max="6927" width="15.85546875" style="75" customWidth="1"/>
    <col min="6928" max="6928" width="32.5703125" style="75" customWidth="1"/>
    <col min="6929" max="6929" width="19.140625" style="75" customWidth="1"/>
    <col min="6930" max="6930" width="58.28515625" style="75" customWidth="1"/>
    <col min="6931" max="6944" width="11.42578125" style="75"/>
    <col min="6945" max="6948" width="0" style="75" hidden="1" customWidth="1"/>
    <col min="6949" max="7167" width="11.42578125" style="75"/>
    <col min="7168" max="7168" width="5.28515625" style="75" customWidth="1"/>
    <col min="7169" max="7169" width="11.28515625" style="75" customWidth="1"/>
    <col min="7170" max="7170" width="13.5703125" style="75" customWidth="1"/>
    <col min="7171" max="7171" width="21.7109375" style="75" customWidth="1"/>
    <col min="7172" max="7172" width="23.5703125" style="75" customWidth="1"/>
    <col min="7173" max="7173" width="23.28515625" style="75" customWidth="1"/>
    <col min="7174" max="7174" width="45.42578125" style="75" customWidth="1"/>
    <col min="7175" max="7175" width="18.42578125" style="75" customWidth="1"/>
    <col min="7176" max="7176" width="21.140625" style="75" customWidth="1"/>
    <col min="7177" max="7177" width="11" style="75" bestFit="1" customWidth="1"/>
    <col min="7178" max="7179" width="14.42578125" style="75" customWidth="1"/>
    <col min="7180" max="7180" width="12" style="75" bestFit="1" customWidth="1"/>
    <col min="7181" max="7181" width="12.42578125" style="75" customWidth="1"/>
    <col min="7182" max="7183" width="15.85546875" style="75" customWidth="1"/>
    <col min="7184" max="7184" width="32.5703125" style="75" customWidth="1"/>
    <col min="7185" max="7185" width="19.140625" style="75" customWidth="1"/>
    <col min="7186" max="7186" width="58.28515625" style="75" customWidth="1"/>
    <col min="7187" max="7200" width="11.42578125" style="75"/>
    <col min="7201" max="7204" width="0" style="75" hidden="1" customWidth="1"/>
    <col min="7205" max="7423" width="11.42578125" style="75"/>
    <col min="7424" max="7424" width="5.28515625" style="75" customWidth="1"/>
    <col min="7425" max="7425" width="11.28515625" style="75" customWidth="1"/>
    <col min="7426" max="7426" width="13.5703125" style="75" customWidth="1"/>
    <col min="7427" max="7427" width="21.7109375" style="75" customWidth="1"/>
    <col min="7428" max="7428" width="23.5703125" style="75" customWidth="1"/>
    <col min="7429" max="7429" width="23.28515625" style="75" customWidth="1"/>
    <col min="7430" max="7430" width="45.42578125" style="75" customWidth="1"/>
    <col min="7431" max="7431" width="18.42578125" style="75" customWidth="1"/>
    <col min="7432" max="7432" width="21.140625" style="75" customWidth="1"/>
    <col min="7433" max="7433" width="11" style="75" bestFit="1" customWidth="1"/>
    <col min="7434" max="7435" width="14.42578125" style="75" customWidth="1"/>
    <col min="7436" max="7436" width="12" style="75" bestFit="1" customWidth="1"/>
    <col min="7437" max="7437" width="12.42578125" style="75" customWidth="1"/>
    <col min="7438" max="7439" width="15.85546875" style="75" customWidth="1"/>
    <col min="7440" max="7440" width="32.5703125" style="75" customWidth="1"/>
    <col min="7441" max="7441" width="19.140625" style="75" customWidth="1"/>
    <col min="7442" max="7442" width="58.28515625" style="75" customWidth="1"/>
    <col min="7443" max="7456" width="11.42578125" style="75"/>
    <col min="7457" max="7460" width="0" style="75" hidden="1" customWidth="1"/>
    <col min="7461" max="7679" width="11.42578125" style="75"/>
    <col min="7680" max="7680" width="5.28515625" style="75" customWidth="1"/>
    <col min="7681" max="7681" width="11.28515625" style="75" customWidth="1"/>
    <col min="7682" max="7682" width="13.5703125" style="75" customWidth="1"/>
    <col min="7683" max="7683" width="21.7109375" style="75" customWidth="1"/>
    <col min="7684" max="7684" width="23.5703125" style="75" customWidth="1"/>
    <col min="7685" max="7685" width="23.28515625" style="75" customWidth="1"/>
    <col min="7686" max="7686" width="45.42578125" style="75" customWidth="1"/>
    <col min="7687" max="7687" width="18.42578125" style="75" customWidth="1"/>
    <col min="7688" max="7688" width="21.140625" style="75" customWidth="1"/>
    <col min="7689" max="7689" width="11" style="75" bestFit="1" customWidth="1"/>
    <col min="7690" max="7691" width="14.42578125" style="75" customWidth="1"/>
    <col min="7692" max="7692" width="12" style="75" bestFit="1" customWidth="1"/>
    <col min="7693" max="7693" width="12.42578125" style="75" customWidth="1"/>
    <col min="7694" max="7695" width="15.85546875" style="75" customWidth="1"/>
    <col min="7696" max="7696" width="32.5703125" style="75" customWidth="1"/>
    <col min="7697" max="7697" width="19.140625" style="75" customWidth="1"/>
    <col min="7698" max="7698" width="58.28515625" style="75" customWidth="1"/>
    <col min="7699" max="7712" width="11.42578125" style="75"/>
    <col min="7713" max="7716" width="0" style="75" hidden="1" customWidth="1"/>
    <col min="7717" max="7935" width="11.42578125" style="75"/>
    <col min="7936" max="7936" width="5.28515625" style="75" customWidth="1"/>
    <col min="7937" max="7937" width="11.28515625" style="75" customWidth="1"/>
    <col min="7938" max="7938" width="13.5703125" style="75" customWidth="1"/>
    <col min="7939" max="7939" width="21.7109375" style="75" customWidth="1"/>
    <col min="7940" max="7940" width="23.5703125" style="75" customWidth="1"/>
    <col min="7941" max="7941" width="23.28515625" style="75" customWidth="1"/>
    <col min="7942" max="7942" width="45.42578125" style="75" customWidth="1"/>
    <col min="7943" max="7943" width="18.42578125" style="75" customWidth="1"/>
    <col min="7944" max="7944" width="21.140625" style="75" customWidth="1"/>
    <col min="7945" max="7945" width="11" style="75" bestFit="1" customWidth="1"/>
    <col min="7946" max="7947" width="14.42578125" style="75" customWidth="1"/>
    <col min="7948" max="7948" width="12" style="75" bestFit="1" customWidth="1"/>
    <col min="7949" max="7949" width="12.42578125" style="75" customWidth="1"/>
    <col min="7950" max="7951" width="15.85546875" style="75" customWidth="1"/>
    <col min="7952" max="7952" width="32.5703125" style="75" customWidth="1"/>
    <col min="7953" max="7953" width="19.140625" style="75" customWidth="1"/>
    <col min="7954" max="7954" width="58.28515625" style="75" customWidth="1"/>
    <col min="7955" max="7968" width="11.42578125" style="75"/>
    <col min="7969" max="7972" width="0" style="75" hidden="1" customWidth="1"/>
    <col min="7973" max="8191" width="11.42578125" style="75"/>
    <col min="8192" max="8192" width="5.28515625" style="75" customWidth="1"/>
    <col min="8193" max="8193" width="11.28515625" style="75" customWidth="1"/>
    <col min="8194" max="8194" width="13.5703125" style="75" customWidth="1"/>
    <col min="8195" max="8195" width="21.7109375" style="75" customWidth="1"/>
    <col min="8196" max="8196" width="23.5703125" style="75" customWidth="1"/>
    <col min="8197" max="8197" width="23.28515625" style="75" customWidth="1"/>
    <col min="8198" max="8198" width="45.42578125" style="75" customWidth="1"/>
    <col min="8199" max="8199" width="18.42578125" style="75" customWidth="1"/>
    <col min="8200" max="8200" width="21.140625" style="75" customWidth="1"/>
    <col min="8201" max="8201" width="11" style="75" bestFit="1" customWidth="1"/>
    <col min="8202" max="8203" width="14.42578125" style="75" customWidth="1"/>
    <col min="8204" max="8204" width="12" style="75" bestFit="1" customWidth="1"/>
    <col min="8205" max="8205" width="12.42578125" style="75" customWidth="1"/>
    <col min="8206" max="8207" width="15.85546875" style="75" customWidth="1"/>
    <col min="8208" max="8208" width="32.5703125" style="75" customWidth="1"/>
    <col min="8209" max="8209" width="19.140625" style="75" customWidth="1"/>
    <col min="8210" max="8210" width="58.28515625" style="75" customWidth="1"/>
    <col min="8211" max="8224" width="11.42578125" style="75"/>
    <col min="8225" max="8228" width="0" style="75" hidden="1" customWidth="1"/>
    <col min="8229" max="8447" width="11.42578125" style="75"/>
    <col min="8448" max="8448" width="5.28515625" style="75" customWidth="1"/>
    <col min="8449" max="8449" width="11.28515625" style="75" customWidth="1"/>
    <col min="8450" max="8450" width="13.5703125" style="75" customWidth="1"/>
    <col min="8451" max="8451" width="21.7109375" style="75" customWidth="1"/>
    <col min="8452" max="8452" width="23.5703125" style="75" customWidth="1"/>
    <col min="8453" max="8453" width="23.28515625" style="75" customWidth="1"/>
    <col min="8454" max="8454" width="45.42578125" style="75" customWidth="1"/>
    <col min="8455" max="8455" width="18.42578125" style="75" customWidth="1"/>
    <col min="8456" max="8456" width="21.140625" style="75" customWidth="1"/>
    <col min="8457" max="8457" width="11" style="75" bestFit="1" customWidth="1"/>
    <col min="8458" max="8459" width="14.42578125" style="75" customWidth="1"/>
    <col min="8460" max="8460" width="12" style="75" bestFit="1" customWidth="1"/>
    <col min="8461" max="8461" width="12.42578125" style="75" customWidth="1"/>
    <col min="8462" max="8463" width="15.85546875" style="75" customWidth="1"/>
    <col min="8464" max="8464" width="32.5703125" style="75" customWidth="1"/>
    <col min="8465" max="8465" width="19.140625" style="75" customWidth="1"/>
    <col min="8466" max="8466" width="58.28515625" style="75" customWidth="1"/>
    <col min="8467" max="8480" width="11.42578125" style="75"/>
    <col min="8481" max="8484" width="0" style="75" hidden="1" customWidth="1"/>
    <col min="8485" max="8703" width="11.42578125" style="75"/>
    <col min="8704" max="8704" width="5.28515625" style="75" customWidth="1"/>
    <col min="8705" max="8705" width="11.28515625" style="75" customWidth="1"/>
    <col min="8706" max="8706" width="13.5703125" style="75" customWidth="1"/>
    <col min="8707" max="8707" width="21.7109375" style="75" customWidth="1"/>
    <col min="8708" max="8708" width="23.5703125" style="75" customWidth="1"/>
    <col min="8709" max="8709" width="23.28515625" style="75" customWidth="1"/>
    <col min="8710" max="8710" width="45.42578125" style="75" customWidth="1"/>
    <col min="8711" max="8711" width="18.42578125" style="75" customWidth="1"/>
    <col min="8712" max="8712" width="21.140625" style="75" customWidth="1"/>
    <col min="8713" max="8713" width="11" style="75" bestFit="1" customWidth="1"/>
    <col min="8714" max="8715" width="14.42578125" style="75" customWidth="1"/>
    <col min="8716" max="8716" width="12" style="75" bestFit="1" customWidth="1"/>
    <col min="8717" max="8717" width="12.42578125" style="75" customWidth="1"/>
    <col min="8718" max="8719" width="15.85546875" style="75" customWidth="1"/>
    <col min="8720" max="8720" width="32.5703125" style="75" customWidth="1"/>
    <col min="8721" max="8721" width="19.140625" style="75" customWidth="1"/>
    <col min="8722" max="8722" width="58.28515625" style="75" customWidth="1"/>
    <col min="8723" max="8736" width="11.42578125" style="75"/>
    <col min="8737" max="8740" width="0" style="75" hidden="1" customWidth="1"/>
    <col min="8741" max="8959" width="11.42578125" style="75"/>
    <col min="8960" max="8960" width="5.28515625" style="75" customWidth="1"/>
    <col min="8961" max="8961" width="11.28515625" style="75" customWidth="1"/>
    <col min="8962" max="8962" width="13.5703125" style="75" customWidth="1"/>
    <col min="8963" max="8963" width="21.7109375" style="75" customWidth="1"/>
    <col min="8964" max="8964" width="23.5703125" style="75" customWidth="1"/>
    <col min="8965" max="8965" width="23.28515625" style="75" customWidth="1"/>
    <col min="8966" max="8966" width="45.42578125" style="75" customWidth="1"/>
    <col min="8967" max="8967" width="18.42578125" style="75" customWidth="1"/>
    <col min="8968" max="8968" width="21.140625" style="75" customWidth="1"/>
    <col min="8969" max="8969" width="11" style="75" bestFit="1" customWidth="1"/>
    <col min="8970" max="8971" width="14.42578125" style="75" customWidth="1"/>
    <col min="8972" max="8972" width="12" style="75" bestFit="1" customWidth="1"/>
    <col min="8973" max="8973" width="12.42578125" style="75" customWidth="1"/>
    <col min="8974" max="8975" width="15.85546875" style="75" customWidth="1"/>
    <col min="8976" max="8976" width="32.5703125" style="75" customWidth="1"/>
    <col min="8977" max="8977" width="19.140625" style="75" customWidth="1"/>
    <col min="8978" max="8978" width="58.28515625" style="75" customWidth="1"/>
    <col min="8979" max="8992" width="11.42578125" style="75"/>
    <col min="8993" max="8996" width="0" style="75" hidden="1" customWidth="1"/>
    <col min="8997" max="9215" width="11.42578125" style="75"/>
    <col min="9216" max="9216" width="5.28515625" style="75" customWidth="1"/>
    <col min="9217" max="9217" width="11.28515625" style="75" customWidth="1"/>
    <col min="9218" max="9218" width="13.5703125" style="75" customWidth="1"/>
    <col min="9219" max="9219" width="21.7109375" style="75" customWidth="1"/>
    <col min="9220" max="9220" width="23.5703125" style="75" customWidth="1"/>
    <col min="9221" max="9221" width="23.28515625" style="75" customWidth="1"/>
    <col min="9222" max="9222" width="45.42578125" style="75" customWidth="1"/>
    <col min="9223" max="9223" width="18.42578125" style="75" customWidth="1"/>
    <col min="9224" max="9224" width="21.140625" style="75" customWidth="1"/>
    <col min="9225" max="9225" width="11" style="75" bestFit="1" customWidth="1"/>
    <col min="9226" max="9227" width="14.42578125" style="75" customWidth="1"/>
    <col min="9228" max="9228" width="12" style="75" bestFit="1" customWidth="1"/>
    <col min="9229" max="9229" width="12.42578125" style="75" customWidth="1"/>
    <col min="9230" max="9231" width="15.85546875" style="75" customWidth="1"/>
    <col min="9232" max="9232" width="32.5703125" style="75" customWidth="1"/>
    <col min="9233" max="9233" width="19.140625" style="75" customWidth="1"/>
    <col min="9234" max="9234" width="58.28515625" style="75" customWidth="1"/>
    <col min="9235" max="9248" width="11.42578125" style="75"/>
    <col min="9249" max="9252" width="0" style="75" hidden="1" customWidth="1"/>
    <col min="9253" max="9471" width="11.42578125" style="75"/>
    <col min="9472" max="9472" width="5.28515625" style="75" customWidth="1"/>
    <col min="9473" max="9473" width="11.28515625" style="75" customWidth="1"/>
    <col min="9474" max="9474" width="13.5703125" style="75" customWidth="1"/>
    <col min="9475" max="9475" width="21.7109375" style="75" customWidth="1"/>
    <col min="9476" max="9476" width="23.5703125" style="75" customWidth="1"/>
    <col min="9477" max="9477" width="23.28515625" style="75" customWidth="1"/>
    <col min="9478" max="9478" width="45.42578125" style="75" customWidth="1"/>
    <col min="9479" max="9479" width="18.42578125" style="75" customWidth="1"/>
    <col min="9480" max="9480" width="21.140625" style="75" customWidth="1"/>
    <col min="9481" max="9481" width="11" style="75" bestFit="1" customWidth="1"/>
    <col min="9482" max="9483" width="14.42578125" style="75" customWidth="1"/>
    <col min="9484" max="9484" width="12" style="75" bestFit="1" customWidth="1"/>
    <col min="9485" max="9485" width="12.42578125" style="75" customWidth="1"/>
    <col min="9486" max="9487" width="15.85546875" style="75" customWidth="1"/>
    <col min="9488" max="9488" width="32.5703125" style="75" customWidth="1"/>
    <col min="9489" max="9489" width="19.140625" style="75" customWidth="1"/>
    <col min="9490" max="9490" width="58.28515625" style="75" customWidth="1"/>
    <col min="9491" max="9504" width="11.42578125" style="75"/>
    <col min="9505" max="9508" width="0" style="75" hidden="1" customWidth="1"/>
    <col min="9509" max="9727" width="11.42578125" style="75"/>
    <col min="9728" max="9728" width="5.28515625" style="75" customWidth="1"/>
    <col min="9729" max="9729" width="11.28515625" style="75" customWidth="1"/>
    <col min="9730" max="9730" width="13.5703125" style="75" customWidth="1"/>
    <col min="9731" max="9731" width="21.7109375" style="75" customWidth="1"/>
    <col min="9732" max="9732" width="23.5703125" style="75" customWidth="1"/>
    <col min="9733" max="9733" width="23.28515625" style="75" customWidth="1"/>
    <col min="9734" max="9734" width="45.42578125" style="75" customWidth="1"/>
    <col min="9735" max="9735" width="18.42578125" style="75" customWidth="1"/>
    <col min="9736" max="9736" width="21.140625" style="75" customWidth="1"/>
    <col min="9737" max="9737" width="11" style="75" bestFit="1" customWidth="1"/>
    <col min="9738" max="9739" width="14.42578125" style="75" customWidth="1"/>
    <col min="9740" max="9740" width="12" style="75" bestFit="1" customWidth="1"/>
    <col min="9741" max="9741" width="12.42578125" style="75" customWidth="1"/>
    <col min="9742" max="9743" width="15.85546875" style="75" customWidth="1"/>
    <col min="9744" max="9744" width="32.5703125" style="75" customWidth="1"/>
    <col min="9745" max="9745" width="19.140625" style="75" customWidth="1"/>
    <col min="9746" max="9746" width="58.28515625" style="75" customWidth="1"/>
    <col min="9747" max="9760" width="11.42578125" style="75"/>
    <col min="9761" max="9764" width="0" style="75" hidden="1" customWidth="1"/>
    <col min="9765" max="9983" width="11.42578125" style="75"/>
    <col min="9984" max="9984" width="5.28515625" style="75" customWidth="1"/>
    <col min="9985" max="9985" width="11.28515625" style="75" customWidth="1"/>
    <col min="9986" max="9986" width="13.5703125" style="75" customWidth="1"/>
    <col min="9987" max="9987" width="21.7109375" style="75" customWidth="1"/>
    <col min="9988" max="9988" width="23.5703125" style="75" customWidth="1"/>
    <col min="9989" max="9989" width="23.28515625" style="75" customWidth="1"/>
    <col min="9990" max="9990" width="45.42578125" style="75" customWidth="1"/>
    <col min="9991" max="9991" width="18.42578125" style="75" customWidth="1"/>
    <col min="9992" max="9992" width="21.140625" style="75" customWidth="1"/>
    <col min="9993" max="9993" width="11" style="75" bestFit="1" customWidth="1"/>
    <col min="9994" max="9995" width="14.42578125" style="75" customWidth="1"/>
    <col min="9996" max="9996" width="12" style="75" bestFit="1" customWidth="1"/>
    <col min="9997" max="9997" width="12.42578125" style="75" customWidth="1"/>
    <col min="9998" max="9999" width="15.85546875" style="75" customWidth="1"/>
    <col min="10000" max="10000" width="32.5703125" style="75" customWidth="1"/>
    <col min="10001" max="10001" width="19.140625" style="75" customWidth="1"/>
    <col min="10002" max="10002" width="58.28515625" style="75" customWidth="1"/>
    <col min="10003" max="10016" width="11.42578125" style="75"/>
    <col min="10017" max="10020" width="0" style="75" hidden="1" customWidth="1"/>
    <col min="10021" max="10239" width="11.42578125" style="75"/>
    <col min="10240" max="10240" width="5.28515625" style="75" customWidth="1"/>
    <col min="10241" max="10241" width="11.28515625" style="75" customWidth="1"/>
    <col min="10242" max="10242" width="13.5703125" style="75" customWidth="1"/>
    <col min="10243" max="10243" width="21.7109375" style="75" customWidth="1"/>
    <col min="10244" max="10244" width="23.5703125" style="75" customWidth="1"/>
    <col min="10245" max="10245" width="23.28515625" style="75" customWidth="1"/>
    <col min="10246" max="10246" width="45.42578125" style="75" customWidth="1"/>
    <col min="10247" max="10247" width="18.42578125" style="75" customWidth="1"/>
    <col min="10248" max="10248" width="21.140625" style="75" customWidth="1"/>
    <col min="10249" max="10249" width="11" style="75" bestFit="1" customWidth="1"/>
    <col min="10250" max="10251" width="14.42578125" style="75" customWidth="1"/>
    <col min="10252" max="10252" width="12" style="75" bestFit="1" customWidth="1"/>
    <col min="10253" max="10253" width="12.42578125" style="75" customWidth="1"/>
    <col min="10254" max="10255" width="15.85546875" style="75" customWidth="1"/>
    <col min="10256" max="10256" width="32.5703125" style="75" customWidth="1"/>
    <col min="10257" max="10257" width="19.140625" style="75" customWidth="1"/>
    <col min="10258" max="10258" width="58.28515625" style="75" customWidth="1"/>
    <col min="10259" max="10272" width="11.42578125" style="75"/>
    <col min="10273" max="10276" width="0" style="75" hidden="1" customWidth="1"/>
    <col min="10277" max="10495" width="11.42578125" style="75"/>
    <col min="10496" max="10496" width="5.28515625" style="75" customWidth="1"/>
    <col min="10497" max="10497" width="11.28515625" style="75" customWidth="1"/>
    <col min="10498" max="10498" width="13.5703125" style="75" customWidth="1"/>
    <col min="10499" max="10499" width="21.7109375" style="75" customWidth="1"/>
    <col min="10500" max="10500" width="23.5703125" style="75" customWidth="1"/>
    <col min="10501" max="10501" width="23.28515625" style="75" customWidth="1"/>
    <col min="10502" max="10502" width="45.42578125" style="75" customWidth="1"/>
    <col min="10503" max="10503" width="18.42578125" style="75" customWidth="1"/>
    <col min="10504" max="10504" width="21.140625" style="75" customWidth="1"/>
    <col min="10505" max="10505" width="11" style="75" bestFit="1" customWidth="1"/>
    <col min="10506" max="10507" width="14.42578125" style="75" customWidth="1"/>
    <col min="10508" max="10508" width="12" style="75" bestFit="1" customWidth="1"/>
    <col min="10509" max="10509" width="12.42578125" style="75" customWidth="1"/>
    <col min="10510" max="10511" width="15.85546875" style="75" customWidth="1"/>
    <col min="10512" max="10512" width="32.5703125" style="75" customWidth="1"/>
    <col min="10513" max="10513" width="19.140625" style="75" customWidth="1"/>
    <col min="10514" max="10514" width="58.28515625" style="75" customWidth="1"/>
    <col min="10515" max="10528" width="11.42578125" style="75"/>
    <col min="10529" max="10532" width="0" style="75" hidden="1" customWidth="1"/>
    <col min="10533" max="10751" width="11.42578125" style="75"/>
    <col min="10752" max="10752" width="5.28515625" style="75" customWidth="1"/>
    <col min="10753" max="10753" width="11.28515625" style="75" customWidth="1"/>
    <col min="10754" max="10754" width="13.5703125" style="75" customWidth="1"/>
    <col min="10755" max="10755" width="21.7109375" style="75" customWidth="1"/>
    <col min="10756" max="10756" width="23.5703125" style="75" customWidth="1"/>
    <col min="10757" max="10757" width="23.28515625" style="75" customWidth="1"/>
    <col min="10758" max="10758" width="45.42578125" style="75" customWidth="1"/>
    <col min="10759" max="10759" width="18.42578125" style="75" customWidth="1"/>
    <col min="10760" max="10760" width="21.140625" style="75" customWidth="1"/>
    <col min="10761" max="10761" width="11" style="75" bestFit="1" customWidth="1"/>
    <col min="10762" max="10763" width="14.42578125" style="75" customWidth="1"/>
    <col min="10764" max="10764" width="12" style="75" bestFit="1" customWidth="1"/>
    <col min="10765" max="10765" width="12.42578125" style="75" customWidth="1"/>
    <col min="10766" max="10767" width="15.85546875" style="75" customWidth="1"/>
    <col min="10768" max="10768" width="32.5703125" style="75" customWidth="1"/>
    <col min="10769" max="10769" width="19.140625" style="75" customWidth="1"/>
    <col min="10770" max="10770" width="58.28515625" style="75" customWidth="1"/>
    <col min="10771" max="10784" width="11.42578125" style="75"/>
    <col min="10785" max="10788" width="0" style="75" hidden="1" customWidth="1"/>
    <col min="10789" max="11007" width="11.42578125" style="75"/>
    <col min="11008" max="11008" width="5.28515625" style="75" customWidth="1"/>
    <col min="11009" max="11009" width="11.28515625" style="75" customWidth="1"/>
    <col min="11010" max="11010" width="13.5703125" style="75" customWidth="1"/>
    <col min="11011" max="11011" width="21.7109375" style="75" customWidth="1"/>
    <col min="11012" max="11012" width="23.5703125" style="75" customWidth="1"/>
    <col min="11013" max="11013" width="23.28515625" style="75" customWidth="1"/>
    <col min="11014" max="11014" width="45.42578125" style="75" customWidth="1"/>
    <col min="11015" max="11015" width="18.42578125" style="75" customWidth="1"/>
    <col min="11016" max="11016" width="21.140625" style="75" customWidth="1"/>
    <col min="11017" max="11017" width="11" style="75" bestFit="1" customWidth="1"/>
    <col min="11018" max="11019" width="14.42578125" style="75" customWidth="1"/>
    <col min="11020" max="11020" width="12" style="75" bestFit="1" customWidth="1"/>
    <col min="11021" max="11021" width="12.42578125" style="75" customWidth="1"/>
    <col min="11022" max="11023" width="15.85546875" style="75" customWidth="1"/>
    <col min="11024" max="11024" width="32.5703125" style="75" customWidth="1"/>
    <col min="11025" max="11025" width="19.140625" style="75" customWidth="1"/>
    <col min="11026" max="11026" width="58.28515625" style="75" customWidth="1"/>
    <col min="11027" max="11040" width="11.42578125" style="75"/>
    <col min="11041" max="11044" width="0" style="75" hidden="1" customWidth="1"/>
    <col min="11045" max="11263" width="11.42578125" style="75"/>
    <col min="11264" max="11264" width="5.28515625" style="75" customWidth="1"/>
    <col min="11265" max="11265" width="11.28515625" style="75" customWidth="1"/>
    <col min="11266" max="11266" width="13.5703125" style="75" customWidth="1"/>
    <col min="11267" max="11267" width="21.7109375" style="75" customWidth="1"/>
    <col min="11268" max="11268" width="23.5703125" style="75" customWidth="1"/>
    <col min="11269" max="11269" width="23.28515625" style="75" customWidth="1"/>
    <col min="11270" max="11270" width="45.42578125" style="75" customWidth="1"/>
    <col min="11271" max="11271" width="18.42578125" style="75" customWidth="1"/>
    <col min="11272" max="11272" width="21.140625" style="75" customWidth="1"/>
    <col min="11273" max="11273" width="11" style="75" bestFit="1" customWidth="1"/>
    <col min="11274" max="11275" width="14.42578125" style="75" customWidth="1"/>
    <col min="11276" max="11276" width="12" style="75" bestFit="1" customWidth="1"/>
    <col min="11277" max="11277" width="12.42578125" style="75" customWidth="1"/>
    <col min="11278" max="11279" width="15.85546875" style="75" customWidth="1"/>
    <col min="11280" max="11280" width="32.5703125" style="75" customWidth="1"/>
    <col min="11281" max="11281" width="19.140625" style="75" customWidth="1"/>
    <col min="11282" max="11282" width="58.28515625" style="75" customWidth="1"/>
    <col min="11283" max="11296" width="11.42578125" style="75"/>
    <col min="11297" max="11300" width="0" style="75" hidden="1" customWidth="1"/>
    <col min="11301" max="11519" width="11.42578125" style="75"/>
    <col min="11520" max="11520" width="5.28515625" style="75" customWidth="1"/>
    <col min="11521" max="11521" width="11.28515625" style="75" customWidth="1"/>
    <col min="11522" max="11522" width="13.5703125" style="75" customWidth="1"/>
    <col min="11523" max="11523" width="21.7109375" style="75" customWidth="1"/>
    <col min="11524" max="11524" width="23.5703125" style="75" customWidth="1"/>
    <col min="11525" max="11525" width="23.28515625" style="75" customWidth="1"/>
    <col min="11526" max="11526" width="45.42578125" style="75" customWidth="1"/>
    <col min="11527" max="11527" width="18.42578125" style="75" customWidth="1"/>
    <col min="11528" max="11528" width="21.140625" style="75" customWidth="1"/>
    <col min="11529" max="11529" width="11" style="75" bestFit="1" customWidth="1"/>
    <col min="11530" max="11531" width="14.42578125" style="75" customWidth="1"/>
    <col min="11532" max="11532" width="12" style="75" bestFit="1" customWidth="1"/>
    <col min="11533" max="11533" width="12.42578125" style="75" customWidth="1"/>
    <col min="11534" max="11535" width="15.85546875" style="75" customWidth="1"/>
    <col min="11536" max="11536" width="32.5703125" style="75" customWidth="1"/>
    <col min="11537" max="11537" width="19.140625" style="75" customWidth="1"/>
    <col min="11538" max="11538" width="58.28515625" style="75" customWidth="1"/>
    <col min="11539" max="11552" width="11.42578125" style="75"/>
    <col min="11553" max="11556" width="0" style="75" hidden="1" customWidth="1"/>
    <col min="11557" max="11775" width="11.42578125" style="75"/>
    <col min="11776" max="11776" width="5.28515625" style="75" customWidth="1"/>
    <col min="11777" max="11777" width="11.28515625" style="75" customWidth="1"/>
    <col min="11778" max="11778" width="13.5703125" style="75" customWidth="1"/>
    <col min="11779" max="11779" width="21.7109375" style="75" customWidth="1"/>
    <col min="11780" max="11780" width="23.5703125" style="75" customWidth="1"/>
    <col min="11781" max="11781" width="23.28515625" style="75" customWidth="1"/>
    <col min="11782" max="11782" width="45.42578125" style="75" customWidth="1"/>
    <col min="11783" max="11783" width="18.42578125" style="75" customWidth="1"/>
    <col min="11784" max="11784" width="21.140625" style="75" customWidth="1"/>
    <col min="11785" max="11785" width="11" style="75" bestFit="1" customWidth="1"/>
    <col min="11786" max="11787" width="14.42578125" style="75" customWidth="1"/>
    <col min="11788" max="11788" width="12" style="75" bestFit="1" customWidth="1"/>
    <col min="11789" max="11789" width="12.42578125" style="75" customWidth="1"/>
    <col min="11790" max="11791" width="15.85546875" style="75" customWidth="1"/>
    <col min="11792" max="11792" width="32.5703125" style="75" customWidth="1"/>
    <col min="11793" max="11793" width="19.140625" style="75" customWidth="1"/>
    <col min="11794" max="11794" width="58.28515625" style="75" customWidth="1"/>
    <col min="11795" max="11808" width="11.42578125" style="75"/>
    <col min="11809" max="11812" width="0" style="75" hidden="1" customWidth="1"/>
    <col min="11813" max="12031" width="11.42578125" style="75"/>
    <col min="12032" max="12032" width="5.28515625" style="75" customWidth="1"/>
    <col min="12033" max="12033" width="11.28515625" style="75" customWidth="1"/>
    <col min="12034" max="12034" width="13.5703125" style="75" customWidth="1"/>
    <col min="12035" max="12035" width="21.7109375" style="75" customWidth="1"/>
    <col min="12036" max="12036" width="23.5703125" style="75" customWidth="1"/>
    <col min="12037" max="12037" width="23.28515625" style="75" customWidth="1"/>
    <col min="12038" max="12038" width="45.42578125" style="75" customWidth="1"/>
    <col min="12039" max="12039" width="18.42578125" style="75" customWidth="1"/>
    <col min="12040" max="12040" width="21.140625" style="75" customWidth="1"/>
    <col min="12041" max="12041" width="11" style="75" bestFit="1" customWidth="1"/>
    <col min="12042" max="12043" width="14.42578125" style="75" customWidth="1"/>
    <col min="12044" max="12044" width="12" style="75" bestFit="1" customWidth="1"/>
    <col min="12045" max="12045" width="12.42578125" style="75" customWidth="1"/>
    <col min="12046" max="12047" width="15.85546875" style="75" customWidth="1"/>
    <col min="12048" max="12048" width="32.5703125" style="75" customWidth="1"/>
    <col min="12049" max="12049" width="19.140625" style="75" customWidth="1"/>
    <col min="12050" max="12050" width="58.28515625" style="75" customWidth="1"/>
    <col min="12051" max="12064" width="11.42578125" style="75"/>
    <col min="12065" max="12068" width="0" style="75" hidden="1" customWidth="1"/>
    <col min="12069" max="12287" width="11.42578125" style="75"/>
    <col min="12288" max="12288" width="5.28515625" style="75" customWidth="1"/>
    <col min="12289" max="12289" width="11.28515625" style="75" customWidth="1"/>
    <col min="12290" max="12290" width="13.5703125" style="75" customWidth="1"/>
    <col min="12291" max="12291" width="21.7109375" style="75" customWidth="1"/>
    <col min="12292" max="12292" width="23.5703125" style="75" customWidth="1"/>
    <col min="12293" max="12293" width="23.28515625" style="75" customWidth="1"/>
    <col min="12294" max="12294" width="45.42578125" style="75" customWidth="1"/>
    <col min="12295" max="12295" width="18.42578125" style="75" customWidth="1"/>
    <col min="12296" max="12296" width="21.140625" style="75" customWidth="1"/>
    <col min="12297" max="12297" width="11" style="75" bestFit="1" customWidth="1"/>
    <col min="12298" max="12299" width="14.42578125" style="75" customWidth="1"/>
    <col min="12300" max="12300" width="12" style="75" bestFit="1" customWidth="1"/>
    <col min="12301" max="12301" width="12.42578125" style="75" customWidth="1"/>
    <col min="12302" max="12303" width="15.85546875" style="75" customWidth="1"/>
    <col min="12304" max="12304" width="32.5703125" style="75" customWidth="1"/>
    <col min="12305" max="12305" width="19.140625" style="75" customWidth="1"/>
    <col min="12306" max="12306" width="58.28515625" style="75" customWidth="1"/>
    <col min="12307" max="12320" width="11.42578125" style="75"/>
    <col min="12321" max="12324" width="0" style="75" hidden="1" customWidth="1"/>
    <col min="12325" max="12543" width="11.42578125" style="75"/>
    <col min="12544" max="12544" width="5.28515625" style="75" customWidth="1"/>
    <col min="12545" max="12545" width="11.28515625" style="75" customWidth="1"/>
    <col min="12546" max="12546" width="13.5703125" style="75" customWidth="1"/>
    <col min="12547" max="12547" width="21.7109375" style="75" customWidth="1"/>
    <col min="12548" max="12548" width="23.5703125" style="75" customWidth="1"/>
    <col min="12549" max="12549" width="23.28515625" style="75" customWidth="1"/>
    <col min="12550" max="12550" width="45.42578125" style="75" customWidth="1"/>
    <col min="12551" max="12551" width="18.42578125" style="75" customWidth="1"/>
    <col min="12552" max="12552" width="21.140625" style="75" customWidth="1"/>
    <col min="12553" max="12553" width="11" style="75" bestFit="1" customWidth="1"/>
    <col min="12554" max="12555" width="14.42578125" style="75" customWidth="1"/>
    <col min="12556" max="12556" width="12" style="75" bestFit="1" customWidth="1"/>
    <col min="12557" max="12557" width="12.42578125" style="75" customWidth="1"/>
    <col min="12558" max="12559" width="15.85546875" style="75" customWidth="1"/>
    <col min="12560" max="12560" width="32.5703125" style="75" customWidth="1"/>
    <col min="12561" max="12561" width="19.140625" style="75" customWidth="1"/>
    <col min="12562" max="12562" width="58.28515625" style="75" customWidth="1"/>
    <col min="12563" max="12576" width="11.42578125" style="75"/>
    <col min="12577" max="12580" width="0" style="75" hidden="1" customWidth="1"/>
    <col min="12581" max="12799" width="11.42578125" style="75"/>
    <col min="12800" max="12800" width="5.28515625" style="75" customWidth="1"/>
    <col min="12801" max="12801" width="11.28515625" style="75" customWidth="1"/>
    <col min="12802" max="12802" width="13.5703125" style="75" customWidth="1"/>
    <col min="12803" max="12803" width="21.7109375" style="75" customWidth="1"/>
    <col min="12804" max="12804" width="23.5703125" style="75" customWidth="1"/>
    <col min="12805" max="12805" width="23.28515625" style="75" customWidth="1"/>
    <col min="12806" max="12806" width="45.42578125" style="75" customWidth="1"/>
    <col min="12807" max="12807" width="18.42578125" style="75" customWidth="1"/>
    <col min="12808" max="12808" width="21.140625" style="75" customWidth="1"/>
    <col min="12809" max="12809" width="11" style="75" bestFit="1" customWidth="1"/>
    <col min="12810" max="12811" width="14.42578125" style="75" customWidth="1"/>
    <col min="12812" max="12812" width="12" style="75" bestFit="1" customWidth="1"/>
    <col min="12813" max="12813" width="12.42578125" style="75" customWidth="1"/>
    <col min="12814" max="12815" width="15.85546875" style="75" customWidth="1"/>
    <col min="12816" max="12816" width="32.5703125" style="75" customWidth="1"/>
    <col min="12817" max="12817" width="19.140625" style="75" customWidth="1"/>
    <col min="12818" max="12818" width="58.28515625" style="75" customWidth="1"/>
    <col min="12819" max="12832" width="11.42578125" style="75"/>
    <col min="12833" max="12836" width="0" style="75" hidden="1" customWidth="1"/>
    <col min="12837" max="13055" width="11.42578125" style="75"/>
    <col min="13056" max="13056" width="5.28515625" style="75" customWidth="1"/>
    <col min="13057" max="13057" width="11.28515625" style="75" customWidth="1"/>
    <col min="13058" max="13058" width="13.5703125" style="75" customWidth="1"/>
    <col min="13059" max="13059" width="21.7109375" style="75" customWidth="1"/>
    <col min="13060" max="13060" width="23.5703125" style="75" customWidth="1"/>
    <col min="13061" max="13061" width="23.28515625" style="75" customWidth="1"/>
    <col min="13062" max="13062" width="45.42578125" style="75" customWidth="1"/>
    <col min="13063" max="13063" width="18.42578125" style="75" customWidth="1"/>
    <col min="13064" max="13064" width="21.140625" style="75" customWidth="1"/>
    <col min="13065" max="13065" width="11" style="75" bestFit="1" customWidth="1"/>
    <col min="13066" max="13067" width="14.42578125" style="75" customWidth="1"/>
    <col min="13068" max="13068" width="12" style="75" bestFit="1" customWidth="1"/>
    <col min="13069" max="13069" width="12.42578125" style="75" customWidth="1"/>
    <col min="13070" max="13071" width="15.85546875" style="75" customWidth="1"/>
    <col min="13072" max="13072" width="32.5703125" style="75" customWidth="1"/>
    <col min="13073" max="13073" width="19.140625" style="75" customWidth="1"/>
    <col min="13074" max="13074" width="58.28515625" style="75" customWidth="1"/>
    <col min="13075" max="13088" width="11.42578125" style="75"/>
    <col min="13089" max="13092" width="0" style="75" hidden="1" customWidth="1"/>
    <col min="13093" max="13311" width="11.42578125" style="75"/>
    <col min="13312" max="13312" width="5.28515625" style="75" customWidth="1"/>
    <col min="13313" max="13313" width="11.28515625" style="75" customWidth="1"/>
    <col min="13314" max="13314" width="13.5703125" style="75" customWidth="1"/>
    <col min="13315" max="13315" width="21.7109375" style="75" customWidth="1"/>
    <col min="13316" max="13316" width="23.5703125" style="75" customWidth="1"/>
    <col min="13317" max="13317" width="23.28515625" style="75" customWidth="1"/>
    <col min="13318" max="13318" width="45.42578125" style="75" customWidth="1"/>
    <col min="13319" max="13319" width="18.42578125" style="75" customWidth="1"/>
    <col min="13320" max="13320" width="21.140625" style="75" customWidth="1"/>
    <col min="13321" max="13321" width="11" style="75" bestFit="1" customWidth="1"/>
    <col min="13322" max="13323" width="14.42578125" style="75" customWidth="1"/>
    <col min="13324" max="13324" width="12" style="75" bestFit="1" customWidth="1"/>
    <col min="13325" max="13325" width="12.42578125" style="75" customWidth="1"/>
    <col min="13326" max="13327" width="15.85546875" style="75" customWidth="1"/>
    <col min="13328" max="13328" width="32.5703125" style="75" customWidth="1"/>
    <col min="13329" max="13329" width="19.140625" style="75" customWidth="1"/>
    <col min="13330" max="13330" width="58.28515625" style="75" customWidth="1"/>
    <col min="13331" max="13344" width="11.42578125" style="75"/>
    <col min="13345" max="13348" width="0" style="75" hidden="1" customWidth="1"/>
    <col min="13349" max="13567" width="11.42578125" style="75"/>
    <col min="13568" max="13568" width="5.28515625" style="75" customWidth="1"/>
    <col min="13569" max="13569" width="11.28515625" style="75" customWidth="1"/>
    <col min="13570" max="13570" width="13.5703125" style="75" customWidth="1"/>
    <col min="13571" max="13571" width="21.7109375" style="75" customWidth="1"/>
    <col min="13572" max="13572" width="23.5703125" style="75" customWidth="1"/>
    <col min="13573" max="13573" width="23.28515625" style="75" customWidth="1"/>
    <col min="13574" max="13574" width="45.42578125" style="75" customWidth="1"/>
    <col min="13575" max="13575" width="18.42578125" style="75" customWidth="1"/>
    <col min="13576" max="13576" width="21.140625" style="75" customWidth="1"/>
    <col min="13577" max="13577" width="11" style="75" bestFit="1" customWidth="1"/>
    <col min="13578" max="13579" width="14.42578125" style="75" customWidth="1"/>
    <col min="13580" max="13580" width="12" style="75" bestFit="1" customWidth="1"/>
    <col min="13581" max="13581" width="12.42578125" style="75" customWidth="1"/>
    <col min="13582" max="13583" width="15.85546875" style="75" customWidth="1"/>
    <col min="13584" max="13584" width="32.5703125" style="75" customWidth="1"/>
    <col min="13585" max="13585" width="19.140625" style="75" customWidth="1"/>
    <col min="13586" max="13586" width="58.28515625" style="75" customWidth="1"/>
    <col min="13587" max="13600" width="11.42578125" style="75"/>
    <col min="13601" max="13604" width="0" style="75" hidden="1" customWidth="1"/>
    <col min="13605" max="13823" width="11.42578125" style="75"/>
    <col min="13824" max="13824" width="5.28515625" style="75" customWidth="1"/>
    <col min="13825" max="13825" width="11.28515625" style="75" customWidth="1"/>
    <col min="13826" max="13826" width="13.5703125" style="75" customWidth="1"/>
    <col min="13827" max="13827" width="21.7109375" style="75" customWidth="1"/>
    <col min="13828" max="13828" width="23.5703125" style="75" customWidth="1"/>
    <col min="13829" max="13829" width="23.28515625" style="75" customWidth="1"/>
    <col min="13830" max="13830" width="45.42578125" style="75" customWidth="1"/>
    <col min="13831" max="13831" width="18.42578125" style="75" customWidth="1"/>
    <col min="13832" max="13832" width="21.140625" style="75" customWidth="1"/>
    <col min="13833" max="13833" width="11" style="75" bestFit="1" customWidth="1"/>
    <col min="13834" max="13835" width="14.42578125" style="75" customWidth="1"/>
    <col min="13836" max="13836" width="12" style="75" bestFit="1" customWidth="1"/>
    <col min="13837" max="13837" width="12.42578125" style="75" customWidth="1"/>
    <col min="13838" max="13839" width="15.85546875" style="75" customWidth="1"/>
    <col min="13840" max="13840" width="32.5703125" style="75" customWidth="1"/>
    <col min="13841" max="13841" width="19.140625" style="75" customWidth="1"/>
    <col min="13842" max="13842" width="58.28515625" style="75" customWidth="1"/>
    <col min="13843" max="13856" width="11.42578125" style="75"/>
    <col min="13857" max="13860" width="0" style="75" hidden="1" customWidth="1"/>
    <col min="13861" max="14079" width="11.42578125" style="75"/>
    <col min="14080" max="14080" width="5.28515625" style="75" customWidth="1"/>
    <col min="14081" max="14081" width="11.28515625" style="75" customWidth="1"/>
    <col min="14082" max="14082" width="13.5703125" style="75" customWidth="1"/>
    <col min="14083" max="14083" width="21.7109375" style="75" customWidth="1"/>
    <col min="14084" max="14084" width="23.5703125" style="75" customWidth="1"/>
    <col min="14085" max="14085" width="23.28515625" style="75" customWidth="1"/>
    <col min="14086" max="14086" width="45.42578125" style="75" customWidth="1"/>
    <col min="14087" max="14087" width="18.42578125" style="75" customWidth="1"/>
    <col min="14088" max="14088" width="21.140625" style="75" customWidth="1"/>
    <col min="14089" max="14089" width="11" style="75" bestFit="1" customWidth="1"/>
    <col min="14090" max="14091" width="14.42578125" style="75" customWidth="1"/>
    <col min="14092" max="14092" width="12" style="75" bestFit="1" customWidth="1"/>
    <col min="14093" max="14093" width="12.42578125" style="75" customWidth="1"/>
    <col min="14094" max="14095" width="15.85546875" style="75" customWidth="1"/>
    <col min="14096" max="14096" width="32.5703125" style="75" customWidth="1"/>
    <col min="14097" max="14097" width="19.140625" style="75" customWidth="1"/>
    <col min="14098" max="14098" width="58.28515625" style="75" customWidth="1"/>
    <col min="14099" max="14112" width="11.42578125" style="75"/>
    <col min="14113" max="14116" width="0" style="75" hidden="1" customWidth="1"/>
    <col min="14117" max="14335" width="11.42578125" style="75"/>
    <col min="14336" max="14336" width="5.28515625" style="75" customWidth="1"/>
    <col min="14337" max="14337" width="11.28515625" style="75" customWidth="1"/>
    <col min="14338" max="14338" width="13.5703125" style="75" customWidth="1"/>
    <col min="14339" max="14339" width="21.7109375" style="75" customWidth="1"/>
    <col min="14340" max="14340" width="23.5703125" style="75" customWidth="1"/>
    <col min="14341" max="14341" width="23.28515625" style="75" customWidth="1"/>
    <col min="14342" max="14342" width="45.42578125" style="75" customWidth="1"/>
    <col min="14343" max="14343" width="18.42578125" style="75" customWidth="1"/>
    <col min="14344" max="14344" width="21.140625" style="75" customWidth="1"/>
    <col min="14345" max="14345" width="11" style="75" bestFit="1" customWidth="1"/>
    <col min="14346" max="14347" width="14.42578125" style="75" customWidth="1"/>
    <col min="14348" max="14348" width="12" style="75" bestFit="1" customWidth="1"/>
    <col min="14349" max="14349" width="12.42578125" style="75" customWidth="1"/>
    <col min="14350" max="14351" width="15.85546875" style="75" customWidth="1"/>
    <col min="14352" max="14352" width="32.5703125" style="75" customWidth="1"/>
    <col min="14353" max="14353" width="19.140625" style="75" customWidth="1"/>
    <col min="14354" max="14354" width="58.28515625" style="75" customWidth="1"/>
    <col min="14355" max="14368" width="11.42578125" style="75"/>
    <col min="14369" max="14372" width="0" style="75" hidden="1" customWidth="1"/>
    <col min="14373" max="14591" width="11.42578125" style="75"/>
    <col min="14592" max="14592" width="5.28515625" style="75" customWidth="1"/>
    <col min="14593" max="14593" width="11.28515625" style="75" customWidth="1"/>
    <col min="14594" max="14594" width="13.5703125" style="75" customWidth="1"/>
    <col min="14595" max="14595" width="21.7109375" style="75" customWidth="1"/>
    <col min="14596" max="14596" width="23.5703125" style="75" customWidth="1"/>
    <col min="14597" max="14597" width="23.28515625" style="75" customWidth="1"/>
    <col min="14598" max="14598" width="45.42578125" style="75" customWidth="1"/>
    <col min="14599" max="14599" width="18.42578125" style="75" customWidth="1"/>
    <col min="14600" max="14600" width="21.140625" style="75" customWidth="1"/>
    <col min="14601" max="14601" width="11" style="75" bestFit="1" customWidth="1"/>
    <col min="14602" max="14603" width="14.42578125" style="75" customWidth="1"/>
    <col min="14604" max="14604" width="12" style="75" bestFit="1" customWidth="1"/>
    <col min="14605" max="14605" width="12.42578125" style="75" customWidth="1"/>
    <col min="14606" max="14607" width="15.85546875" style="75" customWidth="1"/>
    <col min="14608" max="14608" width="32.5703125" style="75" customWidth="1"/>
    <col min="14609" max="14609" width="19.140625" style="75" customWidth="1"/>
    <col min="14610" max="14610" width="58.28515625" style="75" customWidth="1"/>
    <col min="14611" max="14624" width="11.42578125" style="75"/>
    <col min="14625" max="14628" width="0" style="75" hidden="1" customWidth="1"/>
    <col min="14629" max="14847" width="11.42578125" style="75"/>
    <col min="14848" max="14848" width="5.28515625" style="75" customWidth="1"/>
    <col min="14849" max="14849" width="11.28515625" style="75" customWidth="1"/>
    <col min="14850" max="14850" width="13.5703125" style="75" customWidth="1"/>
    <col min="14851" max="14851" width="21.7109375" style="75" customWidth="1"/>
    <col min="14852" max="14852" width="23.5703125" style="75" customWidth="1"/>
    <col min="14853" max="14853" width="23.28515625" style="75" customWidth="1"/>
    <col min="14854" max="14854" width="45.42578125" style="75" customWidth="1"/>
    <col min="14855" max="14855" width="18.42578125" style="75" customWidth="1"/>
    <col min="14856" max="14856" width="21.140625" style="75" customWidth="1"/>
    <col min="14857" max="14857" width="11" style="75" bestFit="1" customWidth="1"/>
    <col min="14858" max="14859" width="14.42578125" style="75" customWidth="1"/>
    <col min="14860" max="14860" width="12" style="75" bestFit="1" customWidth="1"/>
    <col min="14861" max="14861" width="12.42578125" style="75" customWidth="1"/>
    <col min="14862" max="14863" width="15.85546875" style="75" customWidth="1"/>
    <col min="14864" max="14864" width="32.5703125" style="75" customWidth="1"/>
    <col min="14865" max="14865" width="19.140625" style="75" customWidth="1"/>
    <col min="14866" max="14866" width="58.28515625" style="75" customWidth="1"/>
    <col min="14867" max="14880" width="11.42578125" style="75"/>
    <col min="14881" max="14884" width="0" style="75" hidden="1" customWidth="1"/>
    <col min="14885" max="15103" width="11.42578125" style="75"/>
    <col min="15104" max="15104" width="5.28515625" style="75" customWidth="1"/>
    <col min="15105" max="15105" width="11.28515625" style="75" customWidth="1"/>
    <col min="15106" max="15106" width="13.5703125" style="75" customWidth="1"/>
    <col min="15107" max="15107" width="21.7109375" style="75" customWidth="1"/>
    <col min="15108" max="15108" width="23.5703125" style="75" customWidth="1"/>
    <col min="15109" max="15109" width="23.28515625" style="75" customWidth="1"/>
    <col min="15110" max="15110" width="45.42578125" style="75" customWidth="1"/>
    <col min="15111" max="15111" width="18.42578125" style="75" customWidth="1"/>
    <col min="15112" max="15112" width="21.140625" style="75" customWidth="1"/>
    <col min="15113" max="15113" width="11" style="75" bestFit="1" customWidth="1"/>
    <col min="15114" max="15115" width="14.42578125" style="75" customWidth="1"/>
    <col min="15116" max="15116" width="12" style="75" bestFit="1" customWidth="1"/>
    <col min="15117" max="15117" width="12.42578125" style="75" customWidth="1"/>
    <col min="15118" max="15119" width="15.85546875" style="75" customWidth="1"/>
    <col min="15120" max="15120" width="32.5703125" style="75" customWidth="1"/>
    <col min="15121" max="15121" width="19.140625" style="75" customWidth="1"/>
    <col min="15122" max="15122" width="58.28515625" style="75" customWidth="1"/>
    <col min="15123" max="15136" width="11.42578125" style="75"/>
    <col min="15137" max="15140" width="0" style="75" hidden="1" customWidth="1"/>
    <col min="15141" max="15359" width="11.42578125" style="75"/>
    <col min="15360" max="15360" width="5.28515625" style="75" customWidth="1"/>
    <col min="15361" max="15361" width="11.28515625" style="75" customWidth="1"/>
    <col min="15362" max="15362" width="13.5703125" style="75" customWidth="1"/>
    <col min="15363" max="15363" width="21.7109375" style="75" customWidth="1"/>
    <col min="15364" max="15364" width="23.5703125" style="75" customWidth="1"/>
    <col min="15365" max="15365" width="23.28515625" style="75" customWidth="1"/>
    <col min="15366" max="15366" width="45.42578125" style="75" customWidth="1"/>
    <col min="15367" max="15367" width="18.42578125" style="75" customWidth="1"/>
    <col min="15368" max="15368" width="21.140625" style="75" customWidth="1"/>
    <col min="15369" max="15369" width="11" style="75" bestFit="1" customWidth="1"/>
    <col min="15370" max="15371" width="14.42578125" style="75" customWidth="1"/>
    <col min="15372" max="15372" width="12" style="75" bestFit="1" customWidth="1"/>
    <col min="15373" max="15373" width="12.42578125" style="75" customWidth="1"/>
    <col min="15374" max="15375" width="15.85546875" style="75" customWidth="1"/>
    <col min="15376" max="15376" width="32.5703125" style="75" customWidth="1"/>
    <col min="15377" max="15377" width="19.140625" style="75" customWidth="1"/>
    <col min="15378" max="15378" width="58.28515625" style="75" customWidth="1"/>
    <col min="15379" max="15392" width="11.42578125" style="75"/>
    <col min="15393" max="15396" width="0" style="75" hidden="1" customWidth="1"/>
    <col min="15397" max="15615" width="11.42578125" style="75"/>
    <col min="15616" max="15616" width="5.28515625" style="75" customWidth="1"/>
    <col min="15617" max="15617" width="11.28515625" style="75" customWidth="1"/>
    <col min="15618" max="15618" width="13.5703125" style="75" customWidth="1"/>
    <col min="15619" max="15619" width="21.7109375" style="75" customWidth="1"/>
    <col min="15620" max="15620" width="23.5703125" style="75" customWidth="1"/>
    <col min="15621" max="15621" width="23.28515625" style="75" customWidth="1"/>
    <col min="15622" max="15622" width="45.42578125" style="75" customWidth="1"/>
    <col min="15623" max="15623" width="18.42578125" style="75" customWidth="1"/>
    <col min="15624" max="15624" width="21.140625" style="75" customWidth="1"/>
    <col min="15625" max="15625" width="11" style="75" bestFit="1" customWidth="1"/>
    <col min="15626" max="15627" width="14.42578125" style="75" customWidth="1"/>
    <col min="15628" max="15628" width="12" style="75" bestFit="1" customWidth="1"/>
    <col min="15629" max="15629" width="12.42578125" style="75" customWidth="1"/>
    <col min="15630" max="15631" width="15.85546875" style="75" customWidth="1"/>
    <col min="15632" max="15632" width="32.5703125" style="75" customWidth="1"/>
    <col min="15633" max="15633" width="19.140625" style="75" customWidth="1"/>
    <col min="15634" max="15634" width="58.28515625" style="75" customWidth="1"/>
    <col min="15635" max="15648" width="11.42578125" style="75"/>
    <col min="15649" max="15652" width="0" style="75" hidden="1" customWidth="1"/>
    <col min="15653" max="15871" width="11.42578125" style="75"/>
    <col min="15872" max="15872" width="5.28515625" style="75" customWidth="1"/>
    <col min="15873" max="15873" width="11.28515625" style="75" customWidth="1"/>
    <col min="15874" max="15874" width="13.5703125" style="75" customWidth="1"/>
    <col min="15875" max="15875" width="21.7109375" style="75" customWidth="1"/>
    <col min="15876" max="15876" width="23.5703125" style="75" customWidth="1"/>
    <col min="15877" max="15877" width="23.28515625" style="75" customWidth="1"/>
    <col min="15878" max="15878" width="45.42578125" style="75" customWidth="1"/>
    <col min="15879" max="15879" width="18.42578125" style="75" customWidth="1"/>
    <col min="15880" max="15880" width="21.140625" style="75" customWidth="1"/>
    <col min="15881" max="15881" width="11" style="75" bestFit="1" customWidth="1"/>
    <col min="15882" max="15883" width="14.42578125" style="75" customWidth="1"/>
    <col min="15884" max="15884" width="12" style="75" bestFit="1" customWidth="1"/>
    <col min="15885" max="15885" width="12.42578125" style="75" customWidth="1"/>
    <col min="15886" max="15887" width="15.85546875" style="75" customWidth="1"/>
    <col min="15888" max="15888" width="32.5703125" style="75" customWidth="1"/>
    <col min="15889" max="15889" width="19.140625" style="75" customWidth="1"/>
    <col min="15890" max="15890" width="58.28515625" style="75" customWidth="1"/>
    <col min="15891" max="15904" width="11.42578125" style="75"/>
    <col min="15905" max="15908" width="0" style="75" hidden="1" customWidth="1"/>
    <col min="15909" max="16127" width="11.42578125" style="75"/>
    <col min="16128" max="16128" width="5.28515625" style="75" customWidth="1"/>
    <col min="16129" max="16129" width="11.28515625" style="75" customWidth="1"/>
    <col min="16130" max="16130" width="13.5703125" style="75" customWidth="1"/>
    <col min="16131" max="16131" width="21.7109375" style="75" customWidth="1"/>
    <col min="16132" max="16132" width="23.5703125" style="75" customWidth="1"/>
    <col min="16133" max="16133" width="23.28515625" style="75" customWidth="1"/>
    <col min="16134" max="16134" width="45.42578125" style="75" customWidth="1"/>
    <col min="16135" max="16135" width="18.42578125" style="75" customWidth="1"/>
    <col min="16136" max="16136" width="21.140625" style="75" customWidth="1"/>
    <col min="16137" max="16137" width="11" style="75" bestFit="1" customWidth="1"/>
    <col min="16138" max="16139" width="14.42578125" style="75" customWidth="1"/>
    <col min="16140" max="16140" width="12" style="75" bestFit="1" customWidth="1"/>
    <col min="16141" max="16141" width="12.42578125" style="75" customWidth="1"/>
    <col min="16142" max="16143" width="15.85546875" style="75" customWidth="1"/>
    <col min="16144" max="16144" width="32.5703125" style="75" customWidth="1"/>
    <col min="16145" max="16145" width="19.140625" style="75" customWidth="1"/>
    <col min="16146" max="16146" width="58.28515625" style="75" customWidth="1"/>
    <col min="16147" max="16160" width="11.42578125" style="75"/>
    <col min="16161" max="16164" width="0" style="75" hidden="1" customWidth="1"/>
    <col min="16165" max="16384" width="11.42578125" style="75"/>
  </cols>
  <sheetData>
    <row r="1" spans="1:36" ht="102" customHeight="1" thickBot="1" x14ac:dyDescent="0.45">
      <c r="A1" s="186"/>
      <c r="B1" s="186"/>
      <c r="C1" s="186" t="s">
        <v>39</v>
      </c>
      <c r="D1" s="186"/>
      <c r="E1" s="186"/>
      <c r="F1" s="186"/>
      <c r="G1" s="186"/>
      <c r="H1" s="186"/>
      <c r="I1" s="186"/>
      <c r="J1" s="186"/>
      <c r="K1" s="186"/>
      <c r="L1" s="186"/>
      <c r="M1" s="186"/>
      <c r="N1" s="186"/>
      <c r="O1" s="186"/>
      <c r="P1" s="186"/>
      <c r="Q1" s="186"/>
      <c r="R1" s="186"/>
      <c r="S1" s="79"/>
    </row>
    <row r="2" spans="1:36" ht="33.75" x14ac:dyDescent="0.2">
      <c r="A2" s="3" t="s">
        <v>0</v>
      </c>
      <c r="B2" s="1" t="s">
        <v>1</v>
      </c>
      <c r="C2" s="1" t="s">
        <v>6</v>
      </c>
      <c r="D2" s="1" t="s">
        <v>7</v>
      </c>
      <c r="E2" s="1" t="s">
        <v>2</v>
      </c>
      <c r="F2" s="1" t="s">
        <v>8</v>
      </c>
      <c r="G2" s="1" t="s">
        <v>9</v>
      </c>
      <c r="H2" s="1" t="s">
        <v>10</v>
      </c>
      <c r="I2" s="1" t="s">
        <v>11</v>
      </c>
      <c r="J2" s="1" t="s">
        <v>12</v>
      </c>
      <c r="K2" s="1" t="s">
        <v>13</v>
      </c>
      <c r="L2" s="1" t="s">
        <v>14</v>
      </c>
      <c r="M2" s="1" t="s">
        <v>3</v>
      </c>
      <c r="N2" s="1" t="s">
        <v>15</v>
      </c>
      <c r="O2" s="1" t="s">
        <v>16</v>
      </c>
      <c r="P2" s="1" t="s">
        <v>17</v>
      </c>
      <c r="Q2" s="1" t="s">
        <v>18</v>
      </c>
      <c r="R2" s="1" t="s">
        <v>19</v>
      </c>
      <c r="S2" s="4" t="s">
        <v>4</v>
      </c>
    </row>
    <row r="3" spans="1:36" ht="174" customHeight="1" x14ac:dyDescent="0.2">
      <c r="A3" s="76">
        <v>1</v>
      </c>
      <c r="B3" s="12">
        <v>43081</v>
      </c>
      <c r="C3" s="10" t="s">
        <v>107</v>
      </c>
      <c r="D3" s="9" t="s">
        <v>20</v>
      </c>
      <c r="E3" s="9" t="s">
        <v>231</v>
      </c>
      <c r="F3" s="9" t="s">
        <v>34</v>
      </c>
      <c r="G3" s="174" t="s">
        <v>232</v>
      </c>
      <c r="H3" s="9" t="s">
        <v>539</v>
      </c>
      <c r="I3" s="9" t="s">
        <v>28</v>
      </c>
      <c r="J3" s="12">
        <v>43091</v>
      </c>
      <c r="K3" s="12">
        <v>43099</v>
      </c>
      <c r="L3" s="18">
        <f>+K3-J3</f>
        <v>8</v>
      </c>
      <c r="M3" s="9" t="s">
        <v>103</v>
      </c>
      <c r="N3" s="8" t="s">
        <v>32</v>
      </c>
      <c r="O3" s="12">
        <v>43130</v>
      </c>
      <c r="P3" s="18">
        <f>+O3-J3</f>
        <v>39</v>
      </c>
      <c r="Q3" s="9" t="s">
        <v>540</v>
      </c>
      <c r="R3" s="11" t="s">
        <v>541</v>
      </c>
      <c r="S3" s="9"/>
      <c r="AG3" s="75" t="s">
        <v>21</v>
      </c>
      <c r="AH3" s="75" t="s">
        <v>21</v>
      </c>
      <c r="AI3" s="75" t="s">
        <v>21</v>
      </c>
      <c r="AJ3" s="75" t="s">
        <v>21</v>
      </c>
    </row>
    <row r="4" spans="1:36" ht="323.25" customHeight="1" x14ac:dyDescent="0.2">
      <c r="A4" s="76">
        <v>2</v>
      </c>
      <c r="B4" s="12">
        <v>43091</v>
      </c>
      <c r="C4" s="10" t="s">
        <v>107</v>
      </c>
      <c r="D4" s="9" t="s">
        <v>20</v>
      </c>
      <c r="E4" s="9" t="s">
        <v>233</v>
      </c>
      <c r="F4" s="9" t="s">
        <v>70</v>
      </c>
      <c r="G4" s="9" t="s">
        <v>234</v>
      </c>
      <c r="H4" s="9" t="s">
        <v>542</v>
      </c>
      <c r="I4" s="9" t="s">
        <v>28</v>
      </c>
      <c r="J4" s="12">
        <v>43091</v>
      </c>
      <c r="K4" s="12">
        <v>43131</v>
      </c>
      <c r="L4" s="18">
        <f t="shared" ref="L4:L67" si="0">+K4-J4</f>
        <v>40</v>
      </c>
      <c r="M4" s="9" t="s">
        <v>103</v>
      </c>
      <c r="N4" s="8" t="s">
        <v>32</v>
      </c>
      <c r="O4" s="12">
        <v>43131</v>
      </c>
      <c r="P4" s="18">
        <f t="shared" ref="P4:P67" si="1">+O4-J4</f>
        <v>40</v>
      </c>
      <c r="Q4" s="9" t="s">
        <v>543</v>
      </c>
      <c r="R4" s="11" t="s">
        <v>541</v>
      </c>
      <c r="S4" s="9"/>
      <c r="AG4" s="75" t="s">
        <v>38</v>
      </c>
      <c r="AH4" s="75" t="s">
        <v>40</v>
      </c>
      <c r="AI4" s="75" t="s">
        <v>20</v>
      </c>
      <c r="AJ4" s="75" t="s">
        <v>31</v>
      </c>
    </row>
    <row r="5" spans="1:36" ht="112.5" x14ac:dyDescent="0.2">
      <c r="A5" s="76">
        <v>3</v>
      </c>
      <c r="B5" s="12">
        <v>43119</v>
      </c>
      <c r="C5" s="10" t="s">
        <v>128</v>
      </c>
      <c r="D5" s="9" t="s">
        <v>35</v>
      </c>
      <c r="E5" s="9" t="s">
        <v>544</v>
      </c>
      <c r="F5" s="9" t="s">
        <v>34</v>
      </c>
      <c r="G5" s="174" t="s">
        <v>545</v>
      </c>
      <c r="H5" s="9" t="s">
        <v>546</v>
      </c>
      <c r="I5" s="9" t="s">
        <v>28</v>
      </c>
      <c r="J5" s="12">
        <v>43119</v>
      </c>
      <c r="K5" s="12">
        <v>43126</v>
      </c>
      <c r="L5" s="18">
        <f t="shared" si="0"/>
        <v>7</v>
      </c>
      <c r="M5" s="9" t="s">
        <v>103</v>
      </c>
      <c r="N5" s="8" t="s">
        <v>32</v>
      </c>
      <c r="O5" s="12">
        <v>43126</v>
      </c>
      <c r="P5" s="18">
        <f t="shared" si="1"/>
        <v>7</v>
      </c>
      <c r="Q5" s="9" t="s">
        <v>546</v>
      </c>
      <c r="R5" s="11" t="s">
        <v>541</v>
      </c>
      <c r="S5" s="9"/>
      <c r="AG5" s="75" t="s">
        <v>29</v>
      </c>
      <c r="AH5" s="75" t="s">
        <v>41</v>
      </c>
      <c r="AI5" s="75" t="s">
        <v>42</v>
      </c>
      <c r="AJ5" s="75" t="s">
        <v>43</v>
      </c>
    </row>
    <row r="6" spans="1:36" ht="213.75" x14ac:dyDescent="0.2">
      <c r="A6" s="76">
        <v>4</v>
      </c>
      <c r="B6" s="12">
        <v>43123</v>
      </c>
      <c r="C6" s="10" t="s">
        <v>128</v>
      </c>
      <c r="D6" s="9" t="s">
        <v>20</v>
      </c>
      <c r="E6" s="9" t="s">
        <v>547</v>
      </c>
      <c r="F6" s="9" t="s">
        <v>36</v>
      </c>
      <c r="G6" s="9" t="s">
        <v>548</v>
      </c>
      <c r="H6" s="9" t="s">
        <v>549</v>
      </c>
      <c r="I6" s="9" t="s">
        <v>28</v>
      </c>
      <c r="J6" s="12">
        <v>43123</v>
      </c>
      <c r="K6" s="12">
        <v>43144</v>
      </c>
      <c r="L6" s="18">
        <f t="shared" si="0"/>
        <v>21</v>
      </c>
      <c r="M6" s="9" t="s">
        <v>103</v>
      </c>
      <c r="N6" s="8" t="s">
        <v>32</v>
      </c>
      <c r="O6" s="12"/>
      <c r="P6" s="18">
        <f t="shared" si="1"/>
        <v>-43123</v>
      </c>
      <c r="Q6" s="9" t="s">
        <v>549</v>
      </c>
      <c r="R6" s="11" t="s">
        <v>541</v>
      </c>
      <c r="S6" s="9" t="s">
        <v>1449</v>
      </c>
      <c r="AG6" s="75" t="s">
        <v>32</v>
      </c>
      <c r="AH6" s="75" t="s">
        <v>44</v>
      </c>
      <c r="AI6" s="75" t="s">
        <v>35</v>
      </c>
      <c r="AJ6" s="75" t="s">
        <v>27</v>
      </c>
    </row>
    <row r="7" spans="1:36" ht="78.75" x14ac:dyDescent="0.2">
      <c r="A7" s="76">
        <v>5</v>
      </c>
      <c r="B7" s="12">
        <v>43123</v>
      </c>
      <c r="C7" s="10" t="s">
        <v>128</v>
      </c>
      <c r="D7" s="9" t="s">
        <v>30</v>
      </c>
      <c r="E7" s="9" t="s">
        <v>550</v>
      </c>
      <c r="F7" s="9" t="s">
        <v>27</v>
      </c>
      <c r="G7" s="9" t="s">
        <v>551</v>
      </c>
      <c r="H7" s="9" t="s">
        <v>552</v>
      </c>
      <c r="I7" s="9" t="s">
        <v>28</v>
      </c>
      <c r="J7" s="12">
        <v>43123</v>
      </c>
      <c r="K7" s="12">
        <v>43126</v>
      </c>
      <c r="L7" s="18">
        <f t="shared" si="0"/>
        <v>3</v>
      </c>
      <c r="M7" s="9" t="s">
        <v>103</v>
      </c>
      <c r="N7" s="8" t="s">
        <v>32</v>
      </c>
      <c r="O7" s="12">
        <v>43126</v>
      </c>
      <c r="P7" s="18">
        <f t="shared" si="1"/>
        <v>3</v>
      </c>
      <c r="Q7" s="9" t="s">
        <v>552</v>
      </c>
      <c r="R7" s="11" t="s">
        <v>541</v>
      </c>
      <c r="S7" s="9"/>
      <c r="AH7" s="75" t="s">
        <v>28</v>
      </c>
      <c r="AI7" s="75" t="s">
        <v>26</v>
      </c>
      <c r="AJ7" s="75" t="s">
        <v>45</v>
      </c>
    </row>
    <row r="8" spans="1:36" ht="56.25" x14ac:dyDescent="0.2">
      <c r="A8" s="76">
        <v>6</v>
      </c>
      <c r="B8" s="12">
        <v>43123</v>
      </c>
      <c r="C8" s="10" t="s">
        <v>128</v>
      </c>
      <c r="D8" s="9" t="s">
        <v>30</v>
      </c>
      <c r="E8" s="9" t="s">
        <v>90</v>
      </c>
      <c r="F8" s="9" t="s">
        <v>27</v>
      </c>
      <c r="G8" s="9" t="s">
        <v>553</v>
      </c>
      <c r="H8" s="9" t="s">
        <v>554</v>
      </c>
      <c r="I8" s="9" t="s">
        <v>28</v>
      </c>
      <c r="J8" s="12">
        <v>43123</v>
      </c>
      <c r="K8" s="12">
        <v>43131</v>
      </c>
      <c r="L8" s="18">
        <f t="shared" si="0"/>
        <v>8</v>
      </c>
      <c r="M8" s="9" t="s">
        <v>103</v>
      </c>
      <c r="N8" s="8" t="s">
        <v>32</v>
      </c>
      <c r="O8" s="12">
        <v>43131</v>
      </c>
      <c r="P8" s="18">
        <f t="shared" si="1"/>
        <v>8</v>
      </c>
      <c r="Q8" s="9" t="s">
        <v>555</v>
      </c>
      <c r="R8" s="11" t="s">
        <v>230</v>
      </c>
      <c r="S8" s="9"/>
      <c r="AH8" s="75" t="s">
        <v>37</v>
      </c>
      <c r="AI8" s="75" t="s">
        <v>22</v>
      </c>
      <c r="AJ8" s="75" t="s">
        <v>46</v>
      </c>
    </row>
    <row r="9" spans="1:36" ht="112.5" x14ac:dyDescent="0.2">
      <c r="A9" s="76">
        <v>7</v>
      </c>
      <c r="B9" s="12">
        <v>43123</v>
      </c>
      <c r="C9" s="10" t="s">
        <v>128</v>
      </c>
      <c r="D9" s="9" t="s">
        <v>30</v>
      </c>
      <c r="E9" s="9" t="s">
        <v>556</v>
      </c>
      <c r="F9" s="9" t="s">
        <v>27</v>
      </c>
      <c r="G9" s="174" t="s">
        <v>557</v>
      </c>
      <c r="H9" s="9" t="s">
        <v>558</v>
      </c>
      <c r="I9" s="9" t="s">
        <v>28</v>
      </c>
      <c r="J9" s="12">
        <v>43123</v>
      </c>
      <c r="K9" s="12">
        <v>43131</v>
      </c>
      <c r="L9" s="18">
        <f t="shared" si="0"/>
        <v>8</v>
      </c>
      <c r="M9" s="9" t="s">
        <v>103</v>
      </c>
      <c r="N9" s="8" t="s">
        <v>32</v>
      </c>
      <c r="O9" s="12">
        <v>43131</v>
      </c>
      <c r="P9" s="18">
        <f t="shared" si="1"/>
        <v>8</v>
      </c>
      <c r="Q9" s="9" t="s">
        <v>558</v>
      </c>
      <c r="R9" s="11" t="s">
        <v>230</v>
      </c>
      <c r="S9" s="9"/>
      <c r="AH9" s="75" t="s">
        <v>66</v>
      </c>
      <c r="AI9" s="75" t="s">
        <v>68</v>
      </c>
      <c r="AJ9" s="75" t="s">
        <v>67</v>
      </c>
    </row>
    <row r="10" spans="1:36" ht="78.75" x14ac:dyDescent="0.2">
      <c r="A10" s="76">
        <v>8</v>
      </c>
      <c r="B10" s="12">
        <v>43123</v>
      </c>
      <c r="C10" s="10" t="s">
        <v>128</v>
      </c>
      <c r="D10" s="9" t="s">
        <v>30</v>
      </c>
      <c r="E10" s="9" t="s">
        <v>559</v>
      </c>
      <c r="F10" s="9" t="s">
        <v>27</v>
      </c>
      <c r="G10" s="174" t="s">
        <v>560</v>
      </c>
      <c r="H10" s="9" t="s">
        <v>561</v>
      </c>
      <c r="I10" s="9" t="s">
        <v>28</v>
      </c>
      <c r="J10" s="12">
        <v>43123</v>
      </c>
      <c r="K10" s="12">
        <v>43131</v>
      </c>
      <c r="L10" s="18">
        <f t="shared" si="0"/>
        <v>8</v>
      </c>
      <c r="M10" s="9" t="s">
        <v>103</v>
      </c>
      <c r="N10" s="8" t="s">
        <v>32</v>
      </c>
      <c r="O10" s="12">
        <v>43131</v>
      </c>
      <c r="P10" s="18">
        <f t="shared" si="1"/>
        <v>8</v>
      </c>
      <c r="Q10" s="9" t="s">
        <v>561</v>
      </c>
      <c r="R10" s="11" t="s">
        <v>230</v>
      </c>
      <c r="S10" s="9"/>
      <c r="AH10" s="75" t="s">
        <v>47</v>
      </c>
      <c r="AI10" s="75" t="s">
        <v>25</v>
      </c>
      <c r="AJ10" s="75" t="s">
        <v>48</v>
      </c>
    </row>
    <row r="11" spans="1:36" ht="258.75" x14ac:dyDescent="0.2">
      <c r="A11" s="76">
        <v>9</v>
      </c>
      <c r="B11" s="12">
        <v>43123</v>
      </c>
      <c r="C11" s="10" t="s">
        <v>128</v>
      </c>
      <c r="D11" s="9" t="s">
        <v>35</v>
      </c>
      <c r="E11" s="9" t="s">
        <v>562</v>
      </c>
      <c r="F11" s="9" t="s">
        <v>34</v>
      </c>
      <c r="G11" s="9" t="s">
        <v>563</v>
      </c>
      <c r="H11" s="9" t="s">
        <v>564</v>
      </c>
      <c r="I11" s="9" t="s">
        <v>28</v>
      </c>
      <c r="J11" s="12">
        <v>43123</v>
      </c>
      <c r="K11" s="12">
        <v>43129</v>
      </c>
      <c r="L11" s="18">
        <f t="shared" si="0"/>
        <v>6</v>
      </c>
      <c r="M11" s="9" t="s">
        <v>103</v>
      </c>
      <c r="N11" s="8" t="s">
        <v>32</v>
      </c>
      <c r="O11" s="12">
        <v>43129</v>
      </c>
      <c r="P11" s="18">
        <f t="shared" si="1"/>
        <v>6</v>
      </c>
      <c r="Q11" s="9" t="s">
        <v>564</v>
      </c>
      <c r="R11" s="11" t="s">
        <v>541</v>
      </c>
      <c r="S11" s="9"/>
      <c r="AH11" s="75" t="s">
        <v>69</v>
      </c>
      <c r="AI11" s="75" t="s">
        <v>24</v>
      </c>
      <c r="AJ11" s="75" t="s">
        <v>70</v>
      </c>
    </row>
    <row r="12" spans="1:36" ht="191.25" x14ac:dyDescent="0.2">
      <c r="A12" s="76">
        <v>10</v>
      </c>
      <c r="B12" s="12">
        <v>43124</v>
      </c>
      <c r="C12" s="10" t="s">
        <v>128</v>
      </c>
      <c r="D12" s="9" t="s">
        <v>214</v>
      </c>
      <c r="E12" s="9" t="s">
        <v>565</v>
      </c>
      <c r="F12" s="9" t="s">
        <v>27</v>
      </c>
      <c r="G12" s="9" t="s">
        <v>566</v>
      </c>
      <c r="H12" s="9" t="s">
        <v>567</v>
      </c>
      <c r="I12" s="9" t="s">
        <v>28</v>
      </c>
      <c r="J12" s="12">
        <v>43124</v>
      </c>
      <c r="K12" s="12">
        <v>43131</v>
      </c>
      <c r="L12" s="18">
        <f t="shared" si="0"/>
        <v>7</v>
      </c>
      <c r="M12" s="9" t="s">
        <v>103</v>
      </c>
      <c r="N12" s="8" t="s">
        <v>32</v>
      </c>
      <c r="O12" s="12">
        <v>43131</v>
      </c>
      <c r="P12" s="18">
        <f t="shared" si="1"/>
        <v>7</v>
      </c>
      <c r="Q12" s="9" t="s">
        <v>567</v>
      </c>
      <c r="R12" s="11" t="s">
        <v>541</v>
      </c>
      <c r="S12" s="9"/>
      <c r="AH12" s="75" t="s">
        <v>49</v>
      </c>
      <c r="AI12" s="75" t="s">
        <v>50</v>
      </c>
      <c r="AJ12" s="75" t="s">
        <v>51</v>
      </c>
    </row>
    <row r="13" spans="1:36" ht="78.75" x14ac:dyDescent="0.2">
      <c r="A13" s="76">
        <v>11</v>
      </c>
      <c r="B13" s="12">
        <v>43124</v>
      </c>
      <c r="C13" s="10" t="s">
        <v>128</v>
      </c>
      <c r="D13" s="9" t="s">
        <v>20</v>
      </c>
      <c r="E13" s="9" t="s">
        <v>568</v>
      </c>
      <c r="F13" s="9" t="s">
        <v>27</v>
      </c>
      <c r="G13" s="174" t="s">
        <v>569</v>
      </c>
      <c r="H13" s="9" t="s">
        <v>570</v>
      </c>
      <c r="I13" s="9" t="s">
        <v>28</v>
      </c>
      <c r="J13" s="12">
        <v>43124</v>
      </c>
      <c r="K13" s="12">
        <v>43132</v>
      </c>
      <c r="L13" s="18">
        <f t="shared" si="0"/>
        <v>8</v>
      </c>
      <c r="M13" s="9" t="s">
        <v>103</v>
      </c>
      <c r="N13" s="8" t="s">
        <v>32</v>
      </c>
      <c r="O13" s="12">
        <v>43132</v>
      </c>
      <c r="P13" s="18">
        <f t="shared" si="1"/>
        <v>8</v>
      </c>
      <c r="Q13" s="9" t="s">
        <v>570</v>
      </c>
      <c r="R13" s="11" t="s">
        <v>541</v>
      </c>
      <c r="S13" s="9" t="s">
        <v>1450</v>
      </c>
      <c r="AH13" s="75" t="s">
        <v>52</v>
      </c>
      <c r="AI13" s="75" t="s">
        <v>53</v>
      </c>
      <c r="AJ13" s="75" t="s">
        <v>54</v>
      </c>
    </row>
    <row r="14" spans="1:36" ht="180" x14ac:dyDescent="0.2">
      <c r="A14" s="76">
        <v>12</v>
      </c>
      <c r="B14" s="12">
        <v>43125</v>
      </c>
      <c r="C14" s="10" t="s">
        <v>128</v>
      </c>
      <c r="D14" s="9" t="s">
        <v>214</v>
      </c>
      <c r="E14" s="9" t="s">
        <v>571</v>
      </c>
      <c r="F14" s="9" t="s">
        <v>27</v>
      </c>
      <c r="G14" s="174" t="s">
        <v>572</v>
      </c>
      <c r="H14" s="9" t="s">
        <v>573</v>
      </c>
      <c r="I14" s="9" t="s">
        <v>28</v>
      </c>
      <c r="J14" s="12">
        <v>43125</v>
      </c>
      <c r="K14" s="12">
        <v>43131</v>
      </c>
      <c r="L14" s="18">
        <f t="shared" si="0"/>
        <v>6</v>
      </c>
      <c r="M14" s="9" t="s">
        <v>103</v>
      </c>
      <c r="N14" s="8" t="s">
        <v>32</v>
      </c>
      <c r="O14" s="12">
        <v>43131</v>
      </c>
      <c r="P14" s="18">
        <f t="shared" si="1"/>
        <v>6</v>
      </c>
      <c r="Q14" s="9" t="s">
        <v>573</v>
      </c>
      <c r="R14" s="11" t="s">
        <v>230</v>
      </c>
      <c r="S14" s="9"/>
      <c r="AI14" s="75" t="s">
        <v>55</v>
      </c>
      <c r="AJ14" s="75" t="s">
        <v>36</v>
      </c>
    </row>
    <row r="15" spans="1:36" ht="191.25" x14ac:dyDescent="0.2">
      <c r="A15" s="76">
        <v>13</v>
      </c>
      <c r="B15" s="12">
        <v>43126</v>
      </c>
      <c r="C15" s="10" t="s">
        <v>128</v>
      </c>
      <c r="D15" s="9" t="s">
        <v>20</v>
      </c>
      <c r="E15" s="9" t="s">
        <v>574</v>
      </c>
      <c r="F15" s="9" t="s">
        <v>27</v>
      </c>
      <c r="G15" s="174" t="s">
        <v>1451</v>
      </c>
      <c r="H15" s="9" t="s">
        <v>575</v>
      </c>
      <c r="I15" s="9" t="s">
        <v>28</v>
      </c>
      <c r="J15" s="12">
        <v>43126</v>
      </c>
      <c r="K15" s="12">
        <v>43140</v>
      </c>
      <c r="L15" s="18">
        <f t="shared" si="0"/>
        <v>14</v>
      </c>
      <c r="M15" s="9" t="s">
        <v>103</v>
      </c>
      <c r="N15" s="8" t="s">
        <v>32</v>
      </c>
      <c r="O15" s="12">
        <v>43140</v>
      </c>
      <c r="P15" s="18">
        <f t="shared" si="1"/>
        <v>14</v>
      </c>
      <c r="Q15" s="9" t="s">
        <v>1452</v>
      </c>
      <c r="R15" s="11" t="s">
        <v>541</v>
      </c>
      <c r="S15" s="9"/>
      <c r="AI15" s="75" t="s">
        <v>56</v>
      </c>
      <c r="AJ15" s="75" t="s">
        <v>57</v>
      </c>
    </row>
    <row r="16" spans="1:36" ht="246.75" customHeight="1" x14ac:dyDescent="0.2">
      <c r="A16" s="76">
        <v>14</v>
      </c>
      <c r="B16" s="12">
        <v>43137</v>
      </c>
      <c r="C16" s="10" t="s">
        <v>1238</v>
      </c>
      <c r="D16" s="9" t="s">
        <v>20</v>
      </c>
      <c r="E16" s="9" t="s">
        <v>1453</v>
      </c>
      <c r="F16" s="9" t="s">
        <v>34</v>
      </c>
      <c r="G16" s="174" t="s">
        <v>1454</v>
      </c>
      <c r="H16" s="9" t="s">
        <v>1455</v>
      </c>
      <c r="I16" s="9" t="s">
        <v>28</v>
      </c>
      <c r="J16" s="12">
        <v>43137</v>
      </c>
      <c r="K16" s="12">
        <v>43169</v>
      </c>
      <c r="L16" s="18">
        <f t="shared" si="0"/>
        <v>32</v>
      </c>
      <c r="M16" s="9" t="s">
        <v>103</v>
      </c>
      <c r="N16" s="8" t="s">
        <v>32</v>
      </c>
      <c r="O16" s="12">
        <v>43159</v>
      </c>
      <c r="P16" s="18">
        <f t="shared" si="1"/>
        <v>22</v>
      </c>
      <c r="Q16" s="9" t="s">
        <v>1456</v>
      </c>
      <c r="R16" s="11" t="s">
        <v>541</v>
      </c>
      <c r="S16" s="9"/>
      <c r="AI16" s="75" t="s">
        <v>33</v>
      </c>
      <c r="AJ16" s="75" t="s">
        <v>61</v>
      </c>
    </row>
    <row r="17" spans="1:36" ht="360" x14ac:dyDescent="0.2">
      <c r="A17" s="76">
        <v>15</v>
      </c>
      <c r="B17" s="12">
        <v>43138</v>
      </c>
      <c r="C17" s="10" t="s">
        <v>1238</v>
      </c>
      <c r="D17" s="9" t="s">
        <v>20</v>
      </c>
      <c r="E17" s="9" t="s">
        <v>1457</v>
      </c>
      <c r="F17" s="9" t="s">
        <v>34</v>
      </c>
      <c r="G17" s="174" t="s">
        <v>1458</v>
      </c>
      <c r="H17" s="9" t="s">
        <v>1459</v>
      </c>
      <c r="I17" s="9" t="s">
        <v>28</v>
      </c>
      <c r="J17" s="12">
        <v>43138</v>
      </c>
      <c r="K17" s="12">
        <v>43147</v>
      </c>
      <c r="L17" s="18">
        <f t="shared" si="0"/>
        <v>9</v>
      </c>
      <c r="M17" s="9" t="s">
        <v>103</v>
      </c>
      <c r="N17" s="8" t="s">
        <v>32</v>
      </c>
      <c r="O17" s="12">
        <v>43147</v>
      </c>
      <c r="P17" s="18">
        <f t="shared" si="1"/>
        <v>9</v>
      </c>
      <c r="Q17" s="9" t="s">
        <v>1459</v>
      </c>
      <c r="R17" s="11" t="s">
        <v>541</v>
      </c>
      <c r="S17" s="9"/>
      <c r="AI17" s="75" t="s">
        <v>23</v>
      </c>
      <c r="AJ17" s="75" t="s">
        <v>62</v>
      </c>
    </row>
    <row r="18" spans="1:36" ht="236.25" x14ac:dyDescent="0.2">
      <c r="A18" s="76">
        <v>16</v>
      </c>
      <c r="B18" s="162">
        <v>43144</v>
      </c>
      <c r="C18" s="10" t="s">
        <v>1325</v>
      </c>
      <c r="D18" s="9" t="s">
        <v>20</v>
      </c>
      <c r="E18" s="9" t="s">
        <v>1460</v>
      </c>
      <c r="F18" s="9" t="s">
        <v>27</v>
      </c>
      <c r="G18" s="174" t="s">
        <v>1461</v>
      </c>
      <c r="H18" s="9" t="s">
        <v>1462</v>
      </c>
      <c r="I18" s="9" t="s">
        <v>28</v>
      </c>
      <c r="J18" s="162">
        <v>43144</v>
      </c>
      <c r="K18" s="12">
        <v>43147</v>
      </c>
      <c r="L18" s="18">
        <f t="shared" si="0"/>
        <v>3</v>
      </c>
      <c r="M18" s="9" t="s">
        <v>103</v>
      </c>
      <c r="N18" s="8" t="s">
        <v>32</v>
      </c>
      <c r="O18" s="12">
        <v>43147</v>
      </c>
      <c r="P18" s="18">
        <f t="shared" si="1"/>
        <v>3</v>
      </c>
      <c r="Q18" s="9" t="s">
        <v>1462</v>
      </c>
      <c r="R18" s="11" t="s">
        <v>541</v>
      </c>
      <c r="S18" s="9"/>
      <c r="AI18" s="75" t="s">
        <v>52</v>
      </c>
      <c r="AJ18" s="75" t="s">
        <v>63</v>
      </c>
    </row>
    <row r="19" spans="1:36" ht="180" x14ac:dyDescent="0.2">
      <c r="A19" s="76">
        <v>17</v>
      </c>
      <c r="B19" s="162">
        <v>43144</v>
      </c>
      <c r="C19" s="10" t="s">
        <v>1325</v>
      </c>
      <c r="D19" s="9" t="s">
        <v>20</v>
      </c>
      <c r="E19" s="9" t="s">
        <v>1463</v>
      </c>
      <c r="F19" s="9" t="s">
        <v>34</v>
      </c>
      <c r="G19" s="9" t="s">
        <v>1464</v>
      </c>
      <c r="H19" s="9" t="s">
        <v>2507</v>
      </c>
      <c r="I19" s="9" t="s">
        <v>28</v>
      </c>
      <c r="J19" s="162">
        <v>43144</v>
      </c>
      <c r="K19" s="12">
        <v>43169</v>
      </c>
      <c r="L19" s="18">
        <f t="shared" si="0"/>
        <v>25</v>
      </c>
      <c r="M19" s="9" t="s">
        <v>103</v>
      </c>
      <c r="N19" s="8" t="s">
        <v>32</v>
      </c>
      <c r="O19" s="12">
        <v>43237</v>
      </c>
      <c r="P19" s="18">
        <f t="shared" si="1"/>
        <v>93</v>
      </c>
      <c r="Q19" s="9" t="s">
        <v>5173</v>
      </c>
      <c r="R19" s="11" t="s">
        <v>541</v>
      </c>
      <c r="S19" s="9"/>
      <c r="AJ19" s="75" t="s">
        <v>64</v>
      </c>
    </row>
    <row r="20" spans="1:36" ht="191.25" x14ac:dyDescent="0.2">
      <c r="A20" s="76">
        <v>18</v>
      </c>
      <c r="B20" s="12">
        <v>43145</v>
      </c>
      <c r="C20" s="10" t="s">
        <v>1238</v>
      </c>
      <c r="D20" s="9" t="s">
        <v>20</v>
      </c>
      <c r="E20" s="9" t="s">
        <v>1465</v>
      </c>
      <c r="F20" s="9" t="s">
        <v>27</v>
      </c>
      <c r="G20" s="9" t="s">
        <v>1466</v>
      </c>
      <c r="H20" s="9" t="s">
        <v>1467</v>
      </c>
      <c r="I20" s="9" t="s">
        <v>28</v>
      </c>
      <c r="J20" s="12">
        <v>43145</v>
      </c>
      <c r="K20" s="12">
        <v>43169</v>
      </c>
      <c r="L20" s="18">
        <f t="shared" si="0"/>
        <v>24</v>
      </c>
      <c r="M20" s="9" t="s">
        <v>103</v>
      </c>
      <c r="N20" s="8" t="s">
        <v>32</v>
      </c>
      <c r="O20" s="12">
        <v>43175</v>
      </c>
      <c r="P20" s="18">
        <f t="shared" si="1"/>
        <v>30</v>
      </c>
      <c r="Q20" s="9" t="s">
        <v>2508</v>
      </c>
      <c r="R20" s="11" t="s">
        <v>2509</v>
      </c>
      <c r="S20" s="9"/>
      <c r="AJ20" s="75" t="s">
        <v>5</v>
      </c>
    </row>
    <row r="21" spans="1:36" ht="236.25" x14ac:dyDescent="0.2">
      <c r="A21" s="76">
        <v>19</v>
      </c>
      <c r="B21" s="12">
        <v>43146</v>
      </c>
      <c r="C21" s="10" t="s">
        <v>1238</v>
      </c>
      <c r="D21" s="9" t="s">
        <v>20</v>
      </c>
      <c r="E21" s="9" t="s">
        <v>1468</v>
      </c>
      <c r="F21" s="9" t="s">
        <v>34</v>
      </c>
      <c r="G21" s="163" t="s">
        <v>1469</v>
      </c>
      <c r="H21" s="9" t="s">
        <v>1470</v>
      </c>
      <c r="I21" s="9" t="s">
        <v>28</v>
      </c>
      <c r="J21" s="12">
        <v>43146</v>
      </c>
      <c r="K21" s="12">
        <v>43169</v>
      </c>
      <c r="L21" s="18">
        <f t="shared" si="0"/>
        <v>23</v>
      </c>
      <c r="M21" s="9" t="s">
        <v>103</v>
      </c>
      <c r="N21" s="8" t="s">
        <v>32</v>
      </c>
      <c r="O21" s="12">
        <v>43165</v>
      </c>
      <c r="P21" s="18">
        <f t="shared" si="1"/>
        <v>19</v>
      </c>
      <c r="Q21" s="9" t="s">
        <v>2510</v>
      </c>
      <c r="R21" s="11" t="s">
        <v>2511</v>
      </c>
      <c r="S21" s="9"/>
      <c r="AJ21" s="75" t="s">
        <v>65</v>
      </c>
    </row>
    <row r="22" spans="1:36" ht="67.5" x14ac:dyDescent="0.2">
      <c r="A22" s="76">
        <v>20</v>
      </c>
      <c r="B22" s="12">
        <v>43147</v>
      </c>
      <c r="C22" s="10" t="s">
        <v>1325</v>
      </c>
      <c r="D22" s="9" t="s">
        <v>30</v>
      </c>
      <c r="E22" s="9" t="s">
        <v>1471</v>
      </c>
      <c r="F22" s="9" t="s">
        <v>27</v>
      </c>
      <c r="G22" s="164" t="s">
        <v>1472</v>
      </c>
      <c r="H22" s="9" t="s">
        <v>1473</v>
      </c>
      <c r="I22" s="9" t="s">
        <v>28</v>
      </c>
      <c r="J22" s="12">
        <v>43147</v>
      </c>
      <c r="K22" s="12">
        <v>43169</v>
      </c>
      <c r="L22" s="18">
        <f t="shared" si="0"/>
        <v>22</v>
      </c>
      <c r="M22" s="9" t="s">
        <v>94</v>
      </c>
      <c r="N22" s="8" t="s">
        <v>32</v>
      </c>
      <c r="O22" s="12">
        <v>43151</v>
      </c>
      <c r="P22" s="18">
        <f t="shared" si="1"/>
        <v>4</v>
      </c>
      <c r="Q22" s="9" t="s">
        <v>1473</v>
      </c>
      <c r="R22" s="11" t="s">
        <v>230</v>
      </c>
      <c r="S22" s="9"/>
      <c r="AJ22" s="75" t="s">
        <v>34</v>
      </c>
    </row>
    <row r="23" spans="1:36" ht="67.5" x14ac:dyDescent="0.2">
      <c r="A23" s="76">
        <v>21</v>
      </c>
      <c r="B23" s="12">
        <v>43147</v>
      </c>
      <c r="C23" s="10" t="s">
        <v>1325</v>
      </c>
      <c r="D23" s="9" t="s">
        <v>30</v>
      </c>
      <c r="E23" s="9" t="s">
        <v>1471</v>
      </c>
      <c r="F23" s="9" t="s">
        <v>27</v>
      </c>
      <c r="G23" s="164" t="s">
        <v>1474</v>
      </c>
      <c r="H23" s="175" t="s">
        <v>1475</v>
      </c>
      <c r="I23" s="9" t="s">
        <v>28</v>
      </c>
      <c r="J23" s="12">
        <v>43147</v>
      </c>
      <c r="K23" s="12">
        <v>43169</v>
      </c>
      <c r="L23" s="18">
        <f t="shared" si="0"/>
        <v>22</v>
      </c>
      <c r="M23" s="9" t="s">
        <v>94</v>
      </c>
      <c r="N23" s="8" t="s">
        <v>32</v>
      </c>
      <c r="O23" s="12">
        <v>43151</v>
      </c>
      <c r="P23" s="18">
        <f t="shared" si="1"/>
        <v>4</v>
      </c>
      <c r="Q23" s="175" t="s">
        <v>1475</v>
      </c>
      <c r="R23" s="11" t="s">
        <v>230</v>
      </c>
      <c r="S23" s="9"/>
    </row>
    <row r="24" spans="1:36" ht="67.5" x14ac:dyDescent="0.2">
      <c r="A24" s="76">
        <v>22</v>
      </c>
      <c r="B24" s="12">
        <v>43147</v>
      </c>
      <c r="C24" s="10" t="s">
        <v>1325</v>
      </c>
      <c r="D24" s="9" t="s">
        <v>30</v>
      </c>
      <c r="E24" s="9" t="s">
        <v>1471</v>
      </c>
      <c r="F24" s="9" t="s">
        <v>27</v>
      </c>
      <c r="G24" s="164" t="s">
        <v>1476</v>
      </c>
      <c r="H24" s="9" t="s">
        <v>1477</v>
      </c>
      <c r="I24" s="9" t="s">
        <v>28</v>
      </c>
      <c r="J24" s="12">
        <v>43147</v>
      </c>
      <c r="K24" s="12">
        <v>43169</v>
      </c>
      <c r="L24" s="18">
        <f t="shared" si="0"/>
        <v>22</v>
      </c>
      <c r="M24" s="9" t="s">
        <v>94</v>
      </c>
      <c r="N24" s="8" t="s">
        <v>32</v>
      </c>
      <c r="O24" s="12">
        <v>43151</v>
      </c>
      <c r="P24" s="18">
        <f t="shared" si="1"/>
        <v>4</v>
      </c>
      <c r="Q24" s="9" t="s">
        <v>1477</v>
      </c>
      <c r="R24" s="11" t="s">
        <v>230</v>
      </c>
      <c r="S24" s="9"/>
    </row>
    <row r="25" spans="1:36" ht="67.5" x14ac:dyDescent="0.2">
      <c r="A25" s="76">
        <v>23</v>
      </c>
      <c r="B25" s="12">
        <v>43147</v>
      </c>
      <c r="C25" s="10" t="s">
        <v>1325</v>
      </c>
      <c r="D25" s="9" t="s">
        <v>30</v>
      </c>
      <c r="E25" s="9" t="s">
        <v>1471</v>
      </c>
      <c r="F25" s="9" t="s">
        <v>27</v>
      </c>
      <c r="G25" s="164" t="s">
        <v>1478</v>
      </c>
      <c r="H25" s="9" t="s">
        <v>1479</v>
      </c>
      <c r="I25" s="9" t="s">
        <v>28</v>
      </c>
      <c r="J25" s="12">
        <v>43147</v>
      </c>
      <c r="K25" s="12">
        <v>43169</v>
      </c>
      <c r="L25" s="18">
        <f t="shared" si="0"/>
        <v>22</v>
      </c>
      <c r="M25" s="9" t="s">
        <v>94</v>
      </c>
      <c r="N25" s="8" t="s">
        <v>32</v>
      </c>
      <c r="O25" s="12">
        <v>43152</v>
      </c>
      <c r="P25" s="18">
        <f t="shared" si="1"/>
        <v>5</v>
      </c>
      <c r="Q25" s="9" t="s">
        <v>1479</v>
      </c>
      <c r="R25" s="11" t="s">
        <v>230</v>
      </c>
      <c r="S25" s="9"/>
    </row>
    <row r="26" spans="1:36" ht="76.5" x14ac:dyDescent="0.2">
      <c r="A26" s="76">
        <v>24</v>
      </c>
      <c r="B26" s="12">
        <v>43151</v>
      </c>
      <c r="C26" s="10" t="s">
        <v>1325</v>
      </c>
      <c r="D26" s="9" t="s">
        <v>30</v>
      </c>
      <c r="E26" s="164" t="s">
        <v>1480</v>
      </c>
      <c r="F26" s="9" t="s">
        <v>31</v>
      </c>
      <c r="G26" s="176" t="s">
        <v>1481</v>
      </c>
      <c r="H26" s="9" t="s">
        <v>1482</v>
      </c>
      <c r="I26" s="9" t="s">
        <v>28</v>
      </c>
      <c r="J26" s="12">
        <v>43151</v>
      </c>
      <c r="K26" s="12">
        <v>43159</v>
      </c>
      <c r="L26" s="18">
        <f t="shared" si="0"/>
        <v>8</v>
      </c>
      <c r="M26" s="9" t="s">
        <v>103</v>
      </c>
      <c r="N26" s="8" t="s">
        <v>32</v>
      </c>
      <c r="O26" s="12">
        <v>43153</v>
      </c>
      <c r="P26" s="18">
        <f t="shared" si="1"/>
        <v>2</v>
      </c>
      <c r="Q26" s="9" t="s">
        <v>1482</v>
      </c>
      <c r="R26" s="11" t="s">
        <v>1483</v>
      </c>
      <c r="S26" s="9"/>
    </row>
    <row r="27" spans="1:36" ht="63.75" x14ac:dyDescent="0.2">
      <c r="A27" s="76">
        <v>25</v>
      </c>
      <c r="B27" s="12">
        <v>43151</v>
      </c>
      <c r="C27" s="10" t="s">
        <v>1325</v>
      </c>
      <c r="D27" s="9" t="s">
        <v>30</v>
      </c>
      <c r="E27" s="164" t="s">
        <v>1484</v>
      </c>
      <c r="F27" s="9" t="s">
        <v>31</v>
      </c>
      <c r="G27" s="176" t="s">
        <v>1485</v>
      </c>
      <c r="H27" s="9" t="s">
        <v>1482</v>
      </c>
      <c r="I27" s="9" t="s">
        <v>28</v>
      </c>
      <c r="J27" s="12">
        <v>43151</v>
      </c>
      <c r="K27" s="12">
        <v>43159</v>
      </c>
      <c r="L27" s="18">
        <f t="shared" si="0"/>
        <v>8</v>
      </c>
      <c r="M27" s="9" t="s">
        <v>103</v>
      </c>
      <c r="N27" s="8" t="s">
        <v>32</v>
      </c>
      <c r="O27" s="12">
        <v>43153</v>
      </c>
      <c r="P27" s="18">
        <f t="shared" si="1"/>
        <v>2</v>
      </c>
      <c r="Q27" s="9" t="s">
        <v>1482</v>
      </c>
      <c r="R27" s="11" t="s">
        <v>1483</v>
      </c>
      <c r="S27" s="9"/>
    </row>
    <row r="28" spans="1:36" ht="76.5" x14ac:dyDescent="0.2">
      <c r="A28" s="76">
        <v>26</v>
      </c>
      <c r="B28" s="12">
        <v>43151</v>
      </c>
      <c r="C28" s="10" t="s">
        <v>1325</v>
      </c>
      <c r="D28" s="9" t="s">
        <v>30</v>
      </c>
      <c r="E28" s="164" t="s">
        <v>1486</v>
      </c>
      <c r="F28" s="9" t="s">
        <v>31</v>
      </c>
      <c r="G28" s="176" t="s">
        <v>1487</v>
      </c>
      <c r="H28" s="9" t="s">
        <v>1482</v>
      </c>
      <c r="I28" s="9" t="s">
        <v>28</v>
      </c>
      <c r="J28" s="12">
        <v>43151</v>
      </c>
      <c r="K28" s="12">
        <v>43159</v>
      </c>
      <c r="L28" s="18">
        <f t="shared" si="0"/>
        <v>8</v>
      </c>
      <c r="M28" s="9" t="s">
        <v>103</v>
      </c>
      <c r="N28" s="8" t="s">
        <v>32</v>
      </c>
      <c r="O28" s="12">
        <v>43153</v>
      </c>
      <c r="P28" s="18">
        <f t="shared" si="1"/>
        <v>2</v>
      </c>
      <c r="Q28" s="9" t="s">
        <v>1482</v>
      </c>
      <c r="R28" s="11" t="s">
        <v>1483</v>
      </c>
      <c r="S28" s="9"/>
    </row>
    <row r="29" spans="1:36" ht="76.5" x14ac:dyDescent="0.2">
      <c r="A29" s="76">
        <v>27</v>
      </c>
      <c r="B29" s="12">
        <v>43151</v>
      </c>
      <c r="C29" s="10" t="s">
        <v>1325</v>
      </c>
      <c r="D29" s="9" t="s">
        <v>20</v>
      </c>
      <c r="E29" s="157" t="s">
        <v>1488</v>
      </c>
      <c r="F29" s="157" t="s">
        <v>5</v>
      </c>
      <c r="G29" s="177" t="s">
        <v>1489</v>
      </c>
      <c r="H29" s="9" t="s">
        <v>1490</v>
      </c>
      <c r="I29" s="9" t="s">
        <v>28</v>
      </c>
      <c r="J29" s="12">
        <v>43151</v>
      </c>
      <c r="K29" s="12">
        <v>43179</v>
      </c>
      <c r="L29" s="18">
        <f t="shared" si="0"/>
        <v>28</v>
      </c>
      <c r="M29" s="9" t="s">
        <v>103</v>
      </c>
      <c r="N29" s="8" t="s">
        <v>32</v>
      </c>
      <c r="O29" s="12">
        <v>43172</v>
      </c>
      <c r="P29" s="18">
        <f t="shared" si="1"/>
        <v>21</v>
      </c>
      <c r="Q29" s="9" t="s">
        <v>2512</v>
      </c>
      <c r="R29" s="11" t="s">
        <v>2513</v>
      </c>
      <c r="S29" s="9"/>
    </row>
    <row r="30" spans="1:36" ht="76.5" x14ac:dyDescent="0.2">
      <c r="A30" s="76">
        <v>28</v>
      </c>
      <c r="B30" s="12">
        <v>43154</v>
      </c>
      <c r="C30" s="10" t="s">
        <v>1325</v>
      </c>
      <c r="D30" s="9" t="s">
        <v>20</v>
      </c>
      <c r="E30" s="157" t="s">
        <v>2514</v>
      </c>
      <c r="F30" s="157" t="s">
        <v>57</v>
      </c>
      <c r="G30" s="177" t="s">
        <v>3678</v>
      </c>
      <c r="H30" s="157" t="s">
        <v>2515</v>
      </c>
      <c r="I30" s="9" t="s">
        <v>28</v>
      </c>
      <c r="J30" s="12">
        <v>43154</v>
      </c>
      <c r="K30" s="12">
        <v>43196</v>
      </c>
      <c r="L30" s="18">
        <f t="shared" si="0"/>
        <v>42</v>
      </c>
      <c r="M30" s="9" t="s">
        <v>103</v>
      </c>
      <c r="N30" s="8" t="s">
        <v>32</v>
      </c>
      <c r="O30" s="156">
        <v>43196</v>
      </c>
      <c r="P30" s="18">
        <f t="shared" si="1"/>
        <v>42</v>
      </c>
      <c r="Q30" s="157" t="s">
        <v>3679</v>
      </c>
      <c r="R30" s="11" t="s">
        <v>3680</v>
      </c>
      <c r="S30" s="9"/>
    </row>
    <row r="31" spans="1:36" ht="67.5" x14ac:dyDescent="0.2">
      <c r="A31" s="76">
        <v>29</v>
      </c>
      <c r="B31" s="12">
        <v>43157</v>
      </c>
      <c r="C31" s="10" t="s">
        <v>1325</v>
      </c>
      <c r="D31" s="9" t="s">
        <v>30</v>
      </c>
      <c r="E31" s="9" t="s">
        <v>1491</v>
      </c>
      <c r="F31" s="9" t="s">
        <v>27</v>
      </c>
      <c r="G31" s="9" t="s">
        <v>1492</v>
      </c>
      <c r="H31" s="9" t="s">
        <v>1493</v>
      </c>
      <c r="I31" s="9" t="s">
        <v>28</v>
      </c>
      <c r="J31" s="12">
        <v>43154</v>
      </c>
      <c r="K31" s="12">
        <v>43159</v>
      </c>
      <c r="L31" s="18">
        <f t="shared" si="0"/>
        <v>5</v>
      </c>
      <c r="M31" s="9" t="s">
        <v>94</v>
      </c>
      <c r="N31" s="8" t="s">
        <v>32</v>
      </c>
      <c r="O31" s="12">
        <v>43157</v>
      </c>
      <c r="P31" s="18">
        <f t="shared" si="1"/>
        <v>3</v>
      </c>
      <c r="Q31" s="9" t="s">
        <v>1493</v>
      </c>
      <c r="R31" s="11" t="s">
        <v>230</v>
      </c>
      <c r="S31" s="9"/>
    </row>
    <row r="32" spans="1:36" ht="76.5" x14ac:dyDescent="0.2">
      <c r="A32" s="76">
        <v>30</v>
      </c>
      <c r="B32" s="12">
        <v>43158</v>
      </c>
      <c r="C32" s="10" t="s">
        <v>1325</v>
      </c>
      <c r="D32" s="9" t="s">
        <v>20</v>
      </c>
      <c r="E32" s="157" t="s">
        <v>2516</v>
      </c>
      <c r="F32" s="157" t="s">
        <v>57</v>
      </c>
      <c r="G32" s="177" t="s">
        <v>3681</v>
      </c>
      <c r="H32" s="157" t="s">
        <v>2515</v>
      </c>
      <c r="I32" s="9" t="s">
        <v>28</v>
      </c>
      <c r="J32" s="12">
        <v>43158</v>
      </c>
      <c r="K32" s="12">
        <v>43195</v>
      </c>
      <c r="L32" s="18">
        <f t="shared" si="0"/>
        <v>37</v>
      </c>
      <c r="M32" s="9" t="s">
        <v>103</v>
      </c>
      <c r="N32" s="8" t="s">
        <v>32</v>
      </c>
      <c r="O32" s="12">
        <v>43195</v>
      </c>
      <c r="P32" s="18">
        <f t="shared" si="1"/>
        <v>37</v>
      </c>
      <c r="Q32" s="157" t="s">
        <v>3682</v>
      </c>
      <c r="R32" s="11" t="s">
        <v>3683</v>
      </c>
      <c r="S32" s="9"/>
    </row>
    <row r="33" spans="1:19" ht="213.75" x14ac:dyDescent="0.2">
      <c r="A33" s="76">
        <v>31</v>
      </c>
      <c r="B33" s="12">
        <v>43160</v>
      </c>
      <c r="C33" s="10" t="s">
        <v>1438</v>
      </c>
      <c r="D33" s="9" t="s">
        <v>20</v>
      </c>
      <c r="E33" s="9" t="s">
        <v>1494</v>
      </c>
      <c r="F33" s="9" t="s">
        <v>31</v>
      </c>
      <c r="G33" s="165" t="s">
        <v>1495</v>
      </c>
      <c r="H33" s="9" t="s">
        <v>2517</v>
      </c>
      <c r="I33" s="9" t="s">
        <v>28</v>
      </c>
      <c r="J33" s="12">
        <v>43160</v>
      </c>
      <c r="K33" s="12">
        <v>43184</v>
      </c>
      <c r="L33" s="18">
        <f t="shared" si="0"/>
        <v>24</v>
      </c>
      <c r="M33" s="9" t="s">
        <v>103</v>
      </c>
      <c r="N33" s="8" t="s">
        <v>32</v>
      </c>
      <c r="O33" s="12">
        <v>43164</v>
      </c>
      <c r="P33" s="18">
        <f t="shared" si="1"/>
        <v>4</v>
      </c>
      <c r="Q33" s="9" t="s">
        <v>1497</v>
      </c>
      <c r="R33" s="11" t="s">
        <v>1498</v>
      </c>
      <c r="S33" s="9"/>
    </row>
    <row r="34" spans="1:19" ht="202.5" x14ac:dyDescent="0.2">
      <c r="A34" s="76">
        <v>32</v>
      </c>
      <c r="B34" s="12">
        <v>43162</v>
      </c>
      <c r="C34" s="10" t="s">
        <v>1438</v>
      </c>
      <c r="D34" s="9" t="s">
        <v>20</v>
      </c>
      <c r="E34" s="9" t="s">
        <v>1499</v>
      </c>
      <c r="F34" s="9" t="s">
        <v>57</v>
      </c>
      <c r="G34" s="165" t="s">
        <v>1500</v>
      </c>
      <c r="H34" s="9" t="s">
        <v>1496</v>
      </c>
      <c r="I34" s="9" t="s">
        <v>28</v>
      </c>
      <c r="J34" s="12">
        <v>43162</v>
      </c>
      <c r="K34" s="12">
        <v>43200</v>
      </c>
      <c r="L34" s="18">
        <f t="shared" si="0"/>
        <v>38</v>
      </c>
      <c r="M34" s="9" t="s">
        <v>103</v>
      </c>
      <c r="N34" s="8" t="s">
        <v>32</v>
      </c>
      <c r="O34" s="166">
        <v>43195</v>
      </c>
      <c r="P34" s="18">
        <f t="shared" si="1"/>
        <v>33</v>
      </c>
      <c r="Q34" s="157" t="s">
        <v>3684</v>
      </c>
      <c r="R34" s="11" t="s">
        <v>3683</v>
      </c>
      <c r="S34" s="9"/>
    </row>
    <row r="35" spans="1:19" ht="202.5" x14ac:dyDescent="0.2">
      <c r="A35" s="76">
        <v>33</v>
      </c>
      <c r="B35" s="12">
        <v>43164</v>
      </c>
      <c r="C35" s="10" t="s">
        <v>1438</v>
      </c>
      <c r="D35" s="9" t="s">
        <v>20</v>
      </c>
      <c r="E35" s="9" t="s">
        <v>2518</v>
      </c>
      <c r="F35" s="9" t="s">
        <v>31</v>
      </c>
      <c r="G35" s="165" t="s">
        <v>2519</v>
      </c>
      <c r="H35" s="9" t="s">
        <v>2520</v>
      </c>
      <c r="I35" s="9" t="s">
        <v>28</v>
      </c>
      <c r="J35" s="12">
        <v>43164</v>
      </c>
      <c r="K35" s="12">
        <v>43189</v>
      </c>
      <c r="L35" s="18">
        <f t="shared" si="0"/>
        <v>25</v>
      </c>
      <c r="M35" s="9" t="s">
        <v>103</v>
      </c>
      <c r="N35" s="8" t="s">
        <v>32</v>
      </c>
      <c r="O35" s="12">
        <v>43173</v>
      </c>
      <c r="P35" s="18">
        <f t="shared" si="1"/>
        <v>9</v>
      </c>
      <c r="Q35" s="9" t="s">
        <v>2521</v>
      </c>
      <c r="R35" s="11" t="s">
        <v>2522</v>
      </c>
      <c r="S35" s="9"/>
    </row>
    <row r="36" spans="1:19" ht="63.75" x14ac:dyDescent="0.2">
      <c r="A36" s="76">
        <v>34</v>
      </c>
      <c r="B36" s="12">
        <v>43166</v>
      </c>
      <c r="C36" s="10" t="s">
        <v>1438</v>
      </c>
      <c r="D36" s="9" t="s">
        <v>30</v>
      </c>
      <c r="E36" s="167" t="s">
        <v>2523</v>
      </c>
      <c r="F36" s="167" t="s">
        <v>31</v>
      </c>
      <c r="G36" s="178" t="s">
        <v>2524</v>
      </c>
      <c r="H36" s="9" t="s">
        <v>1501</v>
      </c>
      <c r="I36" s="9" t="s">
        <v>28</v>
      </c>
      <c r="J36" s="12">
        <v>43166</v>
      </c>
      <c r="K36" s="12">
        <v>43192</v>
      </c>
      <c r="L36" s="18">
        <f t="shared" si="0"/>
        <v>26</v>
      </c>
      <c r="M36" s="9" t="s">
        <v>103</v>
      </c>
      <c r="N36" s="8" t="s">
        <v>32</v>
      </c>
      <c r="O36" s="12">
        <v>43192</v>
      </c>
      <c r="P36" s="18">
        <f t="shared" si="1"/>
        <v>26</v>
      </c>
      <c r="Q36" s="157" t="s">
        <v>2525</v>
      </c>
      <c r="R36" s="11" t="s">
        <v>2526</v>
      </c>
      <c r="S36" s="9"/>
    </row>
    <row r="37" spans="1:19" ht="89.25" x14ac:dyDescent="0.2">
      <c r="A37" s="76">
        <v>35</v>
      </c>
      <c r="B37" s="12">
        <v>43166</v>
      </c>
      <c r="C37" s="10" t="s">
        <v>1438</v>
      </c>
      <c r="D37" s="9" t="s">
        <v>30</v>
      </c>
      <c r="E37" s="167" t="s">
        <v>2527</v>
      </c>
      <c r="F37" s="167" t="s">
        <v>31</v>
      </c>
      <c r="G37" s="178" t="s">
        <v>2528</v>
      </c>
      <c r="H37" s="9" t="s">
        <v>1501</v>
      </c>
      <c r="I37" s="9" t="s">
        <v>28</v>
      </c>
      <c r="J37" s="12">
        <v>43166</v>
      </c>
      <c r="K37" s="12">
        <v>43192</v>
      </c>
      <c r="L37" s="18">
        <f t="shared" si="0"/>
        <v>26</v>
      </c>
      <c r="M37" s="9" t="s">
        <v>103</v>
      </c>
      <c r="N37" s="8" t="s">
        <v>32</v>
      </c>
      <c r="O37" s="12">
        <v>43192</v>
      </c>
      <c r="P37" s="18">
        <f t="shared" si="1"/>
        <v>26</v>
      </c>
      <c r="Q37" s="157" t="s">
        <v>2529</v>
      </c>
      <c r="R37" s="11" t="s">
        <v>2530</v>
      </c>
      <c r="S37" s="9"/>
    </row>
    <row r="38" spans="1:19" ht="89.25" x14ac:dyDescent="0.2">
      <c r="A38" s="76">
        <v>36</v>
      </c>
      <c r="B38" s="12">
        <v>43166</v>
      </c>
      <c r="C38" s="10" t="s">
        <v>1438</v>
      </c>
      <c r="D38" s="9" t="s">
        <v>30</v>
      </c>
      <c r="E38" s="167" t="s">
        <v>2531</v>
      </c>
      <c r="F38" s="167" t="s">
        <v>31</v>
      </c>
      <c r="G38" s="178" t="s">
        <v>2532</v>
      </c>
      <c r="H38" s="9" t="s">
        <v>1501</v>
      </c>
      <c r="I38" s="9" t="s">
        <v>28</v>
      </c>
      <c r="J38" s="12">
        <v>43166</v>
      </c>
      <c r="K38" s="12">
        <v>43192</v>
      </c>
      <c r="L38" s="18">
        <f t="shared" si="0"/>
        <v>26</v>
      </c>
      <c r="M38" s="9" t="s">
        <v>103</v>
      </c>
      <c r="N38" s="8" t="s">
        <v>32</v>
      </c>
      <c r="O38" s="12">
        <v>43192</v>
      </c>
      <c r="P38" s="18">
        <f t="shared" si="1"/>
        <v>26</v>
      </c>
      <c r="Q38" s="157" t="s">
        <v>2533</v>
      </c>
      <c r="R38" s="11" t="s">
        <v>2534</v>
      </c>
      <c r="S38" s="9"/>
    </row>
    <row r="39" spans="1:19" ht="123.75" x14ac:dyDescent="0.2">
      <c r="A39" s="76">
        <v>37</v>
      </c>
      <c r="B39" s="12">
        <v>43168</v>
      </c>
      <c r="C39" s="10" t="s">
        <v>1438</v>
      </c>
      <c r="D39" s="9" t="s">
        <v>20</v>
      </c>
      <c r="E39" s="9" t="s">
        <v>1499</v>
      </c>
      <c r="F39" s="9" t="s">
        <v>57</v>
      </c>
      <c r="G39" s="165" t="s">
        <v>2535</v>
      </c>
      <c r="H39" s="9" t="s">
        <v>2536</v>
      </c>
      <c r="I39" s="9" t="s">
        <v>28</v>
      </c>
      <c r="J39" s="12">
        <v>43168</v>
      </c>
      <c r="K39" s="12">
        <v>43209</v>
      </c>
      <c r="L39" s="18">
        <f t="shared" si="0"/>
        <v>41</v>
      </c>
      <c r="M39" s="9" t="s">
        <v>103</v>
      </c>
      <c r="N39" s="8" t="s">
        <v>32</v>
      </c>
      <c r="O39" s="12">
        <v>43209</v>
      </c>
      <c r="P39" s="18">
        <f t="shared" si="1"/>
        <v>41</v>
      </c>
      <c r="Q39" s="9" t="s">
        <v>3685</v>
      </c>
      <c r="R39" s="11" t="s">
        <v>3686</v>
      </c>
      <c r="S39" s="9"/>
    </row>
    <row r="40" spans="1:19" ht="135" x14ac:dyDescent="0.2">
      <c r="A40" s="76">
        <v>38</v>
      </c>
      <c r="B40" s="12">
        <v>43172</v>
      </c>
      <c r="C40" s="10" t="s">
        <v>1438</v>
      </c>
      <c r="D40" s="9" t="s">
        <v>20</v>
      </c>
      <c r="E40" s="9" t="s">
        <v>1499</v>
      </c>
      <c r="F40" s="9" t="s">
        <v>57</v>
      </c>
      <c r="G40" s="165" t="s">
        <v>2537</v>
      </c>
      <c r="H40" s="9" t="s">
        <v>2538</v>
      </c>
      <c r="I40" s="9" t="s">
        <v>28</v>
      </c>
      <c r="J40" s="12">
        <v>43172</v>
      </c>
      <c r="K40" s="12">
        <v>43205</v>
      </c>
      <c r="L40" s="18">
        <f t="shared" si="0"/>
        <v>33</v>
      </c>
      <c r="M40" s="9" t="s">
        <v>103</v>
      </c>
      <c r="N40" s="8" t="s">
        <v>32</v>
      </c>
      <c r="O40" s="12">
        <v>43209</v>
      </c>
      <c r="P40" s="18">
        <f t="shared" si="1"/>
        <v>37</v>
      </c>
      <c r="Q40" s="9" t="s">
        <v>3687</v>
      </c>
      <c r="R40" s="11" t="s">
        <v>3686</v>
      </c>
      <c r="S40" s="9"/>
    </row>
    <row r="41" spans="1:19" ht="168.75" x14ac:dyDescent="0.2">
      <c r="A41" s="76">
        <v>39</v>
      </c>
      <c r="B41" s="12">
        <v>43173</v>
      </c>
      <c r="C41" s="10" t="s">
        <v>1438</v>
      </c>
      <c r="D41" s="9" t="s">
        <v>20</v>
      </c>
      <c r="E41" s="9" t="s">
        <v>2539</v>
      </c>
      <c r="F41" s="9" t="s">
        <v>27</v>
      </c>
      <c r="G41" s="165" t="s">
        <v>2540</v>
      </c>
      <c r="H41" s="157" t="s">
        <v>2541</v>
      </c>
      <c r="I41" s="157" t="s">
        <v>28</v>
      </c>
      <c r="J41" s="12">
        <v>43173</v>
      </c>
      <c r="K41" s="12">
        <v>43204</v>
      </c>
      <c r="L41" s="18">
        <f t="shared" si="0"/>
        <v>31</v>
      </c>
      <c r="M41" s="9" t="s">
        <v>94</v>
      </c>
      <c r="N41" s="8" t="s">
        <v>32</v>
      </c>
      <c r="O41" s="12">
        <v>43180</v>
      </c>
      <c r="P41" s="18">
        <f t="shared" si="1"/>
        <v>7</v>
      </c>
      <c r="Q41" s="9" t="s">
        <v>2542</v>
      </c>
      <c r="R41" s="11" t="s">
        <v>2543</v>
      </c>
      <c r="S41" s="9"/>
    </row>
    <row r="42" spans="1:19" ht="56.25" x14ac:dyDescent="0.2">
      <c r="A42" s="76">
        <v>40</v>
      </c>
      <c r="B42" s="12">
        <v>43174</v>
      </c>
      <c r="C42" s="10" t="s">
        <v>1438</v>
      </c>
      <c r="D42" s="9" t="s">
        <v>30</v>
      </c>
      <c r="E42" s="9" t="s">
        <v>2544</v>
      </c>
      <c r="F42" s="9" t="s">
        <v>27</v>
      </c>
      <c r="G42" s="177" t="s">
        <v>2545</v>
      </c>
      <c r="H42" s="9" t="s">
        <v>2546</v>
      </c>
      <c r="I42" s="9" t="s">
        <v>28</v>
      </c>
      <c r="J42" s="12">
        <v>43174</v>
      </c>
      <c r="K42" s="12">
        <v>43200</v>
      </c>
      <c r="L42" s="18">
        <f t="shared" si="0"/>
        <v>26</v>
      </c>
      <c r="M42" s="9" t="s">
        <v>94</v>
      </c>
      <c r="N42" s="8" t="s">
        <v>32</v>
      </c>
      <c r="O42" s="12">
        <v>43180</v>
      </c>
      <c r="P42" s="18">
        <f t="shared" si="1"/>
        <v>6</v>
      </c>
      <c r="Q42" s="9" t="s">
        <v>2547</v>
      </c>
      <c r="R42" s="11" t="s">
        <v>2543</v>
      </c>
      <c r="S42" s="9"/>
    </row>
    <row r="43" spans="1:19" ht="67.5" x14ac:dyDescent="0.2">
      <c r="A43" s="76">
        <v>41</v>
      </c>
      <c r="B43" s="12">
        <v>43174</v>
      </c>
      <c r="C43" s="10" t="s">
        <v>1438</v>
      </c>
      <c r="D43" s="9" t="s">
        <v>30</v>
      </c>
      <c r="E43" s="9" t="s">
        <v>2548</v>
      </c>
      <c r="F43" s="9" t="s">
        <v>27</v>
      </c>
      <c r="G43" s="177" t="s">
        <v>2549</v>
      </c>
      <c r="H43" s="9" t="s">
        <v>2550</v>
      </c>
      <c r="I43" s="9" t="s">
        <v>28</v>
      </c>
      <c r="J43" s="12">
        <v>43174</v>
      </c>
      <c r="K43" s="12">
        <v>43200</v>
      </c>
      <c r="L43" s="18">
        <f t="shared" si="0"/>
        <v>26</v>
      </c>
      <c r="M43" s="9" t="s">
        <v>103</v>
      </c>
      <c r="N43" s="8" t="s">
        <v>32</v>
      </c>
      <c r="O43" s="12">
        <v>43180</v>
      </c>
      <c r="P43" s="18">
        <f t="shared" si="1"/>
        <v>6</v>
      </c>
      <c r="Q43" s="9" t="s">
        <v>2551</v>
      </c>
      <c r="R43" s="11" t="s">
        <v>2552</v>
      </c>
      <c r="S43" s="9"/>
    </row>
    <row r="44" spans="1:19" ht="56.25" x14ac:dyDescent="0.2">
      <c r="A44" s="76">
        <v>42</v>
      </c>
      <c r="B44" s="12">
        <v>43174</v>
      </c>
      <c r="C44" s="10" t="s">
        <v>1438</v>
      </c>
      <c r="D44" s="9" t="s">
        <v>30</v>
      </c>
      <c r="E44" s="9" t="s">
        <v>2553</v>
      </c>
      <c r="F44" s="9" t="s">
        <v>27</v>
      </c>
      <c r="G44" s="177" t="s">
        <v>2554</v>
      </c>
      <c r="H44" s="9" t="s">
        <v>2546</v>
      </c>
      <c r="I44" s="9" t="s">
        <v>28</v>
      </c>
      <c r="J44" s="12">
        <v>43174</v>
      </c>
      <c r="K44" s="12">
        <v>43200</v>
      </c>
      <c r="L44" s="18">
        <f t="shared" si="0"/>
        <v>26</v>
      </c>
      <c r="M44" s="9" t="s">
        <v>94</v>
      </c>
      <c r="N44" s="8" t="s">
        <v>32</v>
      </c>
      <c r="O44" s="12">
        <v>43180</v>
      </c>
      <c r="P44" s="18">
        <f t="shared" si="1"/>
        <v>6</v>
      </c>
      <c r="Q44" s="9" t="s">
        <v>2555</v>
      </c>
      <c r="R44" s="11" t="s">
        <v>2543</v>
      </c>
      <c r="S44" s="9"/>
    </row>
    <row r="45" spans="1:19" ht="112.5" x14ac:dyDescent="0.2">
      <c r="A45" s="76">
        <v>43</v>
      </c>
      <c r="B45" s="12">
        <v>43174</v>
      </c>
      <c r="C45" s="10" t="s">
        <v>1438</v>
      </c>
      <c r="D45" s="9" t="s">
        <v>30</v>
      </c>
      <c r="E45" s="9" t="s">
        <v>2556</v>
      </c>
      <c r="F45" s="9" t="s">
        <v>27</v>
      </c>
      <c r="G45" s="177" t="s">
        <v>2557</v>
      </c>
      <c r="H45" s="9" t="s">
        <v>2558</v>
      </c>
      <c r="I45" s="9" t="s">
        <v>28</v>
      </c>
      <c r="J45" s="12">
        <v>43174</v>
      </c>
      <c r="K45" s="12">
        <v>43200</v>
      </c>
      <c r="L45" s="18">
        <f t="shared" si="0"/>
        <v>26</v>
      </c>
      <c r="M45" s="9" t="s">
        <v>103</v>
      </c>
      <c r="N45" s="8" t="s">
        <v>32</v>
      </c>
      <c r="O45" s="12">
        <v>43180</v>
      </c>
      <c r="P45" s="18">
        <f t="shared" si="1"/>
        <v>6</v>
      </c>
      <c r="Q45" s="9" t="s">
        <v>2559</v>
      </c>
      <c r="R45" s="11" t="s">
        <v>2560</v>
      </c>
      <c r="S45" s="9"/>
    </row>
    <row r="46" spans="1:19" ht="56.25" x14ac:dyDescent="0.2">
      <c r="A46" s="76">
        <v>44</v>
      </c>
      <c r="B46" s="12">
        <v>43174</v>
      </c>
      <c r="C46" s="10" t="s">
        <v>1438</v>
      </c>
      <c r="D46" s="9" t="s">
        <v>30</v>
      </c>
      <c r="E46" s="9" t="s">
        <v>2561</v>
      </c>
      <c r="F46" s="9" t="s">
        <v>27</v>
      </c>
      <c r="G46" s="177" t="s">
        <v>2562</v>
      </c>
      <c r="H46" s="9" t="s">
        <v>2546</v>
      </c>
      <c r="I46" s="9" t="s">
        <v>28</v>
      </c>
      <c r="J46" s="12">
        <v>43174</v>
      </c>
      <c r="K46" s="12">
        <v>43200</v>
      </c>
      <c r="L46" s="18">
        <f t="shared" si="0"/>
        <v>26</v>
      </c>
      <c r="M46" s="9" t="s">
        <v>94</v>
      </c>
      <c r="N46" s="8" t="s">
        <v>32</v>
      </c>
      <c r="O46" s="12">
        <v>43180</v>
      </c>
      <c r="P46" s="18">
        <f t="shared" si="1"/>
        <v>6</v>
      </c>
      <c r="Q46" s="9" t="s">
        <v>2563</v>
      </c>
      <c r="R46" s="11" t="s">
        <v>2543</v>
      </c>
      <c r="S46" s="9"/>
    </row>
    <row r="47" spans="1:19" ht="123.75" x14ac:dyDescent="0.2">
      <c r="A47" s="76">
        <v>45</v>
      </c>
      <c r="B47" s="12">
        <v>43175</v>
      </c>
      <c r="C47" s="10" t="s">
        <v>1438</v>
      </c>
      <c r="D47" s="9" t="s">
        <v>20</v>
      </c>
      <c r="E47" s="9" t="s">
        <v>2564</v>
      </c>
      <c r="F47" s="9" t="s">
        <v>27</v>
      </c>
      <c r="G47" s="9" t="s">
        <v>2565</v>
      </c>
      <c r="H47" s="9" t="s">
        <v>2566</v>
      </c>
      <c r="I47" s="9" t="s">
        <v>28</v>
      </c>
      <c r="J47" s="12">
        <v>43175</v>
      </c>
      <c r="K47" s="12">
        <v>43189</v>
      </c>
      <c r="L47" s="18">
        <f t="shared" si="0"/>
        <v>14</v>
      </c>
      <c r="M47" s="9" t="s">
        <v>103</v>
      </c>
      <c r="N47" s="8" t="s">
        <v>29</v>
      </c>
      <c r="O47" s="12">
        <v>43180</v>
      </c>
      <c r="P47" s="18">
        <f t="shared" si="1"/>
        <v>5</v>
      </c>
      <c r="Q47" s="9" t="s">
        <v>2567</v>
      </c>
      <c r="R47" s="11" t="s">
        <v>2568</v>
      </c>
      <c r="S47" s="9"/>
    </row>
    <row r="48" spans="1:19" ht="202.5" x14ac:dyDescent="0.2">
      <c r="A48" s="76">
        <v>46</v>
      </c>
      <c r="B48" s="12">
        <v>43175</v>
      </c>
      <c r="C48" s="10" t="s">
        <v>1438</v>
      </c>
      <c r="D48" s="9" t="s">
        <v>26</v>
      </c>
      <c r="E48" s="9" t="s">
        <v>2569</v>
      </c>
      <c r="F48" s="9" t="s">
        <v>27</v>
      </c>
      <c r="G48" s="9" t="s">
        <v>2570</v>
      </c>
      <c r="H48" s="9" t="s">
        <v>2566</v>
      </c>
      <c r="I48" s="9" t="s">
        <v>28</v>
      </c>
      <c r="J48" s="12">
        <v>43175</v>
      </c>
      <c r="K48" s="12">
        <v>43189</v>
      </c>
      <c r="L48" s="18">
        <f t="shared" si="0"/>
        <v>14</v>
      </c>
      <c r="M48" s="9" t="s">
        <v>103</v>
      </c>
      <c r="N48" s="8" t="s">
        <v>29</v>
      </c>
      <c r="O48" s="12">
        <v>43180</v>
      </c>
      <c r="P48" s="18">
        <f t="shared" si="1"/>
        <v>5</v>
      </c>
      <c r="Q48" s="9" t="s">
        <v>2567</v>
      </c>
      <c r="R48" s="11" t="s">
        <v>2568</v>
      </c>
      <c r="S48" s="9"/>
    </row>
    <row r="49" spans="1:19" ht="78.75" x14ac:dyDescent="0.2">
      <c r="A49" s="76">
        <v>47</v>
      </c>
      <c r="B49" s="12">
        <v>43179</v>
      </c>
      <c r="C49" s="10" t="s">
        <v>1438</v>
      </c>
      <c r="D49" s="9" t="s">
        <v>20</v>
      </c>
      <c r="E49" s="9" t="s">
        <v>2571</v>
      </c>
      <c r="F49" s="9" t="s">
        <v>31</v>
      </c>
      <c r="G49" s="9" t="s">
        <v>2572</v>
      </c>
      <c r="H49" s="9" t="s">
        <v>2573</v>
      </c>
      <c r="I49" s="9" t="s">
        <v>28</v>
      </c>
      <c r="J49" s="12">
        <v>43179</v>
      </c>
      <c r="K49" s="156">
        <v>43200</v>
      </c>
      <c r="L49" s="18">
        <f t="shared" si="0"/>
        <v>21</v>
      </c>
      <c r="M49" s="9" t="s">
        <v>103</v>
      </c>
      <c r="N49" s="8" t="s">
        <v>32</v>
      </c>
      <c r="O49" s="12">
        <v>43195</v>
      </c>
      <c r="P49" s="18">
        <f t="shared" si="1"/>
        <v>16</v>
      </c>
      <c r="Q49" s="168" t="s">
        <v>3688</v>
      </c>
      <c r="R49" s="11" t="s">
        <v>3689</v>
      </c>
      <c r="S49" s="9"/>
    </row>
    <row r="50" spans="1:19" ht="67.5" x14ac:dyDescent="0.2">
      <c r="A50" s="76">
        <v>48</v>
      </c>
      <c r="B50" s="12">
        <v>43180</v>
      </c>
      <c r="C50" s="10" t="s">
        <v>1438</v>
      </c>
      <c r="D50" s="9" t="s">
        <v>26</v>
      </c>
      <c r="E50" s="9" t="s">
        <v>2574</v>
      </c>
      <c r="F50" s="9" t="s">
        <v>27</v>
      </c>
      <c r="G50" s="9" t="s">
        <v>2575</v>
      </c>
      <c r="H50" s="9" t="s">
        <v>2576</v>
      </c>
      <c r="I50" s="9" t="s">
        <v>28</v>
      </c>
      <c r="J50" s="12">
        <v>43180</v>
      </c>
      <c r="K50" s="12">
        <v>43210</v>
      </c>
      <c r="L50" s="18">
        <f t="shared" si="0"/>
        <v>30</v>
      </c>
      <c r="M50" s="9" t="s">
        <v>103</v>
      </c>
      <c r="N50" s="8" t="s">
        <v>29</v>
      </c>
      <c r="O50" s="12"/>
      <c r="P50" s="18">
        <f t="shared" si="1"/>
        <v>-43180</v>
      </c>
      <c r="Q50" s="157"/>
      <c r="R50" s="11"/>
      <c r="S50" s="9"/>
    </row>
    <row r="51" spans="1:19" ht="153" x14ac:dyDescent="0.2">
      <c r="A51" s="76">
        <v>49</v>
      </c>
      <c r="B51" s="12">
        <v>43186</v>
      </c>
      <c r="C51" s="10" t="s">
        <v>1438</v>
      </c>
      <c r="D51" s="9" t="s">
        <v>20</v>
      </c>
      <c r="E51" s="9" t="s">
        <v>3690</v>
      </c>
      <c r="F51" s="9" t="s">
        <v>57</v>
      </c>
      <c r="G51" s="176" t="s">
        <v>2577</v>
      </c>
      <c r="H51" s="9" t="s">
        <v>3691</v>
      </c>
      <c r="I51" s="9" t="s">
        <v>28</v>
      </c>
      <c r="J51" s="12">
        <v>43186</v>
      </c>
      <c r="K51" s="156">
        <v>43220</v>
      </c>
      <c r="L51" s="18">
        <f t="shared" si="0"/>
        <v>34</v>
      </c>
      <c r="M51" s="9" t="s">
        <v>103</v>
      </c>
      <c r="N51" s="8" t="s">
        <v>32</v>
      </c>
      <c r="O51" s="12">
        <v>43219</v>
      </c>
      <c r="P51" s="18">
        <f t="shared" si="1"/>
        <v>33</v>
      </c>
      <c r="Q51" s="9" t="s">
        <v>3692</v>
      </c>
      <c r="R51" s="11" t="s">
        <v>3693</v>
      </c>
      <c r="S51" s="9"/>
    </row>
    <row r="52" spans="1:19" ht="213.75" x14ac:dyDescent="0.2">
      <c r="A52" s="76">
        <v>50</v>
      </c>
      <c r="B52" s="12">
        <v>43193</v>
      </c>
      <c r="C52" s="10" t="s">
        <v>125</v>
      </c>
      <c r="D52" s="9" t="s">
        <v>20</v>
      </c>
      <c r="E52" s="179" t="s">
        <v>3694</v>
      </c>
      <c r="F52" s="9" t="s">
        <v>31</v>
      </c>
      <c r="G52" s="165" t="s">
        <v>3695</v>
      </c>
      <c r="H52" s="9" t="s">
        <v>2576</v>
      </c>
      <c r="I52" s="9" t="s">
        <v>28</v>
      </c>
      <c r="J52" s="156">
        <v>43193</v>
      </c>
      <c r="K52" s="12">
        <v>43220</v>
      </c>
      <c r="L52" s="18">
        <f t="shared" si="0"/>
        <v>27</v>
      </c>
      <c r="M52" s="9" t="s">
        <v>103</v>
      </c>
      <c r="N52" s="8" t="s">
        <v>32</v>
      </c>
      <c r="O52" s="12">
        <v>43200</v>
      </c>
      <c r="P52" s="18">
        <f t="shared" si="1"/>
        <v>7</v>
      </c>
      <c r="Q52" s="9" t="s">
        <v>3696</v>
      </c>
      <c r="R52" s="11" t="s">
        <v>3697</v>
      </c>
      <c r="S52" s="9"/>
    </row>
    <row r="53" spans="1:19" ht="135" x14ac:dyDescent="0.2">
      <c r="A53" s="76">
        <v>51</v>
      </c>
      <c r="B53" s="12">
        <v>43195</v>
      </c>
      <c r="C53" s="10" t="s">
        <v>125</v>
      </c>
      <c r="D53" s="9" t="s">
        <v>20</v>
      </c>
      <c r="E53" s="9" t="s">
        <v>3698</v>
      </c>
      <c r="F53" s="9" t="s">
        <v>57</v>
      </c>
      <c r="G53" s="165" t="s">
        <v>3699</v>
      </c>
      <c r="H53" s="9" t="s">
        <v>3700</v>
      </c>
      <c r="I53" s="9" t="s">
        <v>28</v>
      </c>
      <c r="J53" s="12">
        <v>43195</v>
      </c>
      <c r="K53" s="12">
        <v>43230</v>
      </c>
      <c r="L53" s="18">
        <f t="shared" si="0"/>
        <v>35</v>
      </c>
      <c r="M53" s="9" t="s">
        <v>103</v>
      </c>
      <c r="N53" s="8" t="s">
        <v>32</v>
      </c>
      <c r="O53" s="12">
        <v>43236</v>
      </c>
      <c r="P53" s="18">
        <f t="shared" si="1"/>
        <v>41</v>
      </c>
      <c r="Q53" s="9" t="s">
        <v>5174</v>
      </c>
      <c r="R53" s="11" t="s">
        <v>5175</v>
      </c>
      <c r="S53" s="9"/>
    </row>
    <row r="54" spans="1:19" ht="225" x14ac:dyDescent="0.2">
      <c r="A54" s="76">
        <v>52</v>
      </c>
      <c r="B54" s="12">
        <v>43196</v>
      </c>
      <c r="C54" s="10" t="s">
        <v>125</v>
      </c>
      <c r="D54" s="9" t="s">
        <v>20</v>
      </c>
      <c r="E54" s="9" t="s">
        <v>3701</v>
      </c>
      <c r="F54" s="9" t="s">
        <v>27</v>
      </c>
      <c r="G54" s="165" t="s">
        <v>3702</v>
      </c>
      <c r="H54" s="9" t="s">
        <v>3703</v>
      </c>
      <c r="I54" s="9" t="s">
        <v>28</v>
      </c>
      <c r="J54" s="12">
        <v>43196</v>
      </c>
      <c r="K54" s="156">
        <v>43220</v>
      </c>
      <c r="L54" s="18">
        <f t="shared" si="0"/>
        <v>24</v>
      </c>
      <c r="M54" s="9" t="s">
        <v>94</v>
      </c>
      <c r="N54" s="8" t="s">
        <v>32</v>
      </c>
      <c r="O54" s="12"/>
      <c r="P54" s="18">
        <f t="shared" si="1"/>
        <v>-43196</v>
      </c>
      <c r="Q54" s="9" t="s">
        <v>3704</v>
      </c>
      <c r="R54" s="11" t="s">
        <v>3705</v>
      </c>
      <c r="S54" s="9"/>
    </row>
    <row r="55" spans="1:19" ht="247.5" x14ac:dyDescent="0.2">
      <c r="A55" s="76">
        <v>53</v>
      </c>
      <c r="B55" s="12">
        <v>43199</v>
      </c>
      <c r="C55" s="10" t="s">
        <v>125</v>
      </c>
      <c r="D55" s="157" t="s">
        <v>42</v>
      </c>
      <c r="E55" s="157" t="s">
        <v>3706</v>
      </c>
      <c r="F55" s="9" t="s">
        <v>31</v>
      </c>
      <c r="G55" s="9" t="s">
        <v>3707</v>
      </c>
      <c r="H55" s="9" t="s">
        <v>3708</v>
      </c>
      <c r="I55" s="9" t="s">
        <v>28</v>
      </c>
      <c r="J55" s="156">
        <v>43199</v>
      </c>
      <c r="K55" s="12">
        <v>43220</v>
      </c>
      <c r="L55" s="18">
        <f t="shared" si="0"/>
        <v>21</v>
      </c>
      <c r="M55" s="9" t="s">
        <v>103</v>
      </c>
      <c r="N55" s="8" t="s">
        <v>32</v>
      </c>
      <c r="O55" s="12">
        <v>43215</v>
      </c>
      <c r="P55" s="18">
        <f t="shared" si="1"/>
        <v>16</v>
      </c>
      <c r="Q55" s="9" t="s">
        <v>3709</v>
      </c>
      <c r="R55" s="11" t="s">
        <v>3710</v>
      </c>
      <c r="S55" s="9"/>
    </row>
    <row r="56" spans="1:19" ht="63.75" x14ac:dyDescent="0.2">
      <c r="A56" s="76">
        <v>54</v>
      </c>
      <c r="B56" s="12">
        <v>43201</v>
      </c>
      <c r="C56" s="10" t="s">
        <v>125</v>
      </c>
      <c r="D56" s="9" t="s">
        <v>35</v>
      </c>
      <c r="E56" s="9" t="s">
        <v>3711</v>
      </c>
      <c r="F56" s="9" t="s">
        <v>57</v>
      </c>
      <c r="G56" s="177" t="s">
        <v>3712</v>
      </c>
      <c r="H56" s="9" t="s">
        <v>3691</v>
      </c>
      <c r="I56" s="9" t="s">
        <v>28</v>
      </c>
      <c r="J56" s="12">
        <v>43201</v>
      </c>
      <c r="K56" s="12">
        <v>43235</v>
      </c>
      <c r="L56" s="18">
        <f t="shared" si="0"/>
        <v>34</v>
      </c>
      <c r="M56" s="9" t="s">
        <v>103</v>
      </c>
      <c r="N56" s="8" t="s">
        <v>32</v>
      </c>
      <c r="O56" s="12">
        <v>43250</v>
      </c>
      <c r="P56" s="18">
        <f t="shared" si="1"/>
        <v>49</v>
      </c>
      <c r="Q56" s="9" t="s">
        <v>5176</v>
      </c>
      <c r="R56" s="11" t="s">
        <v>5177</v>
      </c>
      <c r="S56" s="9"/>
    </row>
    <row r="57" spans="1:19" ht="157.5" x14ac:dyDescent="0.2">
      <c r="A57" s="76">
        <v>55</v>
      </c>
      <c r="B57" s="12">
        <v>43203</v>
      </c>
      <c r="C57" s="10" t="s">
        <v>125</v>
      </c>
      <c r="D57" s="9" t="s">
        <v>20</v>
      </c>
      <c r="E57" s="9" t="s">
        <v>3713</v>
      </c>
      <c r="F57" s="9" t="s">
        <v>57</v>
      </c>
      <c r="G57" s="168" t="s">
        <v>3714</v>
      </c>
      <c r="H57" s="9" t="s">
        <v>3691</v>
      </c>
      <c r="I57" s="9" t="s">
        <v>28</v>
      </c>
      <c r="J57" s="12">
        <v>43203</v>
      </c>
      <c r="K57" s="12">
        <v>43235</v>
      </c>
      <c r="L57" s="18">
        <f t="shared" si="0"/>
        <v>32</v>
      </c>
      <c r="M57" s="9" t="s">
        <v>103</v>
      </c>
      <c r="N57" s="8" t="s">
        <v>32</v>
      </c>
      <c r="O57" s="12">
        <v>43231</v>
      </c>
      <c r="P57" s="18">
        <f t="shared" si="1"/>
        <v>28</v>
      </c>
      <c r="Q57" s="9" t="s">
        <v>5178</v>
      </c>
      <c r="R57" s="11" t="s">
        <v>5179</v>
      </c>
      <c r="S57" s="9"/>
    </row>
    <row r="58" spans="1:19" ht="409.5" x14ac:dyDescent="0.2">
      <c r="A58" s="76">
        <v>56</v>
      </c>
      <c r="B58" s="12">
        <v>43207</v>
      </c>
      <c r="C58" s="10" t="s">
        <v>125</v>
      </c>
      <c r="D58" s="9" t="s">
        <v>50</v>
      </c>
      <c r="E58" s="9" t="s">
        <v>3715</v>
      </c>
      <c r="F58" s="9" t="s">
        <v>27</v>
      </c>
      <c r="G58" s="165" t="s">
        <v>3716</v>
      </c>
      <c r="H58" s="9" t="s">
        <v>5180</v>
      </c>
      <c r="I58" s="9" t="s">
        <v>28</v>
      </c>
      <c r="J58" s="12">
        <v>43207</v>
      </c>
      <c r="K58" s="169">
        <v>43240</v>
      </c>
      <c r="L58" s="18">
        <f t="shared" si="0"/>
        <v>33</v>
      </c>
      <c r="M58" s="9" t="s">
        <v>103</v>
      </c>
      <c r="N58" s="8" t="s">
        <v>29</v>
      </c>
      <c r="O58" s="12"/>
      <c r="P58" s="18">
        <f t="shared" si="1"/>
        <v>-43207</v>
      </c>
      <c r="Q58" s="9"/>
      <c r="R58" s="11"/>
      <c r="S58" s="9"/>
    </row>
    <row r="59" spans="1:19" ht="157.5" x14ac:dyDescent="0.2">
      <c r="A59" s="76">
        <v>57</v>
      </c>
      <c r="B59" s="12">
        <v>43208</v>
      </c>
      <c r="C59" s="10" t="s">
        <v>125</v>
      </c>
      <c r="D59" s="9" t="s">
        <v>20</v>
      </c>
      <c r="E59" s="9" t="s">
        <v>3717</v>
      </c>
      <c r="F59" s="9" t="s">
        <v>31</v>
      </c>
      <c r="G59" s="165" t="s">
        <v>3718</v>
      </c>
      <c r="H59" s="9" t="s">
        <v>3719</v>
      </c>
      <c r="I59" s="9" t="s">
        <v>28</v>
      </c>
      <c r="J59" s="156">
        <v>43208</v>
      </c>
      <c r="K59" s="156">
        <v>43220</v>
      </c>
      <c r="L59" s="18">
        <f t="shared" si="0"/>
        <v>12</v>
      </c>
      <c r="M59" s="9" t="s">
        <v>103</v>
      </c>
      <c r="N59" s="8" t="s">
        <v>32</v>
      </c>
      <c r="O59" s="12">
        <v>43216</v>
      </c>
      <c r="P59" s="18">
        <f t="shared" si="1"/>
        <v>8</v>
      </c>
      <c r="Q59" s="9" t="s">
        <v>3720</v>
      </c>
      <c r="R59" s="11" t="s">
        <v>3721</v>
      </c>
      <c r="S59" s="9"/>
    </row>
    <row r="60" spans="1:19" ht="135" x14ac:dyDescent="0.2">
      <c r="A60" s="76">
        <v>58</v>
      </c>
      <c r="B60" s="12">
        <v>43210</v>
      </c>
      <c r="C60" s="10" t="s">
        <v>125</v>
      </c>
      <c r="D60" s="9" t="s">
        <v>35</v>
      </c>
      <c r="E60" s="9" t="s">
        <v>3722</v>
      </c>
      <c r="F60" s="9" t="s">
        <v>31</v>
      </c>
      <c r="G60" s="165" t="s">
        <v>3723</v>
      </c>
      <c r="H60" s="9" t="s">
        <v>3724</v>
      </c>
      <c r="I60" s="9" t="s">
        <v>28</v>
      </c>
      <c r="J60" s="156">
        <v>43210</v>
      </c>
      <c r="K60" s="156">
        <v>43240</v>
      </c>
      <c r="L60" s="18">
        <f t="shared" si="0"/>
        <v>30</v>
      </c>
      <c r="M60" s="9" t="s">
        <v>103</v>
      </c>
      <c r="N60" s="8" t="s">
        <v>32</v>
      </c>
      <c r="O60" s="12">
        <v>43237</v>
      </c>
      <c r="P60" s="18">
        <f t="shared" si="1"/>
        <v>27</v>
      </c>
      <c r="Q60" s="9" t="s">
        <v>5181</v>
      </c>
      <c r="R60" s="11" t="s">
        <v>5182</v>
      </c>
      <c r="S60" s="9"/>
    </row>
    <row r="61" spans="1:19" ht="168.75" x14ac:dyDescent="0.2">
      <c r="A61" s="76">
        <v>59</v>
      </c>
      <c r="B61" s="12">
        <v>43210</v>
      </c>
      <c r="C61" s="10" t="s">
        <v>125</v>
      </c>
      <c r="D61" s="9" t="s">
        <v>20</v>
      </c>
      <c r="E61" s="9" t="s">
        <v>3725</v>
      </c>
      <c r="F61" s="9" t="s">
        <v>31</v>
      </c>
      <c r="G61" s="165" t="s">
        <v>3726</v>
      </c>
      <c r="H61" s="9" t="s">
        <v>3727</v>
      </c>
      <c r="I61" s="9" t="s">
        <v>28</v>
      </c>
      <c r="J61" s="156">
        <v>43210</v>
      </c>
      <c r="K61" s="156">
        <v>43240</v>
      </c>
      <c r="L61" s="18">
        <f t="shared" si="0"/>
        <v>30</v>
      </c>
      <c r="M61" s="9" t="s">
        <v>103</v>
      </c>
      <c r="N61" s="8" t="s">
        <v>32</v>
      </c>
      <c r="O61" s="12">
        <v>43231</v>
      </c>
      <c r="P61" s="18">
        <f t="shared" si="1"/>
        <v>21</v>
      </c>
      <c r="Q61" s="9" t="s">
        <v>5183</v>
      </c>
      <c r="R61" s="11" t="s">
        <v>5184</v>
      </c>
      <c r="S61" s="9"/>
    </row>
    <row r="62" spans="1:19" ht="191.25" x14ac:dyDescent="0.2">
      <c r="A62" s="76">
        <v>60</v>
      </c>
      <c r="B62" s="12">
        <v>43210</v>
      </c>
      <c r="C62" s="10" t="s">
        <v>125</v>
      </c>
      <c r="D62" s="9" t="s">
        <v>20</v>
      </c>
      <c r="E62" s="9" t="s">
        <v>3728</v>
      </c>
      <c r="F62" s="9" t="s">
        <v>27</v>
      </c>
      <c r="G62" s="165" t="s">
        <v>3729</v>
      </c>
      <c r="H62" s="9" t="s">
        <v>3730</v>
      </c>
      <c r="I62" s="9" t="s">
        <v>28</v>
      </c>
      <c r="J62" s="12">
        <v>43210</v>
      </c>
      <c r="K62" s="156">
        <v>43240</v>
      </c>
      <c r="L62" s="18">
        <f t="shared" si="0"/>
        <v>30</v>
      </c>
      <c r="M62" s="9" t="s">
        <v>94</v>
      </c>
      <c r="N62" s="8" t="s">
        <v>32</v>
      </c>
      <c r="O62" s="12">
        <v>43214</v>
      </c>
      <c r="P62" s="18">
        <f t="shared" si="1"/>
        <v>4</v>
      </c>
      <c r="Q62" s="9" t="s">
        <v>3731</v>
      </c>
      <c r="R62" s="11" t="s">
        <v>3705</v>
      </c>
      <c r="S62" s="9"/>
    </row>
    <row r="63" spans="1:19" ht="67.5" x14ac:dyDescent="0.2">
      <c r="A63" s="76">
        <v>61</v>
      </c>
      <c r="B63" s="12">
        <v>43214</v>
      </c>
      <c r="C63" s="10" t="s">
        <v>125</v>
      </c>
      <c r="D63" s="9" t="s">
        <v>30</v>
      </c>
      <c r="E63" s="164" t="s">
        <v>3732</v>
      </c>
      <c r="F63" s="9" t="s">
        <v>27</v>
      </c>
      <c r="G63" s="176" t="s">
        <v>3733</v>
      </c>
      <c r="H63" s="9" t="s">
        <v>3734</v>
      </c>
      <c r="I63" s="9" t="s">
        <v>28</v>
      </c>
      <c r="J63" s="12">
        <v>43214</v>
      </c>
      <c r="K63" s="156">
        <v>43220</v>
      </c>
      <c r="L63" s="18">
        <f t="shared" si="0"/>
        <v>6</v>
      </c>
      <c r="M63" s="9" t="s">
        <v>94</v>
      </c>
      <c r="N63" s="8" t="s">
        <v>32</v>
      </c>
      <c r="O63" s="12">
        <v>43217</v>
      </c>
      <c r="P63" s="18">
        <f t="shared" si="1"/>
        <v>3</v>
      </c>
      <c r="Q63" s="9" t="s">
        <v>3735</v>
      </c>
      <c r="R63" s="11" t="s">
        <v>3705</v>
      </c>
      <c r="S63" s="9"/>
    </row>
    <row r="64" spans="1:19" ht="67.5" x14ac:dyDescent="0.2">
      <c r="A64" s="76">
        <v>62</v>
      </c>
      <c r="B64" s="12">
        <v>43214</v>
      </c>
      <c r="C64" s="10" t="s">
        <v>125</v>
      </c>
      <c r="D64" s="9" t="s">
        <v>30</v>
      </c>
      <c r="E64" s="164" t="s">
        <v>3736</v>
      </c>
      <c r="F64" s="9" t="s">
        <v>27</v>
      </c>
      <c r="G64" s="176" t="s">
        <v>3737</v>
      </c>
      <c r="H64" s="9" t="s">
        <v>3734</v>
      </c>
      <c r="I64" s="9" t="s">
        <v>28</v>
      </c>
      <c r="J64" s="12">
        <v>43214</v>
      </c>
      <c r="K64" s="156">
        <v>43220</v>
      </c>
      <c r="L64" s="18">
        <f t="shared" si="0"/>
        <v>6</v>
      </c>
      <c r="M64" s="9" t="s">
        <v>94</v>
      </c>
      <c r="N64" s="8" t="s">
        <v>32</v>
      </c>
      <c r="O64" s="12">
        <v>43217</v>
      </c>
      <c r="P64" s="18">
        <f t="shared" si="1"/>
        <v>3</v>
      </c>
      <c r="Q64" s="9" t="s">
        <v>3738</v>
      </c>
      <c r="R64" s="11" t="s">
        <v>3705</v>
      </c>
      <c r="S64" s="9"/>
    </row>
    <row r="65" spans="1:19" ht="191.25" x14ac:dyDescent="0.2">
      <c r="A65" s="76">
        <v>63</v>
      </c>
      <c r="B65" s="12">
        <v>43214</v>
      </c>
      <c r="C65" s="10" t="s">
        <v>125</v>
      </c>
      <c r="D65" s="9" t="s">
        <v>20</v>
      </c>
      <c r="E65" s="164" t="s">
        <v>3739</v>
      </c>
      <c r="F65" s="9" t="s">
        <v>57</v>
      </c>
      <c r="G65" s="177" t="s">
        <v>3740</v>
      </c>
      <c r="H65" s="9" t="s">
        <v>3741</v>
      </c>
      <c r="I65" s="9" t="s">
        <v>28</v>
      </c>
      <c r="J65" s="12">
        <v>43214</v>
      </c>
      <c r="K65" s="156">
        <v>43220</v>
      </c>
      <c r="L65" s="18">
        <f t="shared" si="0"/>
        <v>6</v>
      </c>
      <c r="M65" s="9" t="s">
        <v>103</v>
      </c>
      <c r="N65" s="8" t="s">
        <v>32</v>
      </c>
      <c r="O65" s="12">
        <v>43217</v>
      </c>
      <c r="P65" s="18">
        <f t="shared" si="1"/>
        <v>3</v>
      </c>
      <c r="Q65" s="9" t="s">
        <v>3742</v>
      </c>
      <c r="R65" s="11" t="s">
        <v>3743</v>
      </c>
      <c r="S65" s="9"/>
    </row>
    <row r="66" spans="1:19" ht="67.5" x14ac:dyDescent="0.2">
      <c r="A66" s="76">
        <v>64</v>
      </c>
      <c r="B66" s="12">
        <v>43214</v>
      </c>
      <c r="C66" s="10" t="s">
        <v>125</v>
      </c>
      <c r="D66" s="9" t="s">
        <v>30</v>
      </c>
      <c r="E66" s="164" t="s">
        <v>3744</v>
      </c>
      <c r="F66" s="9" t="s">
        <v>27</v>
      </c>
      <c r="G66" s="176" t="s">
        <v>3745</v>
      </c>
      <c r="H66" s="9" t="s">
        <v>3734</v>
      </c>
      <c r="I66" s="9" t="s">
        <v>28</v>
      </c>
      <c r="J66" s="12">
        <v>43214</v>
      </c>
      <c r="K66" s="156">
        <v>43220</v>
      </c>
      <c r="L66" s="18">
        <f t="shared" si="0"/>
        <v>6</v>
      </c>
      <c r="M66" s="9" t="s">
        <v>94</v>
      </c>
      <c r="N66" s="8" t="s">
        <v>32</v>
      </c>
      <c r="O66" s="12">
        <v>43217</v>
      </c>
      <c r="P66" s="18">
        <f t="shared" si="1"/>
        <v>3</v>
      </c>
      <c r="Q66" s="9" t="s">
        <v>3746</v>
      </c>
      <c r="R66" s="11" t="s">
        <v>3705</v>
      </c>
      <c r="S66" s="9"/>
    </row>
    <row r="67" spans="1:19" ht="67.5" x14ac:dyDescent="0.2">
      <c r="A67" s="76">
        <v>65</v>
      </c>
      <c r="B67" s="12">
        <v>43214</v>
      </c>
      <c r="C67" s="10" t="s">
        <v>125</v>
      </c>
      <c r="D67" s="9" t="s">
        <v>30</v>
      </c>
      <c r="E67" s="164" t="s">
        <v>3747</v>
      </c>
      <c r="F67" s="9" t="s">
        <v>27</v>
      </c>
      <c r="G67" s="176" t="s">
        <v>3748</v>
      </c>
      <c r="H67" s="9" t="s">
        <v>3734</v>
      </c>
      <c r="I67" s="9" t="s">
        <v>28</v>
      </c>
      <c r="J67" s="12">
        <v>43214</v>
      </c>
      <c r="K67" s="156">
        <v>43220</v>
      </c>
      <c r="L67" s="18">
        <f t="shared" si="0"/>
        <v>6</v>
      </c>
      <c r="M67" s="9" t="s">
        <v>94</v>
      </c>
      <c r="N67" s="8" t="s">
        <v>32</v>
      </c>
      <c r="O67" s="12">
        <v>43217</v>
      </c>
      <c r="P67" s="18">
        <f t="shared" si="1"/>
        <v>3</v>
      </c>
      <c r="Q67" s="9" t="s">
        <v>3749</v>
      </c>
      <c r="R67" s="11" t="s">
        <v>3705</v>
      </c>
      <c r="S67" s="9"/>
    </row>
    <row r="68" spans="1:19" ht="67.5" x14ac:dyDescent="0.2">
      <c r="A68" s="76">
        <v>66</v>
      </c>
      <c r="B68" s="12">
        <v>43214</v>
      </c>
      <c r="C68" s="10" t="s">
        <v>125</v>
      </c>
      <c r="D68" s="9" t="s">
        <v>30</v>
      </c>
      <c r="E68" s="164" t="s">
        <v>3750</v>
      </c>
      <c r="F68" s="9" t="s">
        <v>27</v>
      </c>
      <c r="G68" s="176" t="s">
        <v>3751</v>
      </c>
      <c r="H68" s="9" t="s">
        <v>3734</v>
      </c>
      <c r="I68" s="9" t="s">
        <v>28</v>
      </c>
      <c r="J68" s="12">
        <v>43214</v>
      </c>
      <c r="K68" s="156">
        <v>43220</v>
      </c>
      <c r="L68" s="18">
        <f t="shared" ref="L68:L95" si="2">+K68-J68</f>
        <v>6</v>
      </c>
      <c r="M68" s="9" t="s">
        <v>94</v>
      </c>
      <c r="N68" s="8" t="s">
        <v>32</v>
      </c>
      <c r="O68" s="12">
        <v>43217</v>
      </c>
      <c r="P68" s="18">
        <f t="shared" ref="P68:P95" si="3">+O68-J68</f>
        <v>3</v>
      </c>
      <c r="Q68" s="9" t="s">
        <v>3752</v>
      </c>
      <c r="R68" s="11" t="s">
        <v>3705</v>
      </c>
      <c r="S68" s="9"/>
    </row>
    <row r="69" spans="1:19" ht="67.5" x14ac:dyDescent="0.2">
      <c r="A69" s="76">
        <v>67</v>
      </c>
      <c r="B69" s="12">
        <v>43214</v>
      </c>
      <c r="C69" s="10" t="s">
        <v>125</v>
      </c>
      <c r="D69" s="9" t="s">
        <v>30</v>
      </c>
      <c r="E69" s="164" t="s">
        <v>3753</v>
      </c>
      <c r="F69" s="9" t="s">
        <v>27</v>
      </c>
      <c r="G69" s="176" t="s">
        <v>3754</v>
      </c>
      <c r="H69" s="9" t="s">
        <v>3734</v>
      </c>
      <c r="I69" s="9" t="s">
        <v>28</v>
      </c>
      <c r="J69" s="12">
        <v>43214</v>
      </c>
      <c r="K69" s="156">
        <v>43220</v>
      </c>
      <c r="L69" s="18">
        <f t="shared" si="2"/>
        <v>6</v>
      </c>
      <c r="M69" s="9" t="s">
        <v>94</v>
      </c>
      <c r="N69" s="8" t="s">
        <v>32</v>
      </c>
      <c r="O69" s="12">
        <v>43217</v>
      </c>
      <c r="P69" s="18">
        <f t="shared" si="3"/>
        <v>3</v>
      </c>
      <c r="Q69" s="9" t="s">
        <v>3755</v>
      </c>
      <c r="R69" s="11" t="s">
        <v>3705</v>
      </c>
      <c r="S69" s="9"/>
    </row>
    <row r="70" spans="1:19" ht="255" x14ac:dyDescent="0.2">
      <c r="A70" s="76">
        <v>68</v>
      </c>
      <c r="B70" s="12">
        <v>43214</v>
      </c>
      <c r="C70" s="10" t="s">
        <v>125</v>
      </c>
      <c r="D70" s="9" t="s">
        <v>20</v>
      </c>
      <c r="E70" s="164" t="s">
        <v>3756</v>
      </c>
      <c r="F70" s="9" t="s">
        <v>31</v>
      </c>
      <c r="G70" s="177" t="s">
        <v>3757</v>
      </c>
      <c r="H70" s="9" t="s">
        <v>3758</v>
      </c>
      <c r="I70" s="9" t="s">
        <v>28</v>
      </c>
      <c r="J70" s="12">
        <v>43214</v>
      </c>
      <c r="K70" s="156">
        <v>43240</v>
      </c>
      <c r="L70" s="18">
        <f t="shared" si="2"/>
        <v>26</v>
      </c>
      <c r="M70" s="9" t="s">
        <v>103</v>
      </c>
      <c r="N70" s="8" t="s">
        <v>32</v>
      </c>
      <c r="O70" s="12">
        <v>43229</v>
      </c>
      <c r="P70" s="18">
        <f t="shared" si="3"/>
        <v>15</v>
      </c>
      <c r="Q70" s="9" t="s">
        <v>5185</v>
      </c>
      <c r="R70" s="11" t="s">
        <v>5186</v>
      </c>
      <c r="S70" s="11"/>
    </row>
    <row r="71" spans="1:19" ht="127.5" x14ac:dyDescent="0.2">
      <c r="A71" s="76">
        <v>69</v>
      </c>
      <c r="B71" s="12">
        <v>43223</v>
      </c>
      <c r="C71" s="10" t="s">
        <v>3759</v>
      </c>
      <c r="D71" s="9" t="s">
        <v>214</v>
      </c>
      <c r="E71" s="164" t="s">
        <v>5187</v>
      </c>
      <c r="F71" s="9" t="s">
        <v>27</v>
      </c>
      <c r="G71" s="177" t="s">
        <v>5188</v>
      </c>
      <c r="H71" s="9" t="s">
        <v>5189</v>
      </c>
      <c r="I71" s="9" t="s">
        <v>28</v>
      </c>
      <c r="J71" s="12">
        <v>43223</v>
      </c>
      <c r="K71" s="156">
        <v>43250</v>
      </c>
      <c r="L71" s="18">
        <f t="shared" si="2"/>
        <v>27</v>
      </c>
      <c r="M71" s="9" t="s">
        <v>94</v>
      </c>
      <c r="N71" s="8" t="s">
        <v>32</v>
      </c>
      <c r="O71" s="12">
        <v>43236</v>
      </c>
      <c r="P71" s="18">
        <f t="shared" si="3"/>
        <v>13</v>
      </c>
      <c r="Q71" s="9" t="s">
        <v>5190</v>
      </c>
      <c r="R71" s="11" t="s">
        <v>5191</v>
      </c>
      <c r="S71" s="11"/>
    </row>
    <row r="72" spans="1:19" ht="89.25" x14ac:dyDescent="0.2">
      <c r="A72" s="76">
        <v>70</v>
      </c>
      <c r="B72" s="12">
        <v>43223</v>
      </c>
      <c r="C72" s="10" t="s">
        <v>3759</v>
      </c>
      <c r="D72" s="9" t="s">
        <v>30</v>
      </c>
      <c r="E72" s="164" t="s">
        <v>5192</v>
      </c>
      <c r="F72" s="9" t="s">
        <v>31</v>
      </c>
      <c r="G72" s="177" t="s">
        <v>5193</v>
      </c>
      <c r="H72" s="9" t="s">
        <v>5194</v>
      </c>
      <c r="I72" s="9" t="s">
        <v>28</v>
      </c>
      <c r="J72" s="12">
        <v>43223</v>
      </c>
      <c r="K72" s="156">
        <v>43250</v>
      </c>
      <c r="L72" s="18">
        <f t="shared" si="2"/>
        <v>27</v>
      </c>
      <c r="M72" s="9" t="s">
        <v>103</v>
      </c>
      <c r="N72" s="8" t="s">
        <v>32</v>
      </c>
      <c r="O72" s="12">
        <v>43227</v>
      </c>
      <c r="P72" s="18">
        <f t="shared" si="3"/>
        <v>4</v>
      </c>
      <c r="Q72" s="9" t="s">
        <v>5195</v>
      </c>
      <c r="R72" s="11" t="s">
        <v>5196</v>
      </c>
      <c r="S72" s="11"/>
    </row>
    <row r="73" spans="1:19" ht="89.25" x14ac:dyDescent="0.2">
      <c r="A73" s="76">
        <v>71</v>
      </c>
      <c r="B73" s="12">
        <v>43223</v>
      </c>
      <c r="C73" s="10" t="s">
        <v>3759</v>
      </c>
      <c r="D73" s="9" t="s">
        <v>30</v>
      </c>
      <c r="E73" s="164" t="s">
        <v>5197</v>
      </c>
      <c r="F73" s="9" t="s">
        <v>31</v>
      </c>
      <c r="G73" s="177" t="s">
        <v>5198</v>
      </c>
      <c r="H73" s="9" t="s">
        <v>5194</v>
      </c>
      <c r="I73" s="9" t="s">
        <v>28</v>
      </c>
      <c r="J73" s="12">
        <v>43223</v>
      </c>
      <c r="K73" s="156">
        <v>43250</v>
      </c>
      <c r="L73" s="18">
        <f t="shared" si="2"/>
        <v>27</v>
      </c>
      <c r="M73" s="9" t="s">
        <v>103</v>
      </c>
      <c r="N73" s="8" t="s">
        <v>32</v>
      </c>
      <c r="O73" s="12">
        <v>43227</v>
      </c>
      <c r="P73" s="18">
        <f t="shared" si="3"/>
        <v>4</v>
      </c>
      <c r="Q73" s="9" t="s">
        <v>5199</v>
      </c>
      <c r="R73" s="11" t="s">
        <v>5200</v>
      </c>
      <c r="S73" s="11"/>
    </row>
    <row r="74" spans="1:19" ht="76.5" x14ac:dyDescent="0.2">
      <c r="A74" s="76">
        <v>72</v>
      </c>
      <c r="B74" s="12">
        <v>43223</v>
      </c>
      <c r="C74" s="10" t="s">
        <v>3759</v>
      </c>
      <c r="D74" s="9" t="s">
        <v>30</v>
      </c>
      <c r="E74" s="164" t="s">
        <v>5201</v>
      </c>
      <c r="F74" s="9" t="s">
        <v>31</v>
      </c>
      <c r="G74" s="177" t="s">
        <v>5202</v>
      </c>
      <c r="H74" s="9" t="s">
        <v>5194</v>
      </c>
      <c r="I74" s="9" t="s">
        <v>28</v>
      </c>
      <c r="J74" s="12">
        <v>43223</v>
      </c>
      <c r="K74" s="156">
        <v>43250</v>
      </c>
      <c r="L74" s="18">
        <f t="shared" si="2"/>
        <v>27</v>
      </c>
      <c r="M74" s="9" t="s">
        <v>103</v>
      </c>
      <c r="N74" s="8" t="s">
        <v>32</v>
      </c>
      <c r="O74" s="12">
        <v>43227</v>
      </c>
      <c r="P74" s="18">
        <f t="shared" si="3"/>
        <v>4</v>
      </c>
      <c r="Q74" s="9" t="s">
        <v>5203</v>
      </c>
      <c r="R74" s="11" t="s">
        <v>5204</v>
      </c>
      <c r="S74" s="11"/>
    </row>
    <row r="75" spans="1:19" ht="102" x14ac:dyDescent="0.2">
      <c r="A75" s="76">
        <v>73</v>
      </c>
      <c r="B75" s="12">
        <v>43223</v>
      </c>
      <c r="C75" s="10" t="s">
        <v>3759</v>
      </c>
      <c r="D75" s="9" t="s">
        <v>30</v>
      </c>
      <c r="E75" s="164" t="s">
        <v>5205</v>
      </c>
      <c r="F75" s="9" t="s">
        <v>31</v>
      </c>
      <c r="G75" s="177" t="s">
        <v>5206</v>
      </c>
      <c r="H75" s="9" t="s">
        <v>5194</v>
      </c>
      <c r="I75" s="9" t="s">
        <v>28</v>
      </c>
      <c r="J75" s="12">
        <v>43223</v>
      </c>
      <c r="K75" s="156">
        <v>43250</v>
      </c>
      <c r="L75" s="18">
        <f t="shared" si="2"/>
        <v>27</v>
      </c>
      <c r="M75" s="9" t="s">
        <v>103</v>
      </c>
      <c r="N75" s="8" t="s">
        <v>32</v>
      </c>
      <c r="O75" s="12">
        <v>43227</v>
      </c>
      <c r="P75" s="18">
        <f t="shared" si="3"/>
        <v>4</v>
      </c>
      <c r="Q75" s="9" t="s">
        <v>5207</v>
      </c>
      <c r="R75" s="11" t="s">
        <v>5208</v>
      </c>
      <c r="S75" s="11"/>
    </row>
    <row r="76" spans="1:19" ht="216.75" x14ac:dyDescent="0.2">
      <c r="A76" s="76">
        <v>74</v>
      </c>
      <c r="B76" s="12">
        <v>43227</v>
      </c>
      <c r="C76" s="10" t="s">
        <v>3759</v>
      </c>
      <c r="D76" s="9" t="s">
        <v>52</v>
      </c>
      <c r="E76" s="164" t="s">
        <v>5209</v>
      </c>
      <c r="F76" s="9" t="s">
        <v>27</v>
      </c>
      <c r="G76" s="177" t="s">
        <v>5210</v>
      </c>
      <c r="H76" s="9" t="s">
        <v>5211</v>
      </c>
      <c r="I76" s="9" t="s">
        <v>28</v>
      </c>
      <c r="J76" s="12">
        <v>43227</v>
      </c>
      <c r="K76" s="156">
        <v>43266</v>
      </c>
      <c r="L76" s="18">
        <f t="shared" si="2"/>
        <v>39</v>
      </c>
      <c r="M76" s="9" t="s">
        <v>5212</v>
      </c>
      <c r="N76" s="8" t="s">
        <v>32</v>
      </c>
      <c r="O76" s="12">
        <v>43237</v>
      </c>
      <c r="P76" s="18">
        <f t="shared" si="3"/>
        <v>10</v>
      </c>
      <c r="Q76" s="9" t="s">
        <v>5213</v>
      </c>
      <c r="R76" s="11" t="s">
        <v>5214</v>
      </c>
      <c r="S76" s="11"/>
    </row>
    <row r="77" spans="1:19" ht="255" x14ac:dyDescent="0.2">
      <c r="A77" s="76">
        <v>75</v>
      </c>
      <c r="B77" s="12">
        <v>43228</v>
      </c>
      <c r="C77" s="10" t="s">
        <v>3759</v>
      </c>
      <c r="D77" s="9" t="s">
        <v>20</v>
      </c>
      <c r="E77" s="164" t="s">
        <v>5215</v>
      </c>
      <c r="F77" s="9" t="s">
        <v>57</v>
      </c>
      <c r="G77" s="177" t="s">
        <v>5216</v>
      </c>
      <c r="H77" s="9" t="s">
        <v>5217</v>
      </c>
      <c r="I77" s="9" t="s">
        <v>28</v>
      </c>
      <c r="J77" s="12">
        <v>43228</v>
      </c>
      <c r="K77" s="156">
        <v>43261</v>
      </c>
      <c r="L77" s="18">
        <f t="shared" si="2"/>
        <v>33</v>
      </c>
      <c r="M77" s="9" t="s">
        <v>103</v>
      </c>
      <c r="N77" s="8" t="s">
        <v>32</v>
      </c>
      <c r="O77" s="12">
        <v>43242</v>
      </c>
      <c r="P77" s="18">
        <f t="shared" si="3"/>
        <v>14</v>
      </c>
      <c r="Q77" s="9" t="s">
        <v>5218</v>
      </c>
      <c r="R77" s="11" t="s">
        <v>5219</v>
      </c>
      <c r="S77" s="11"/>
    </row>
    <row r="78" spans="1:19" ht="76.5" x14ac:dyDescent="0.2">
      <c r="A78" s="76">
        <v>76</v>
      </c>
      <c r="B78" s="12">
        <v>43230</v>
      </c>
      <c r="C78" s="10" t="s">
        <v>3759</v>
      </c>
      <c r="D78" s="9" t="s">
        <v>30</v>
      </c>
      <c r="E78" s="164" t="s">
        <v>5220</v>
      </c>
      <c r="F78" s="9" t="s">
        <v>31</v>
      </c>
      <c r="G78" s="177" t="s">
        <v>5221</v>
      </c>
      <c r="H78" s="9" t="s">
        <v>5194</v>
      </c>
      <c r="I78" s="9" t="s">
        <v>28</v>
      </c>
      <c r="J78" s="12">
        <v>43230</v>
      </c>
      <c r="K78" s="156">
        <v>43261</v>
      </c>
      <c r="L78" s="18">
        <f t="shared" si="2"/>
        <v>31</v>
      </c>
      <c r="M78" s="9" t="s">
        <v>103</v>
      </c>
      <c r="N78" s="8" t="s">
        <v>32</v>
      </c>
      <c r="O78" s="12">
        <v>43235</v>
      </c>
      <c r="P78" s="18">
        <f t="shared" si="3"/>
        <v>5</v>
      </c>
      <c r="Q78" s="9" t="s">
        <v>5222</v>
      </c>
      <c r="R78" s="11" t="s">
        <v>5223</v>
      </c>
      <c r="S78" s="11"/>
    </row>
    <row r="79" spans="1:19" ht="204" x14ac:dyDescent="0.2">
      <c r="A79" s="76">
        <v>77</v>
      </c>
      <c r="B79" s="12">
        <v>43230</v>
      </c>
      <c r="C79" s="10" t="s">
        <v>3759</v>
      </c>
      <c r="D79" s="9" t="s">
        <v>20</v>
      </c>
      <c r="E79" s="164" t="s">
        <v>5224</v>
      </c>
      <c r="F79" s="9" t="s">
        <v>57</v>
      </c>
      <c r="G79" s="177" t="s">
        <v>5225</v>
      </c>
      <c r="H79" s="9" t="s">
        <v>5226</v>
      </c>
      <c r="I79" s="9" t="s">
        <v>28</v>
      </c>
      <c r="J79" s="12">
        <v>43230</v>
      </c>
      <c r="K79" s="156">
        <v>43261</v>
      </c>
      <c r="L79" s="18">
        <f t="shared" si="2"/>
        <v>31</v>
      </c>
      <c r="M79" s="9" t="s">
        <v>103</v>
      </c>
      <c r="N79" s="8" t="s">
        <v>32</v>
      </c>
      <c r="O79" s="12">
        <v>43241</v>
      </c>
      <c r="P79" s="18">
        <f t="shared" si="3"/>
        <v>11</v>
      </c>
      <c r="Q79" s="9" t="s">
        <v>5227</v>
      </c>
      <c r="R79" s="11" t="s">
        <v>5228</v>
      </c>
      <c r="S79" s="11"/>
    </row>
    <row r="80" spans="1:19" ht="267.75" x14ac:dyDescent="0.2">
      <c r="A80" s="76">
        <v>78</v>
      </c>
      <c r="B80" s="12">
        <v>43230</v>
      </c>
      <c r="C80" s="10" t="s">
        <v>3759</v>
      </c>
      <c r="D80" s="9" t="s">
        <v>20</v>
      </c>
      <c r="E80" s="164" t="s">
        <v>5229</v>
      </c>
      <c r="F80" s="9" t="s">
        <v>27</v>
      </c>
      <c r="G80" s="177" t="s">
        <v>5230</v>
      </c>
      <c r="H80" s="9" t="s">
        <v>5231</v>
      </c>
      <c r="I80" s="9" t="s">
        <v>28</v>
      </c>
      <c r="J80" s="12">
        <v>43230</v>
      </c>
      <c r="K80" s="156">
        <v>43250</v>
      </c>
      <c r="L80" s="18">
        <f t="shared" si="2"/>
        <v>20</v>
      </c>
      <c r="M80" s="9" t="s">
        <v>94</v>
      </c>
      <c r="N80" s="8" t="s">
        <v>32</v>
      </c>
      <c r="O80" s="12">
        <v>43242</v>
      </c>
      <c r="P80" s="18">
        <f t="shared" si="3"/>
        <v>12</v>
      </c>
      <c r="Q80" s="9" t="s">
        <v>5232</v>
      </c>
      <c r="R80" s="11" t="s">
        <v>5233</v>
      </c>
      <c r="S80" s="11"/>
    </row>
    <row r="81" spans="1:19" ht="178.5" x14ac:dyDescent="0.2">
      <c r="A81" s="76">
        <v>79</v>
      </c>
      <c r="B81" s="12">
        <v>43236</v>
      </c>
      <c r="C81" s="10" t="s">
        <v>3759</v>
      </c>
      <c r="D81" s="9" t="s">
        <v>20</v>
      </c>
      <c r="E81" s="164" t="s">
        <v>5234</v>
      </c>
      <c r="F81" s="9" t="s">
        <v>57</v>
      </c>
      <c r="G81" s="177" t="s">
        <v>5235</v>
      </c>
      <c r="H81" s="9" t="s">
        <v>5217</v>
      </c>
      <c r="I81" s="9" t="s">
        <v>28</v>
      </c>
      <c r="J81" s="12">
        <v>43236</v>
      </c>
      <c r="K81" s="156">
        <v>43250</v>
      </c>
      <c r="L81" s="18">
        <f t="shared" si="2"/>
        <v>14</v>
      </c>
      <c r="M81" s="9" t="s">
        <v>103</v>
      </c>
      <c r="N81" s="8" t="s">
        <v>32</v>
      </c>
      <c r="O81" s="12">
        <v>43244</v>
      </c>
      <c r="P81" s="18">
        <f t="shared" si="3"/>
        <v>8</v>
      </c>
      <c r="Q81" s="9" t="s">
        <v>5236</v>
      </c>
      <c r="R81" s="11" t="s">
        <v>5237</v>
      </c>
      <c r="S81" s="11"/>
    </row>
    <row r="82" spans="1:19" ht="51" x14ac:dyDescent="0.2">
      <c r="A82" s="76">
        <v>80</v>
      </c>
      <c r="B82" s="12">
        <v>43237</v>
      </c>
      <c r="C82" s="10" t="s">
        <v>3759</v>
      </c>
      <c r="D82" s="9" t="s">
        <v>30</v>
      </c>
      <c r="E82" s="164" t="s">
        <v>5238</v>
      </c>
      <c r="F82" s="9" t="s">
        <v>27</v>
      </c>
      <c r="G82" s="177" t="s">
        <v>5239</v>
      </c>
      <c r="H82" s="9" t="s">
        <v>5240</v>
      </c>
      <c r="I82" s="9" t="s">
        <v>28</v>
      </c>
      <c r="J82" s="12">
        <v>43237</v>
      </c>
      <c r="K82" s="156">
        <v>43250</v>
      </c>
      <c r="L82" s="18">
        <f t="shared" si="2"/>
        <v>13</v>
      </c>
      <c r="M82" s="9" t="s">
        <v>94</v>
      </c>
      <c r="N82" s="8" t="s">
        <v>32</v>
      </c>
      <c r="O82" s="12">
        <v>43242</v>
      </c>
      <c r="P82" s="18">
        <f t="shared" si="3"/>
        <v>5</v>
      </c>
      <c r="Q82" s="9" t="s">
        <v>5241</v>
      </c>
      <c r="R82" s="11" t="s">
        <v>5242</v>
      </c>
      <c r="S82" s="11"/>
    </row>
    <row r="83" spans="1:19" ht="51" x14ac:dyDescent="0.2">
      <c r="A83" s="76">
        <v>81</v>
      </c>
      <c r="B83" s="12">
        <v>43237</v>
      </c>
      <c r="C83" s="10" t="s">
        <v>3759</v>
      </c>
      <c r="D83" s="9" t="s">
        <v>30</v>
      </c>
      <c r="E83" s="164" t="s">
        <v>5243</v>
      </c>
      <c r="F83" s="9" t="s">
        <v>27</v>
      </c>
      <c r="G83" s="177" t="s">
        <v>5244</v>
      </c>
      <c r="H83" s="9" t="s">
        <v>5240</v>
      </c>
      <c r="I83" s="9" t="s">
        <v>28</v>
      </c>
      <c r="J83" s="12">
        <v>43237</v>
      </c>
      <c r="K83" s="156">
        <v>43250</v>
      </c>
      <c r="L83" s="18">
        <f t="shared" si="2"/>
        <v>13</v>
      </c>
      <c r="M83" s="9" t="s">
        <v>94</v>
      </c>
      <c r="N83" s="8" t="s">
        <v>32</v>
      </c>
      <c r="O83" s="12">
        <v>43242</v>
      </c>
      <c r="P83" s="18">
        <f t="shared" si="3"/>
        <v>5</v>
      </c>
      <c r="Q83" s="9" t="s">
        <v>5245</v>
      </c>
      <c r="R83" s="11" t="s">
        <v>5246</v>
      </c>
      <c r="S83" s="11"/>
    </row>
    <row r="84" spans="1:19" ht="76.5" x14ac:dyDescent="0.2">
      <c r="A84" s="76">
        <v>82</v>
      </c>
      <c r="B84" s="12">
        <v>43237</v>
      </c>
      <c r="C84" s="10" t="s">
        <v>3759</v>
      </c>
      <c r="D84" s="9" t="s">
        <v>30</v>
      </c>
      <c r="E84" s="164" t="s">
        <v>5247</v>
      </c>
      <c r="F84" s="9" t="s">
        <v>27</v>
      </c>
      <c r="G84" s="177" t="s">
        <v>5248</v>
      </c>
      <c r="H84" s="9" t="s">
        <v>5240</v>
      </c>
      <c r="I84" s="9" t="s">
        <v>28</v>
      </c>
      <c r="J84" s="12">
        <v>43237</v>
      </c>
      <c r="K84" s="156">
        <v>43250</v>
      </c>
      <c r="L84" s="18">
        <f t="shared" si="2"/>
        <v>13</v>
      </c>
      <c r="M84" s="9" t="s">
        <v>94</v>
      </c>
      <c r="N84" s="8" t="s">
        <v>32</v>
      </c>
      <c r="O84" s="12">
        <v>43242</v>
      </c>
      <c r="P84" s="18">
        <f t="shared" si="3"/>
        <v>5</v>
      </c>
      <c r="Q84" s="9" t="s">
        <v>5249</v>
      </c>
      <c r="R84" s="11" t="s">
        <v>5250</v>
      </c>
      <c r="S84" s="11"/>
    </row>
    <row r="85" spans="1:19" ht="51" x14ac:dyDescent="0.2">
      <c r="A85" s="76">
        <v>83</v>
      </c>
      <c r="B85" s="12">
        <v>43237</v>
      </c>
      <c r="C85" s="10" t="s">
        <v>3759</v>
      </c>
      <c r="D85" s="9" t="s">
        <v>30</v>
      </c>
      <c r="E85" s="164" t="s">
        <v>5251</v>
      </c>
      <c r="F85" s="9" t="s">
        <v>27</v>
      </c>
      <c r="G85" s="177" t="s">
        <v>5252</v>
      </c>
      <c r="H85" s="9" t="s">
        <v>5240</v>
      </c>
      <c r="I85" s="9" t="s">
        <v>28</v>
      </c>
      <c r="J85" s="12">
        <v>43237</v>
      </c>
      <c r="K85" s="156">
        <v>43250</v>
      </c>
      <c r="L85" s="18">
        <f t="shared" si="2"/>
        <v>13</v>
      </c>
      <c r="M85" s="9" t="s">
        <v>94</v>
      </c>
      <c r="N85" s="8" t="s">
        <v>32</v>
      </c>
      <c r="O85" s="12">
        <v>43242</v>
      </c>
      <c r="P85" s="18">
        <f t="shared" si="3"/>
        <v>5</v>
      </c>
      <c r="Q85" s="9" t="s">
        <v>5253</v>
      </c>
      <c r="R85" s="11" t="s">
        <v>5254</v>
      </c>
      <c r="S85" s="11"/>
    </row>
    <row r="86" spans="1:19" ht="229.5" x14ac:dyDescent="0.2">
      <c r="A86" s="76">
        <v>84</v>
      </c>
      <c r="B86" s="12">
        <v>43237</v>
      </c>
      <c r="C86" s="10" t="s">
        <v>3759</v>
      </c>
      <c r="D86" s="9" t="s">
        <v>20</v>
      </c>
      <c r="E86" s="164" t="s">
        <v>5255</v>
      </c>
      <c r="F86" s="9" t="s">
        <v>31</v>
      </c>
      <c r="G86" s="177" t="s">
        <v>5256</v>
      </c>
      <c r="H86" s="9" t="s">
        <v>5257</v>
      </c>
      <c r="I86" s="9" t="s">
        <v>28</v>
      </c>
      <c r="J86" s="12">
        <v>43237</v>
      </c>
      <c r="K86" s="156">
        <v>43250</v>
      </c>
      <c r="L86" s="18">
        <f t="shared" si="2"/>
        <v>13</v>
      </c>
      <c r="M86" s="9" t="s">
        <v>103</v>
      </c>
      <c r="N86" s="8" t="s">
        <v>32</v>
      </c>
      <c r="O86" s="12">
        <v>43248</v>
      </c>
      <c r="P86" s="18">
        <f t="shared" si="3"/>
        <v>11</v>
      </c>
      <c r="Q86" s="9" t="s">
        <v>5258</v>
      </c>
      <c r="R86" s="11" t="s">
        <v>5259</v>
      </c>
      <c r="S86" s="11"/>
    </row>
    <row r="87" spans="1:19" ht="409.5" x14ac:dyDescent="0.2">
      <c r="A87" s="76">
        <v>85</v>
      </c>
      <c r="B87" s="12">
        <v>43237</v>
      </c>
      <c r="C87" s="10" t="s">
        <v>3759</v>
      </c>
      <c r="D87" s="9" t="s">
        <v>42</v>
      </c>
      <c r="E87" s="164" t="s">
        <v>5260</v>
      </c>
      <c r="F87" s="9" t="s">
        <v>34</v>
      </c>
      <c r="G87" s="177" t="s">
        <v>5261</v>
      </c>
      <c r="H87" s="9" t="s">
        <v>5262</v>
      </c>
      <c r="I87" s="9" t="s">
        <v>28</v>
      </c>
      <c r="J87" s="12">
        <v>43237</v>
      </c>
      <c r="K87" s="156">
        <v>43266</v>
      </c>
      <c r="L87" s="18">
        <f t="shared" si="2"/>
        <v>29</v>
      </c>
      <c r="M87" s="9" t="s">
        <v>103</v>
      </c>
      <c r="N87" s="8" t="s">
        <v>32</v>
      </c>
      <c r="O87" s="12">
        <v>43276</v>
      </c>
      <c r="P87" s="18">
        <f t="shared" si="3"/>
        <v>39</v>
      </c>
      <c r="Q87" s="9" t="s">
        <v>5263</v>
      </c>
      <c r="R87" s="11" t="s">
        <v>5264</v>
      </c>
      <c r="S87" s="11"/>
    </row>
    <row r="88" spans="1:19" ht="255" x14ac:dyDescent="0.2">
      <c r="A88" s="76">
        <v>86</v>
      </c>
      <c r="B88" s="12">
        <v>43242</v>
      </c>
      <c r="C88" s="10" t="s">
        <v>3759</v>
      </c>
      <c r="D88" s="9" t="s">
        <v>35</v>
      </c>
      <c r="E88" s="164" t="s">
        <v>5265</v>
      </c>
      <c r="F88" s="9" t="s">
        <v>34</v>
      </c>
      <c r="G88" s="177" t="s">
        <v>5266</v>
      </c>
      <c r="H88" s="9" t="s">
        <v>5267</v>
      </c>
      <c r="I88" s="9" t="s">
        <v>28</v>
      </c>
      <c r="J88" s="12">
        <v>43242</v>
      </c>
      <c r="K88" s="156">
        <v>43250</v>
      </c>
      <c r="L88" s="18">
        <f t="shared" si="2"/>
        <v>8</v>
      </c>
      <c r="M88" s="9" t="s">
        <v>103</v>
      </c>
      <c r="N88" s="8" t="s">
        <v>32</v>
      </c>
      <c r="O88" s="12">
        <v>43245</v>
      </c>
      <c r="P88" s="18">
        <f t="shared" si="3"/>
        <v>3</v>
      </c>
      <c r="Q88" s="9" t="s">
        <v>5268</v>
      </c>
      <c r="R88" s="11"/>
      <c r="S88" s="11"/>
    </row>
    <row r="89" spans="1:19" ht="114.75" x14ac:dyDescent="0.2">
      <c r="A89" s="76">
        <v>87</v>
      </c>
      <c r="B89" s="12">
        <v>43242</v>
      </c>
      <c r="C89" s="10" t="s">
        <v>3759</v>
      </c>
      <c r="D89" s="9" t="s">
        <v>35</v>
      </c>
      <c r="E89" s="164" t="s">
        <v>5269</v>
      </c>
      <c r="F89" s="9" t="s">
        <v>34</v>
      </c>
      <c r="G89" s="177" t="s">
        <v>5270</v>
      </c>
      <c r="H89" s="9" t="s">
        <v>5271</v>
      </c>
      <c r="I89" s="9" t="s">
        <v>28</v>
      </c>
      <c r="J89" s="12">
        <v>43242</v>
      </c>
      <c r="K89" s="156">
        <v>43250</v>
      </c>
      <c r="L89" s="18">
        <f t="shared" si="2"/>
        <v>8</v>
      </c>
      <c r="M89" s="9" t="s">
        <v>103</v>
      </c>
      <c r="N89" s="8" t="s">
        <v>32</v>
      </c>
      <c r="O89" s="12">
        <v>43249</v>
      </c>
      <c r="P89" s="18">
        <f t="shared" si="3"/>
        <v>7</v>
      </c>
      <c r="Q89" s="9" t="s">
        <v>5272</v>
      </c>
      <c r="R89" s="11"/>
      <c r="S89" s="11"/>
    </row>
    <row r="90" spans="1:19" ht="76.5" x14ac:dyDescent="0.2">
      <c r="A90" s="76">
        <v>88</v>
      </c>
      <c r="B90" s="12">
        <v>43243</v>
      </c>
      <c r="C90" s="10" t="s">
        <v>3759</v>
      </c>
      <c r="D90" s="9" t="s">
        <v>30</v>
      </c>
      <c r="E90" s="164" t="s">
        <v>5273</v>
      </c>
      <c r="F90" s="9" t="s">
        <v>31</v>
      </c>
      <c r="G90" s="177" t="s">
        <v>5274</v>
      </c>
      <c r="H90" s="9" t="s">
        <v>5275</v>
      </c>
      <c r="I90" s="9" t="s">
        <v>28</v>
      </c>
      <c r="J90" s="12">
        <v>43243</v>
      </c>
      <c r="K90" s="156">
        <v>43250</v>
      </c>
      <c r="L90" s="18">
        <f t="shared" si="2"/>
        <v>7</v>
      </c>
      <c r="M90" s="9" t="s">
        <v>103</v>
      </c>
      <c r="N90" s="8" t="s">
        <v>32</v>
      </c>
      <c r="O90" s="12">
        <v>43248</v>
      </c>
      <c r="P90" s="18">
        <f t="shared" si="3"/>
        <v>5</v>
      </c>
      <c r="Q90" s="9" t="s">
        <v>5276</v>
      </c>
      <c r="R90" s="11" t="s">
        <v>5277</v>
      </c>
      <c r="S90" s="11"/>
    </row>
    <row r="91" spans="1:19" ht="63.75" x14ac:dyDescent="0.2">
      <c r="A91" s="76">
        <v>89</v>
      </c>
      <c r="B91" s="12">
        <v>43243</v>
      </c>
      <c r="C91" s="10" t="s">
        <v>3759</v>
      </c>
      <c r="D91" s="9" t="s">
        <v>30</v>
      </c>
      <c r="E91" s="164" t="s">
        <v>5278</v>
      </c>
      <c r="F91" s="9" t="s">
        <v>31</v>
      </c>
      <c r="G91" s="177" t="s">
        <v>5279</v>
      </c>
      <c r="H91" s="9" t="s">
        <v>5275</v>
      </c>
      <c r="I91" s="9" t="s">
        <v>28</v>
      </c>
      <c r="J91" s="12">
        <v>43243</v>
      </c>
      <c r="K91" s="156">
        <v>43250</v>
      </c>
      <c r="L91" s="18">
        <f t="shared" si="2"/>
        <v>7</v>
      </c>
      <c r="M91" s="9" t="s">
        <v>103</v>
      </c>
      <c r="N91" s="8" t="s">
        <v>32</v>
      </c>
      <c r="O91" s="12">
        <v>43248</v>
      </c>
      <c r="P91" s="18">
        <f t="shared" si="3"/>
        <v>5</v>
      </c>
      <c r="Q91" s="9" t="s">
        <v>5280</v>
      </c>
      <c r="R91" s="11" t="s">
        <v>5281</v>
      </c>
      <c r="S91" s="11"/>
    </row>
    <row r="92" spans="1:19" ht="76.5" x14ac:dyDescent="0.2">
      <c r="A92" s="76">
        <v>90</v>
      </c>
      <c r="B92" s="12">
        <v>43243</v>
      </c>
      <c r="C92" s="10" t="s">
        <v>3759</v>
      </c>
      <c r="D92" s="9" t="s">
        <v>30</v>
      </c>
      <c r="E92" s="164" t="s">
        <v>5282</v>
      </c>
      <c r="F92" s="9" t="s">
        <v>31</v>
      </c>
      <c r="G92" s="177" t="s">
        <v>5283</v>
      </c>
      <c r="H92" s="9" t="s">
        <v>5275</v>
      </c>
      <c r="I92" s="9" t="s">
        <v>28</v>
      </c>
      <c r="J92" s="12">
        <v>43243</v>
      </c>
      <c r="K92" s="156">
        <v>43250</v>
      </c>
      <c r="L92" s="18">
        <f t="shared" si="2"/>
        <v>7</v>
      </c>
      <c r="M92" s="9" t="s">
        <v>103</v>
      </c>
      <c r="N92" s="8" t="s">
        <v>32</v>
      </c>
      <c r="O92" s="12">
        <v>43248</v>
      </c>
      <c r="P92" s="18">
        <f t="shared" si="3"/>
        <v>5</v>
      </c>
      <c r="Q92" s="9" t="s">
        <v>5284</v>
      </c>
      <c r="R92" s="11" t="s">
        <v>5285</v>
      </c>
      <c r="S92" s="11"/>
    </row>
    <row r="93" spans="1:19" ht="204" x14ac:dyDescent="0.2">
      <c r="A93" s="76">
        <v>91</v>
      </c>
      <c r="B93" s="12">
        <v>43244</v>
      </c>
      <c r="C93" s="10" t="s">
        <v>3759</v>
      </c>
      <c r="D93" s="9" t="s">
        <v>20</v>
      </c>
      <c r="E93" s="164" t="s">
        <v>5286</v>
      </c>
      <c r="F93" s="9" t="s">
        <v>57</v>
      </c>
      <c r="G93" s="177" t="s">
        <v>5287</v>
      </c>
      <c r="H93" s="9" t="s">
        <v>5288</v>
      </c>
      <c r="I93" s="9" t="s">
        <v>5289</v>
      </c>
      <c r="J93" s="12">
        <v>43244</v>
      </c>
      <c r="K93" s="156">
        <v>43266</v>
      </c>
      <c r="L93" s="18">
        <f t="shared" si="2"/>
        <v>22</v>
      </c>
      <c r="M93" s="9" t="s">
        <v>103</v>
      </c>
      <c r="N93" s="8" t="s">
        <v>32</v>
      </c>
      <c r="O93" s="12">
        <v>43272</v>
      </c>
      <c r="P93" s="18">
        <f t="shared" si="3"/>
        <v>28</v>
      </c>
      <c r="Q93" s="9" t="s">
        <v>5290</v>
      </c>
      <c r="R93" s="11" t="s">
        <v>5291</v>
      </c>
      <c r="S93" s="11"/>
    </row>
    <row r="94" spans="1:19" ht="204" x14ac:dyDescent="0.2">
      <c r="A94" s="76">
        <v>92</v>
      </c>
      <c r="B94" s="12">
        <v>43249</v>
      </c>
      <c r="C94" s="10" t="s">
        <v>3759</v>
      </c>
      <c r="D94" s="9" t="s">
        <v>20</v>
      </c>
      <c r="E94" s="164" t="s">
        <v>5292</v>
      </c>
      <c r="F94" s="9" t="s">
        <v>31</v>
      </c>
      <c r="G94" s="177" t="s">
        <v>5293</v>
      </c>
      <c r="H94" s="9" t="s">
        <v>5294</v>
      </c>
      <c r="I94" s="9" t="s">
        <v>5289</v>
      </c>
      <c r="J94" s="12">
        <v>43249</v>
      </c>
      <c r="K94" s="156">
        <v>43271</v>
      </c>
      <c r="L94" s="18">
        <f t="shared" si="2"/>
        <v>22</v>
      </c>
      <c r="M94" s="9" t="s">
        <v>103</v>
      </c>
      <c r="N94" s="8" t="s">
        <v>32</v>
      </c>
      <c r="O94" s="12">
        <v>43270</v>
      </c>
      <c r="P94" s="18">
        <f t="shared" si="3"/>
        <v>21</v>
      </c>
      <c r="Q94" s="9" t="s">
        <v>5295</v>
      </c>
      <c r="R94" s="11" t="s">
        <v>5296</v>
      </c>
      <c r="S94" s="11"/>
    </row>
    <row r="95" spans="1:19" ht="89.25" x14ac:dyDescent="0.2">
      <c r="A95" s="76">
        <v>93</v>
      </c>
      <c r="B95" s="12">
        <v>43251</v>
      </c>
      <c r="C95" s="10" t="s">
        <v>3759</v>
      </c>
      <c r="D95" s="9" t="s">
        <v>35</v>
      </c>
      <c r="E95" s="164" t="s">
        <v>5297</v>
      </c>
      <c r="F95" s="9" t="s">
        <v>31</v>
      </c>
      <c r="G95" s="177" t="s">
        <v>5298</v>
      </c>
      <c r="H95" s="9" t="s">
        <v>5294</v>
      </c>
      <c r="I95" s="9" t="s">
        <v>5289</v>
      </c>
      <c r="J95" s="12">
        <v>43251</v>
      </c>
      <c r="K95" s="156">
        <v>43271</v>
      </c>
      <c r="L95" s="18">
        <f t="shared" si="2"/>
        <v>20</v>
      </c>
      <c r="M95" s="9" t="s">
        <v>103</v>
      </c>
      <c r="N95" s="8" t="s">
        <v>32</v>
      </c>
      <c r="O95" s="12">
        <v>43270</v>
      </c>
      <c r="P95" s="18">
        <f t="shared" si="3"/>
        <v>19</v>
      </c>
      <c r="Q95" s="9" t="s">
        <v>5295</v>
      </c>
      <c r="R95" s="11" t="s">
        <v>5296</v>
      </c>
      <c r="S95" s="11"/>
    </row>
  </sheetData>
  <autoFilter ref="A2:WWR95"/>
  <mergeCells count="2">
    <mergeCell ref="A1:B1"/>
    <mergeCell ref="C1:R1"/>
  </mergeCells>
  <conditionalFormatting sqref="P3:P95">
    <cfRule type="cellIs" dxfId="92" priority="33" stopIfTrue="1" operator="greaterThan">
      <formula>L3</formula>
    </cfRule>
    <cfRule type="cellIs" dxfId="91" priority="34" stopIfTrue="1" operator="lessThanOrEqual">
      <formula>L3</formula>
    </cfRule>
  </conditionalFormatting>
  <conditionalFormatting sqref="N3:N95">
    <cfRule type="cellIs" dxfId="90" priority="3" stopIfTrue="1" operator="equal">
      <formula>$AG$6</formula>
    </cfRule>
    <cfRule type="cellIs" dxfId="89" priority="4" stopIfTrue="1" operator="equal">
      <formula>$AG$5</formula>
    </cfRule>
    <cfRule type="cellIs" dxfId="88" priority="5" stopIfTrue="1" operator="equal">
      <formula>$AG$4</formula>
    </cfRule>
  </conditionalFormatting>
  <dataValidations count="7">
    <dataValidation type="list" allowBlank="1" showInputMessage="1" showErrorMessage="1" sqref="WVP980075:WVP980129 SZ3:SZ24 ACV3:ACV24 AMR3:AMR24 AWN3:AWN24 BGJ3:BGJ24 BQF3:BQF24 CAB3:CAB24 CJX3:CJX24 CTT3:CTT24 DDP3:DDP24 DNL3:DNL24 DXH3:DXH24 EHD3:EHD24 EQZ3:EQZ24 FAV3:FAV24 FKR3:FKR24 FUN3:FUN24 GEJ3:GEJ24 GOF3:GOF24 GYB3:GYB24 HHX3:HHX24 HRT3:HRT24 IBP3:IBP24 ILL3:ILL24 IVH3:IVH24 JFD3:JFD24 JOZ3:JOZ24 JYV3:JYV24 KIR3:KIR24 KSN3:KSN24 LCJ3:LCJ24 LMF3:LMF24 LWB3:LWB24 MFX3:MFX24 MPT3:MPT24 MZP3:MZP24 NJL3:NJL24 NTH3:NTH24 ODD3:ODD24 OMZ3:OMZ24 OWV3:OWV24 PGR3:PGR24 PQN3:PQN24 QAJ3:QAJ24 QKF3:QKF24 QUB3:QUB24 RDX3:RDX24 RNT3:RNT24 RXP3:RXP24 SHL3:SHL24 SRH3:SRH24 TBD3:TBD24 TKZ3:TKZ24 TUV3:TUV24 UER3:UER24 UON3:UON24 UYJ3:UYJ24 VIF3:VIF24 VSB3:VSB24 WBX3:WBX24 WLT3:WLT24 WVP3:WVP24 JD3:JD24 WLT980075:WLT980129 WBX980075:WBX980129 VSB980075:VSB980129 VIF980075:VIF980129 UYJ980075:UYJ980129 UON980075:UON980129 UER980075:UER980129 TUV980075:TUV980129 TKZ980075:TKZ980129 TBD980075:TBD980129 SRH980075:SRH980129 SHL980075:SHL980129 RXP980075:RXP980129 RNT980075:RNT980129 RDX980075:RDX980129 QUB980075:QUB980129 QKF980075:QKF980129 QAJ980075:QAJ980129 PQN980075:PQN980129 PGR980075:PGR980129 OWV980075:OWV980129 OMZ980075:OMZ980129 ODD980075:ODD980129 NTH980075:NTH980129 NJL980075:NJL980129 MZP980075:MZP980129 MPT980075:MPT980129 MFX980075:MFX980129 LWB980075:LWB980129 LMF980075:LMF980129 LCJ980075:LCJ980129 KSN980075:KSN980129 KIR980075:KIR980129 JYV980075:JYV980129 JOZ980075:JOZ980129 JFD980075:JFD980129 IVH980075:IVH980129 ILL980075:ILL980129 IBP980075:IBP980129 HRT980075:HRT980129 HHX980075:HHX980129 GYB980075:GYB980129 GOF980075:GOF980129 GEJ980075:GEJ980129 FUN980075:FUN980129 FKR980075:FKR980129 FAV980075:FAV980129 EQZ980075:EQZ980129 EHD980075:EHD980129 DXH980075:DXH980129 DNL980075:DNL980129 DDP980075:DDP980129 CTT980075:CTT980129 CJX980075:CJX980129 CAB980075:CAB980129 BQF980075:BQF980129 BGJ980075:BGJ980129 AWN980075:AWN980129 AMR980075:AMR980129 ACV980075:ACV980129 SZ980075:SZ980129 JD980075:JD980129 I980075:I980129 WVP914539:WVP914593 WLT914539:WLT914593 WBX914539:WBX914593 VSB914539:VSB914593 VIF914539:VIF914593 UYJ914539:UYJ914593 UON914539:UON914593 UER914539:UER914593 TUV914539:TUV914593 TKZ914539:TKZ914593 TBD914539:TBD914593 SRH914539:SRH914593 SHL914539:SHL914593 RXP914539:RXP914593 RNT914539:RNT914593 RDX914539:RDX914593 QUB914539:QUB914593 QKF914539:QKF914593 QAJ914539:QAJ914593 PQN914539:PQN914593 PGR914539:PGR914593 OWV914539:OWV914593 OMZ914539:OMZ914593 ODD914539:ODD914593 NTH914539:NTH914593 NJL914539:NJL914593 MZP914539:MZP914593 MPT914539:MPT914593 MFX914539:MFX914593 LWB914539:LWB914593 LMF914539:LMF914593 LCJ914539:LCJ914593 KSN914539:KSN914593 KIR914539:KIR914593 JYV914539:JYV914593 JOZ914539:JOZ914593 JFD914539:JFD914593 IVH914539:IVH914593 ILL914539:ILL914593 IBP914539:IBP914593 HRT914539:HRT914593 HHX914539:HHX914593 GYB914539:GYB914593 GOF914539:GOF914593 GEJ914539:GEJ914593 FUN914539:FUN914593 FKR914539:FKR914593 FAV914539:FAV914593 EQZ914539:EQZ914593 EHD914539:EHD914593 DXH914539:DXH914593 DNL914539:DNL914593 DDP914539:DDP914593 CTT914539:CTT914593 CJX914539:CJX914593 CAB914539:CAB914593 BQF914539:BQF914593 BGJ914539:BGJ914593 AWN914539:AWN914593 AMR914539:AMR914593 ACV914539:ACV914593 SZ914539:SZ914593 JD914539:JD914593 I914539:I914593 WVP849003:WVP849057 WLT849003:WLT849057 WBX849003:WBX849057 VSB849003:VSB849057 VIF849003:VIF849057 UYJ849003:UYJ849057 UON849003:UON849057 UER849003:UER849057 TUV849003:TUV849057 TKZ849003:TKZ849057 TBD849003:TBD849057 SRH849003:SRH849057 SHL849003:SHL849057 RXP849003:RXP849057 RNT849003:RNT849057 RDX849003:RDX849057 QUB849003:QUB849057 QKF849003:QKF849057 QAJ849003:QAJ849057 PQN849003:PQN849057 PGR849003:PGR849057 OWV849003:OWV849057 OMZ849003:OMZ849057 ODD849003:ODD849057 NTH849003:NTH849057 NJL849003:NJL849057 MZP849003:MZP849057 MPT849003:MPT849057 MFX849003:MFX849057 LWB849003:LWB849057 LMF849003:LMF849057 LCJ849003:LCJ849057 KSN849003:KSN849057 KIR849003:KIR849057 JYV849003:JYV849057 JOZ849003:JOZ849057 JFD849003:JFD849057 IVH849003:IVH849057 ILL849003:ILL849057 IBP849003:IBP849057 HRT849003:HRT849057 HHX849003:HHX849057 GYB849003:GYB849057 GOF849003:GOF849057 GEJ849003:GEJ849057 FUN849003:FUN849057 FKR849003:FKR849057 FAV849003:FAV849057 EQZ849003:EQZ849057 EHD849003:EHD849057 DXH849003:DXH849057 DNL849003:DNL849057 DDP849003:DDP849057 CTT849003:CTT849057 CJX849003:CJX849057 CAB849003:CAB849057 BQF849003:BQF849057 BGJ849003:BGJ849057 AWN849003:AWN849057 AMR849003:AMR849057 ACV849003:ACV849057 SZ849003:SZ849057 JD849003:JD849057 I849003:I849057 WVP783467:WVP783521 WLT783467:WLT783521 WBX783467:WBX783521 VSB783467:VSB783521 VIF783467:VIF783521 UYJ783467:UYJ783521 UON783467:UON783521 UER783467:UER783521 TUV783467:TUV783521 TKZ783467:TKZ783521 TBD783467:TBD783521 SRH783467:SRH783521 SHL783467:SHL783521 RXP783467:RXP783521 RNT783467:RNT783521 RDX783467:RDX783521 QUB783467:QUB783521 QKF783467:QKF783521 QAJ783467:QAJ783521 PQN783467:PQN783521 PGR783467:PGR783521 OWV783467:OWV783521 OMZ783467:OMZ783521 ODD783467:ODD783521 NTH783467:NTH783521 NJL783467:NJL783521 MZP783467:MZP783521 MPT783467:MPT783521 MFX783467:MFX783521 LWB783467:LWB783521 LMF783467:LMF783521 LCJ783467:LCJ783521 KSN783467:KSN783521 KIR783467:KIR783521 JYV783467:JYV783521 JOZ783467:JOZ783521 JFD783467:JFD783521 IVH783467:IVH783521 ILL783467:ILL783521 IBP783467:IBP783521 HRT783467:HRT783521 HHX783467:HHX783521 GYB783467:GYB783521 GOF783467:GOF783521 GEJ783467:GEJ783521 FUN783467:FUN783521 FKR783467:FKR783521 FAV783467:FAV783521 EQZ783467:EQZ783521 EHD783467:EHD783521 DXH783467:DXH783521 DNL783467:DNL783521 DDP783467:DDP783521 CTT783467:CTT783521 CJX783467:CJX783521 CAB783467:CAB783521 BQF783467:BQF783521 BGJ783467:BGJ783521 AWN783467:AWN783521 AMR783467:AMR783521 ACV783467:ACV783521 SZ783467:SZ783521 JD783467:JD783521 I783467:I783521 WVP717931:WVP717985 WLT717931:WLT717985 WBX717931:WBX717985 VSB717931:VSB717985 VIF717931:VIF717985 UYJ717931:UYJ717985 UON717931:UON717985 UER717931:UER717985 TUV717931:TUV717985 TKZ717931:TKZ717985 TBD717931:TBD717985 SRH717931:SRH717985 SHL717931:SHL717985 RXP717931:RXP717985 RNT717931:RNT717985 RDX717931:RDX717985 QUB717931:QUB717985 QKF717931:QKF717985 QAJ717931:QAJ717985 PQN717931:PQN717985 PGR717931:PGR717985 OWV717931:OWV717985 OMZ717931:OMZ717985 ODD717931:ODD717985 NTH717931:NTH717985 NJL717931:NJL717985 MZP717931:MZP717985 MPT717931:MPT717985 MFX717931:MFX717985 LWB717931:LWB717985 LMF717931:LMF717985 LCJ717931:LCJ717985 KSN717931:KSN717985 KIR717931:KIR717985 JYV717931:JYV717985 JOZ717931:JOZ717985 JFD717931:JFD717985 IVH717931:IVH717985 ILL717931:ILL717985 IBP717931:IBP717985 HRT717931:HRT717985 HHX717931:HHX717985 GYB717931:GYB717985 GOF717931:GOF717985 GEJ717931:GEJ717985 FUN717931:FUN717985 FKR717931:FKR717985 FAV717931:FAV717985 EQZ717931:EQZ717985 EHD717931:EHD717985 DXH717931:DXH717985 DNL717931:DNL717985 DDP717931:DDP717985 CTT717931:CTT717985 CJX717931:CJX717985 CAB717931:CAB717985 BQF717931:BQF717985 BGJ717931:BGJ717985 AWN717931:AWN717985 AMR717931:AMR717985 ACV717931:ACV717985 SZ717931:SZ717985 JD717931:JD717985 I717931:I717985 WVP652395:WVP652449 WLT652395:WLT652449 WBX652395:WBX652449 VSB652395:VSB652449 VIF652395:VIF652449 UYJ652395:UYJ652449 UON652395:UON652449 UER652395:UER652449 TUV652395:TUV652449 TKZ652395:TKZ652449 TBD652395:TBD652449 SRH652395:SRH652449 SHL652395:SHL652449 RXP652395:RXP652449 RNT652395:RNT652449 RDX652395:RDX652449 QUB652395:QUB652449 QKF652395:QKF652449 QAJ652395:QAJ652449 PQN652395:PQN652449 PGR652395:PGR652449 OWV652395:OWV652449 OMZ652395:OMZ652449 ODD652395:ODD652449 NTH652395:NTH652449 NJL652395:NJL652449 MZP652395:MZP652449 MPT652395:MPT652449 MFX652395:MFX652449 LWB652395:LWB652449 LMF652395:LMF652449 LCJ652395:LCJ652449 KSN652395:KSN652449 KIR652395:KIR652449 JYV652395:JYV652449 JOZ652395:JOZ652449 JFD652395:JFD652449 IVH652395:IVH652449 ILL652395:ILL652449 IBP652395:IBP652449 HRT652395:HRT652449 HHX652395:HHX652449 GYB652395:GYB652449 GOF652395:GOF652449 GEJ652395:GEJ652449 FUN652395:FUN652449 FKR652395:FKR652449 FAV652395:FAV652449 EQZ652395:EQZ652449 EHD652395:EHD652449 DXH652395:DXH652449 DNL652395:DNL652449 DDP652395:DDP652449 CTT652395:CTT652449 CJX652395:CJX652449 CAB652395:CAB652449 BQF652395:BQF652449 BGJ652395:BGJ652449 AWN652395:AWN652449 AMR652395:AMR652449 ACV652395:ACV652449 SZ652395:SZ652449 JD652395:JD652449 I652395:I652449 WVP586859:WVP586913 WLT586859:WLT586913 WBX586859:WBX586913 VSB586859:VSB586913 VIF586859:VIF586913 UYJ586859:UYJ586913 UON586859:UON586913 UER586859:UER586913 TUV586859:TUV586913 TKZ586859:TKZ586913 TBD586859:TBD586913 SRH586859:SRH586913 SHL586859:SHL586913 RXP586859:RXP586913 RNT586859:RNT586913 RDX586859:RDX586913 QUB586859:QUB586913 QKF586859:QKF586913 QAJ586859:QAJ586913 PQN586859:PQN586913 PGR586859:PGR586913 OWV586859:OWV586913 OMZ586859:OMZ586913 ODD586859:ODD586913 NTH586859:NTH586913 NJL586859:NJL586913 MZP586859:MZP586913 MPT586859:MPT586913 MFX586859:MFX586913 LWB586859:LWB586913 LMF586859:LMF586913 LCJ586859:LCJ586913 KSN586859:KSN586913 KIR586859:KIR586913 JYV586859:JYV586913 JOZ586859:JOZ586913 JFD586859:JFD586913 IVH586859:IVH586913 ILL586859:ILL586913 IBP586859:IBP586913 HRT586859:HRT586913 HHX586859:HHX586913 GYB586859:GYB586913 GOF586859:GOF586913 GEJ586859:GEJ586913 FUN586859:FUN586913 FKR586859:FKR586913 FAV586859:FAV586913 EQZ586859:EQZ586913 EHD586859:EHD586913 DXH586859:DXH586913 DNL586859:DNL586913 DDP586859:DDP586913 CTT586859:CTT586913 CJX586859:CJX586913 CAB586859:CAB586913 BQF586859:BQF586913 BGJ586859:BGJ586913 AWN586859:AWN586913 AMR586859:AMR586913 ACV586859:ACV586913 SZ586859:SZ586913 JD586859:JD586913 I586859:I586913 WVP521323:WVP521377 WLT521323:WLT521377 WBX521323:WBX521377 VSB521323:VSB521377 VIF521323:VIF521377 UYJ521323:UYJ521377 UON521323:UON521377 UER521323:UER521377 TUV521323:TUV521377 TKZ521323:TKZ521377 TBD521323:TBD521377 SRH521323:SRH521377 SHL521323:SHL521377 RXP521323:RXP521377 RNT521323:RNT521377 RDX521323:RDX521377 QUB521323:QUB521377 QKF521323:QKF521377 QAJ521323:QAJ521377 PQN521323:PQN521377 PGR521323:PGR521377 OWV521323:OWV521377 OMZ521323:OMZ521377 ODD521323:ODD521377 NTH521323:NTH521377 NJL521323:NJL521377 MZP521323:MZP521377 MPT521323:MPT521377 MFX521323:MFX521377 LWB521323:LWB521377 LMF521323:LMF521377 LCJ521323:LCJ521377 KSN521323:KSN521377 KIR521323:KIR521377 JYV521323:JYV521377 JOZ521323:JOZ521377 JFD521323:JFD521377 IVH521323:IVH521377 ILL521323:ILL521377 IBP521323:IBP521377 HRT521323:HRT521377 HHX521323:HHX521377 GYB521323:GYB521377 GOF521323:GOF521377 GEJ521323:GEJ521377 FUN521323:FUN521377 FKR521323:FKR521377 FAV521323:FAV521377 EQZ521323:EQZ521377 EHD521323:EHD521377 DXH521323:DXH521377 DNL521323:DNL521377 DDP521323:DDP521377 CTT521323:CTT521377 CJX521323:CJX521377 CAB521323:CAB521377 BQF521323:BQF521377 BGJ521323:BGJ521377 AWN521323:AWN521377 AMR521323:AMR521377 ACV521323:ACV521377 SZ521323:SZ521377 JD521323:JD521377 I521323:I521377 WVP455787:WVP455841 WLT455787:WLT455841 WBX455787:WBX455841 VSB455787:VSB455841 VIF455787:VIF455841 UYJ455787:UYJ455841 UON455787:UON455841 UER455787:UER455841 TUV455787:TUV455841 TKZ455787:TKZ455841 TBD455787:TBD455841 SRH455787:SRH455841 SHL455787:SHL455841 RXP455787:RXP455841 RNT455787:RNT455841 RDX455787:RDX455841 QUB455787:QUB455841 QKF455787:QKF455841 QAJ455787:QAJ455841 PQN455787:PQN455841 PGR455787:PGR455841 OWV455787:OWV455841 OMZ455787:OMZ455841 ODD455787:ODD455841 NTH455787:NTH455841 NJL455787:NJL455841 MZP455787:MZP455841 MPT455787:MPT455841 MFX455787:MFX455841 LWB455787:LWB455841 LMF455787:LMF455841 LCJ455787:LCJ455841 KSN455787:KSN455841 KIR455787:KIR455841 JYV455787:JYV455841 JOZ455787:JOZ455841 JFD455787:JFD455841 IVH455787:IVH455841 ILL455787:ILL455841 IBP455787:IBP455841 HRT455787:HRT455841 HHX455787:HHX455841 GYB455787:GYB455841 GOF455787:GOF455841 GEJ455787:GEJ455841 FUN455787:FUN455841 FKR455787:FKR455841 FAV455787:FAV455841 EQZ455787:EQZ455841 EHD455787:EHD455841 DXH455787:DXH455841 DNL455787:DNL455841 DDP455787:DDP455841 CTT455787:CTT455841 CJX455787:CJX455841 CAB455787:CAB455841 BQF455787:BQF455841 BGJ455787:BGJ455841 AWN455787:AWN455841 AMR455787:AMR455841 ACV455787:ACV455841 SZ455787:SZ455841 JD455787:JD455841 I455787:I455841 WVP390251:WVP390305 WLT390251:WLT390305 WBX390251:WBX390305 VSB390251:VSB390305 VIF390251:VIF390305 UYJ390251:UYJ390305 UON390251:UON390305 UER390251:UER390305 TUV390251:TUV390305 TKZ390251:TKZ390305 TBD390251:TBD390305 SRH390251:SRH390305 SHL390251:SHL390305 RXP390251:RXP390305 RNT390251:RNT390305 RDX390251:RDX390305 QUB390251:QUB390305 QKF390251:QKF390305 QAJ390251:QAJ390305 PQN390251:PQN390305 PGR390251:PGR390305 OWV390251:OWV390305 OMZ390251:OMZ390305 ODD390251:ODD390305 NTH390251:NTH390305 NJL390251:NJL390305 MZP390251:MZP390305 MPT390251:MPT390305 MFX390251:MFX390305 LWB390251:LWB390305 LMF390251:LMF390305 LCJ390251:LCJ390305 KSN390251:KSN390305 KIR390251:KIR390305 JYV390251:JYV390305 JOZ390251:JOZ390305 JFD390251:JFD390305 IVH390251:IVH390305 ILL390251:ILL390305 IBP390251:IBP390305 HRT390251:HRT390305 HHX390251:HHX390305 GYB390251:GYB390305 GOF390251:GOF390305 GEJ390251:GEJ390305 FUN390251:FUN390305 FKR390251:FKR390305 FAV390251:FAV390305 EQZ390251:EQZ390305 EHD390251:EHD390305 DXH390251:DXH390305 DNL390251:DNL390305 DDP390251:DDP390305 CTT390251:CTT390305 CJX390251:CJX390305 CAB390251:CAB390305 BQF390251:BQF390305 BGJ390251:BGJ390305 AWN390251:AWN390305 AMR390251:AMR390305 ACV390251:ACV390305 SZ390251:SZ390305 JD390251:JD390305 I390251:I390305 WVP324715:WVP324769 WLT324715:WLT324769 WBX324715:WBX324769 VSB324715:VSB324769 VIF324715:VIF324769 UYJ324715:UYJ324769 UON324715:UON324769 UER324715:UER324769 TUV324715:TUV324769 TKZ324715:TKZ324769 TBD324715:TBD324769 SRH324715:SRH324769 SHL324715:SHL324769 RXP324715:RXP324769 RNT324715:RNT324769 RDX324715:RDX324769 QUB324715:QUB324769 QKF324715:QKF324769 QAJ324715:QAJ324769 PQN324715:PQN324769 PGR324715:PGR324769 OWV324715:OWV324769 OMZ324715:OMZ324769 ODD324715:ODD324769 NTH324715:NTH324769 NJL324715:NJL324769 MZP324715:MZP324769 MPT324715:MPT324769 MFX324715:MFX324769 LWB324715:LWB324769 LMF324715:LMF324769 LCJ324715:LCJ324769 KSN324715:KSN324769 KIR324715:KIR324769 JYV324715:JYV324769 JOZ324715:JOZ324769 JFD324715:JFD324769 IVH324715:IVH324769 ILL324715:ILL324769 IBP324715:IBP324769 HRT324715:HRT324769 HHX324715:HHX324769 GYB324715:GYB324769 GOF324715:GOF324769 GEJ324715:GEJ324769 FUN324715:FUN324769 FKR324715:FKR324769 FAV324715:FAV324769 EQZ324715:EQZ324769 EHD324715:EHD324769 DXH324715:DXH324769 DNL324715:DNL324769 DDP324715:DDP324769 CTT324715:CTT324769 CJX324715:CJX324769 CAB324715:CAB324769 BQF324715:BQF324769 BGJ324715:BGJ324769 AWN324715:AWN324769 AMR324715:AMR324769 ACV324715:ACV324769 SZ324715:SZ324769 JD324715:JD324769 I324715:I324769 WVP259179:WVP259233 WLT259179:WLT259233 WBX259179:WBX259233 VSB259179:VSB259233 VIF259179:VIF259233 UYJ259179:UYJ259233 UON259179:UON259233 UER259179:UER259233 TUV259179:TUV259233 TKZ259179:TKZ259233 TBD259179:TBD259233 SRH259179:SRH259233 SHL259179:SHL259233 RXP259179:RXP259233 RNT259179:RNT259233 RDX259179:RDX259233 QUB259179:QUB259233 QKF259179:QKF259233 QAJ259179:QAJ259233 PQN259179:PQN259233 PGR259179:PGR259233 OWV259179:OWV259233 OMZ259179:OMZ259233 ODD259179:ODD259233 NTH259179:NTH259233 NJL259179:NJL259233 MZP259179:MZP259233 MPT259179:MPT259233 MFX259179:MFX259233 LWB259179:LWB259233 LMF259179:LMF259233 LCJ259179:LCJ259233 KSN259179:KSN259233 KIR259179:KIR259233 JYV259179:JYV259233 JOZ259179:JOZ259233 JFD259179:JFD259233 IVH259179:IVH259233 ILL259179:ILL259233 IBP259179:IBP259233 HRT259179:HRT259233 HHX259179:HHX259233 GYB259179:GYB259233 GOF259179:GOF259233 GEJ259179:GEJ259233 FUN259179:FUN259233 FKR259179:FKR259233 FAV259179:FAV259233 EQZ259179:EQZ259233 EHD259179:EHD259233 DXH259179:DXH259233 DNL259179:DNL259233 DDP259179:DDP259233 CTT259179:CTT259233 CJX259179:CJX259233 CAB259179:CAB259233 BQF259179:BQF259233 BGJ259179:BGJ259233 AWN259179:AWN259233 AMR259179:AMR259233 ACV259179:ACV259233 SZ259179:SZ259233 JD259179:JD259233 I259179:I259233 WVP193643:WVP193697 WLT193643:WLT193697 WBX193643:WBX193697 VSB193643:VSB193697 VIF193643:VIF193697 UYJ193643:UYJ193697 UON193643:UON193697 UER193643:UER193697 TUV193643:TUV193697 TKZ193643:TKZ193697 TBD193643:TBD193697 SRH193643:SRH193697 SHL193643:SHL193697 RXP193643:RXP193697 RNT193643:RNT193697 RDX193643:RDX193697 QUB193643:QUB193697 QKF193643:QKF193697 QAJ193643:QAJ193697 PQN193643:PQN193697 PGR193643:PGR193697 OWV193643:OWV193697 OMZ193643:OMZ193697 ODD193643:ODD193697 NTH193643:NTH193697 NJL193643:NJL193697 MZP193643:MZP193697 MPT193643:MPT193697 MFX193643:MFX193697 LWB193643:LWB193697 LMF193643:LMF193697 LCJ193643:LCJ193697 KSN193643:KSN193697 KIR193643:KIR193697 JYV193643:JYV193697 JOZ193643:JOZ193697 JFD193643:JFD193697 IVH193643:IVH193697 ILL193643:ILL193697 IBP193643:IBP193697 HRT193643:HRT193697 HHX193643:HHX193697 GYB193643:GYB193697 GOF193643:GOF193697 GEJ193643:GEJ193697 FUN193643:FUN193697 FKR193643:FKR193697 FAV193643:FAV193697 EQZ193643:EQZ193697 EHD193643:EHD193697 DXH193643:DXH193697 DNL193643:DNL193697 DDP193643:DDP193697 CTT193643:CTT193697 CJX193643:CJX193697 CAB193643:CAB193697 BQF193643:BQF193697 BGJ193643:BGJ193697 AWN193643:AWN193697 AMR193643:AMR193697 ACV193643:ACV193697 SZ193643:SZ193697 JD193643:JD193697 I193643:I193697 WVP128107:WVP128161 WLT128107:WLT128161 WBX128107:WBX128161 VSB128107:VSB128161 VIF128107:VIF128161 UYJ128107:UYJ128161 UON128107:UON128161 UER128107:UER128161 TUV128107:TUV128161 TKZ128107:TKZ128161 TBD128107:TBD128161 SRH128107:SRH128161 SHL128107:SHL128161 RXP128107:RXP128161 RNT128107:RNT128161 RDX128107:RDX128161 QUB128107:QUB128161 QKF128107:QKF128161 QAJ128107:QAJ128161 PQN128107:PQN128161 PGR128107:PGR128161 OWV128107:OWV128161 OMZ128107:OMZ128161 ODD128107:ODD128161 NTH128107:NTH128161 NJL128107:NJL128161 MZP128107:MZP128161 MPT128107:MPT128161 MFX128107:MFX128161 LWB128107:LWB128161 LMF128107:LMF128161 LCJ128107:LCJ128161 KSN128107:KSN128161 KIR128107:KIR128161 JYV128107:JYV128161 JOZ128107:JOZ128161 JFD128107:JFD128161 IVH128107:IVH128161 ILL128107:ILL128161 IBP128107:IBP128161 HRT128107:HRT128161 HHX128107:HHX128161 GYB128107:GYB128161 GOF128107:GOF128161 GEJ128107:GEJ128161 FUN128107:FUN128161 FKR128107:FKR128161 FAV128107:FAV128161 EQZ128107:EQZ128161 EHD128107:EHD128161 DXH128107:DXH128161 DNL128107:DNL128161 DDP128107:DDP128161 CTT128107:CTT128161 CJX128107:CJX128161 CAB128107:CAB128161 BQF128107:BQF128161 BGJ128107:BGJ128161 AWN128107:AWN128161 AMR128107:AMR128161 ACV128107:ACV128161 SZ128107:SZ128161 JD128107:JD128161 I128107:I128161 WVP62571:WVP62625 WLT62571:WLT62625 WBX62571:WBX62625 VSB62571:VSB62625 VIF62571:VIF62625 UYJ62571:UYJ62625 UON62571:UON62625 UER62571:UER62625 TUV62571:TUV62625 TKZ62571:TKZ62625 TBD62571:TBD62625 SRH62571:SRH62625 SHL62571:SHL62625 RXP62571:RXP62625 RNT62571:RNT62625 RDX62571:RDX62625 QUB62571:QUB62625 QKF62571:QKF62625 QAJ62571:QAJ62625 PQN62571:PQN62625 PGR62571:PGR62625 OWV62571:OWV62625 OMZ62571:OMZ62625 ODD62571:ODD62625 NTH62571:NTH62625 NJL62571:NJL62625 MZP62571:MZP62625 MPT62571:MPT62625 MFX62571:MFX62625 LWB62571:LWB62625 LMF62571:LMF62625 LCJ62571:LCJ62625 KSN62571:KSN62625 KIR62571:KIR62625 JYV62571:JYV62625 JOZ62571:JOZ62625 JFD62571:JFD62625 IVH62571:IVH62625 ILL62571:ILL62625 IBP62571:IBP62625 HRT62571:HRT62625 HHX62571:HHX62625 GYB62571:GYB62625 GOF62571:GOF62625 GEJ62571:GEJ62625 FUN62571:FUN62625 FKR62571:FKR62625 FAV62571:FAV62625 EQZ62571:EQZ62625 EHD62571:EHD62625 DXH62571:DXH62625 DNL62571:DNL62625 DDP62571:DDP62625 CTT62571:CTT62625 CJX62571:CJX62625 CAB62571:CAB62625 BQF62571:BQF62625 BGJ62571:BGJ62625 AWN62571:AWN62625 AMR62571:AMR62625 ACV62571:ACV62625 SZ62571:SZ62625 JD62571:JD62625 I62571:I62625">
      <formula1>$AH$3:$AH$13</formula1>
    </dataValidation>
    <dataValidation type="list" allowBlank="1" showInputMessage="1" showErrorMessage="1" sqref="WVM980075:WVM980129 JA3:JA24 SW3:SW24 ACS3:ACS24 AMO3:AMO24 AWK3:AWK24 BGG3:BGG24 BQC3:BQC24 BZY3:BZY24 CJU3:CJU24 CTQ3:CTQ24 DDM3:DDM24 DNI3:DNI24 DXE3:DXE24 EHA3:EHA24 EQW3:EQW24 FAS3:FAS24 FKO3:FKO24 FUK3:FUK24 GEG3:GEG24 GOC3:GOC24 GXY3:GXY24 HHU3:HHU24 HRQ3:HRQ24 IBM3:IBM24 ILI3:ILI24 IVE3:IVE24 JFA3:JFA24 JOW3:JOW24 JYS3:JYS24 KIO3:KIO24 KSK3:KSK24 LCG3:LCG24 LMC3:LMC24 LVY3:LVY24 MFU3:MFU24 MPQ3:MPQ24 MZM3:MZM24 NJI3:NJI24 NTE3:NTE24 ODA3:ODA24 OMW3:OMW24 OWS3:OWS24 PGO3:PGO24 PQK3:PQK24 QAG3:QAG24 QKC3:QKC24 QTY3:QTY24 RDU3:RDU24 RNQ3:RNQ24 RXM3:RXM24 SHI3:SHI24 SRE3:SRE24 TBA3:TBA24 TKW3:TKW24 TUS3:TUS24 UEO3:UEO24 UOK3:UOK24 UYG3:UYG24 VIC3:VIC24 VRY3:VRY24 WBU3:WBU24 WLQ3:WLQ24 WVM3:WVM24 F62571:F62625 JA62571:JA62625 SW62571:SW62625 ACS62571:ACS62625 AMO62571:AMO62625 AWK62571:AWK62625 BGG62571:BGG62625 BQC62571:BQC62625 BZY62571:BZY62625 CJU62571:CJU62625 CTQ62571:CTQ62625 DDM62571:DDM62625 DNI62571:DNI62625 DXE62571:DXE62625 EHA62571:EHA62625 EQW62571:EQW62625 FAS62571:FAS62625 FKO62571:FKO62625 FUK62571:FUK62625 GEG62571:GEG62625 GOC62571:GOC62625 GXY62571:GXY62625 HHU62571:HHU62625 HRQ62571:HRQ62625 IBM62571:IBM62625 ILI62571:ILI62625 IVE62571:IVE62625 JFA62571:JFA62625 JOW62571:JOW62625 JYS62571:JYS62625 KIO62571:KIO62625 KSK62571:KSK62625 LCG62571:LCG62625 LMC62571:LMC62625 LVY62571:LVY62625 MFU62571:MFU62625 MPQ62571:MPQ62625 MZM62571:MZM62625 NJI62571:NJI62625 NTE62571:NTE62625 ODA62571:ODA62625 OMW62571:OMW62625 OWS62571:OWS62625 PGO62571:PGO62625 PQK62571:PQK62625 QAG62571:QAG62625 QKC62571:QKC62625 QTY62571:QTY62625 RDU62571:RDU62625 RNQ62571:RNQ62625 RXM62571:RXM62625 SHI62571:SHI62625 SRE62571:SRE62625 TBA62571:TBA62625 TKW62571:TKW62625 TUS62571:TUS62625 UEO62571:UEO62625 UOK62571:UOK62625 UYG62571:UYG62625 VIC62571:VIC62625 VRY62571:VRY62625 WBU62571:WBU62625 WLQ62571:WLQ62625 WVM62571:WVM62625 F128107:F128161 JA128107:JA128161 SW128107:SW128161 ACS128107:ACS128161 AMO128107:AMO128161 AWK128107:AWK128161 BGG128107:BGG128161 BQC128107:BQC128161 BZY128107:BZY128161 CJU128107:CJU128161 CTQ128107:CTQ128161 DDM128107:DDM128161 DNI128107:DNI128161 DXE128107:DXE128161 EHA128107:EHA128161 EQW128107:EQW128161 FAS128107:FAS128161 FKO128107:FKO128161 FUK128107:FUK128161 GEG128107:GEG128161 GOC128107:GOC128161 GXY128107:GXY128161 HHU128107:HHU128161 HRQ128107:HRQ128161 IBM128107:IBM128161 ILI128107:ILI128161 IVE128107:IVE128161 JFA128107:JFA128161 JOW128107:JOW128161 JYS128107:JYS128161 KIO128107:KIO128161 KSK128107:KSK128161 LCG128107:LCG128161 LMC128107:LMC128161 LVY128107:LVY128161 MFU128107:MFU128161 MPQ128107:MPQ128161 MZM128107:MZM128161 NJI128107:NJI128161 NTE128107:NTE128161 ODA128107:ODA128161 OMW128107:OMW128161 OWS128107:OWS128161 PGO128107:PGO128161 PQK128107:PQK128161 QAG128107:QAG128161 QKC128107:QKC128161 QTY128107:QTY128161 RDU128107:RDU128161 RNQ128107:RNQ128161 RXM128107:RXM128161 SHI128107:SHI128161 SRE128107:SRE128161 TBA128107:TBA128161 TKW128107:TKW128161 TUS128107:TUS128161 UEO128107:UEO128161 UOK128107:UOK128161 UYG128107:UYG128161 VIC128107:VIC128161 VRY128107:VRY128161 WBU128107:WBU128161 WLQ128107:WLQ128161 WVM128107:WVM128161 F193643:F193697 JA193643:JA193697 SW193643:SW193697 ACS193643:ACS193697 AMO193643:AMO193697 AWK193643:AWK193697 BGG193643:BGG193697 BQC193643:BQC193697 BZY193643:BZY193697 CJU193643:CJU193697 CTQ193643:CTQ193697 DDM193643:DDM193697 DNI193643:DNI193697 DXE193643:DXE193697 EHA193643:EHA193697 EQW193643:EQW193697 FAS193643:FAS193697 FKO193643:FKO193697 FUK193643:FUK193697 GEG193643:GEG193697 GOC193643:GOC193697 GXY193643:GXY193697 HHU193643:HHU193697 HRQ193643:HRQ193697 IBM193643:IBM193697 ILI193643:ILI193697 IVE193643:IVE193697 JFA193643:JFA193697 JOW193643:JOW193697 JYS193643:JYS193697 KIO193643:KIO193697 KSK193643:KSK193697 LCG193643:LCG193697 LMC193643:LMC193697 LVY193643:LVY193697 MFU193643:MFU193697 MPQ193643:MPQ193697 MZM193643:MZM193697 NJI193643:NJI193697 NTE193643:NTE193697 ODA193643:ODA193697 OMW193643:OMW193697 OWS193643:OWS193697 PGO193643:PGO193697 PQK193643:PQK193697 QAG193643:QAG193697 QKC193643:QKC193697 QTY193643:QTY193697 RDU193643:RDU193697 RNQ193643:RNQ193697 RXM193643:RXM193697 SHI193643:SHI193697 SRE193643:SRE193697 TBA193643:TBA193697 TKW193643:TKW193697 TUS193643:TUS193697 UEO193643:UEO193697 UOK193643:UOK193697 UYG193643:UYG193697 VIC193643:VIC193697 VRY193643:VRY193697 WBU193643:WBU193697 WLQ193643:WLQ193697 WVM193643:WVM193697 F259179:F259233 JA259179:JA259233 SW259179:SW259233 ACS259179:ACS259233 AMO259179:AMO259233 AWK259179:AWK259233 BGG259179:BGG259233 BQC259179:BQC259233 BZY259179:BZY259233 CJU259179:CJU259233 CTQ259179:CTQ259233 DDM259179:DDM259233 DNI259179:DNI259233 DXE259179:DXE259233 EHA259179:EHA259233 EQW259179:EQW259233 FAS259179:FAS259233 FKO259179:FKO259233 FUK259179:FUK259233 GEG259179:GEG259233 GOC259179:GOC259233 GXY259179:GXY259233 HHU259179:HHU259233 HRQ259179:HRQ259233 IBM259179:IBM259233 ILI259179:ILI259233 IVE259179:IVE259233 JFA259179:JFA259233 JOW259179:JOW259233 JYS259179:JYS259233 KIO259179:KIO259233 KSK259179:KSK259233 LCG259179:LCG259233 LMC259179:LMC259233 LVY259179:LVY259233 MFU259179:MFU259233 MPQ259179:MPQ259233 MZM259179:MZM259233 NJI259179:NJI259233 NTE259179:NTE259233 ODA259179:ODA259233 OMW259179:OMW259233 OWS259179:OWS259233 PGO259179:PGO259233 PQK259179:PQK259233 QAG259179:QAG259233 QKC259179:QKC259233 QTY259179:QTY259233 RDU259179:RDU259233 RNQ259179:RNQ259233 RXM259179:RXM259233 SHI259179:SHI259233 SRE259179:SRE259233 TBA259179:TBA259233 TKW259179:TKW259233 TUS259179:TUS259233 UEO259179:UEO259233 UOK259179:UOK259233 UYG259179:UYG259233 VIC259179:VIC259233 VRY259179:VRY259233 WBU259179:WBU259233 WLQ259179:WLQ259233 WVM259179:WVM259233 F324715:F324769 JA324715:JA324769 SW324715:SW324769 ACS324715:ACS324769 AMO324715:AMO324769 AWK324715:AWK324769 BGG324715:BGG324769 BQC324715:BQC324769 BZY324715:BZY324769 CJU324715:CJU324769 CTQ324715:CTQ324769 DDM324715:DDM324769 DNI324715:DNI324769 DXE324715:DXE324769 EHA324715:EHA324769 EQW324715:EQW324769 FAS324715:FAS324769 FKO324715:FKO324769 FUK324715:FUK324769 GEG324715:GEG324769 GOC324715:GOC324769 GXY324715:GXY324769 HHU324715:HHU324769 HRQ324715:HRQ324769 IBM324715:IBM324769 ILI324715:ILI324769 IVE324715:IVE324769 JFA324715:JFA324769 JOW324715:JOW324769 JYS324715:JYS324769 KIO324715:KIO324769 KSK324715:KSK324769 LCG324715:LCG324769 LMC324715:LMC324769 LVY324715:LVY324769 MFU324715:MFU324769 MPQ324715:MPQ324769 MZM324715:MZM324769 NJI324715:NJI324769 NTE324715:NTE324769 ODA324715:ODA324769 OMW324715:OMW324769 OWS324715:OWS324769 PGO324715:PGO324769 PQK324715:PQK324769 QAG324715:QAG324769 QKC324715:QKC324769 QTY324715:QTY324769 RDU324715:RDU324769 RNQ324715:RNQ324769 RXM324715:RXM324769 SHI324715:SHI324769 SRE324715:SRE324769 TBA324715:TBA324769 TKW324715:TKW324769 TUS324715:TUS324769 UEO324715:UEO324769 UOK324715:UOK324769 UYG324715:UYG324769 VIC324715:VIC324769 VRY324715:VRY324769 WBU324715:WBU324769 WLQ324715:WLQ324769 WVM324715:WVM324769 F390251:F390305 JA390251:JA390305 SW390251:SW390305 ACS390251:ACS390305 AMO390251:AMO390305 AWK390251:AWK390305 BGG390251:BGG390305 BQC390251:BQC390305 BZY390251:BZY390305 CJU390251:CJU390305 CTQ390251:CTQ390305 DDM390251:DDM390305 DNI390251:DNI390305 DXE390251:DXE390305 EHA390251:EHA390305 EQW390251:EQW390305 FAS390251:FAS390305 FKO390251:FKO390305 FUK390251:FUK390305 GEG390251:GEG390305 GOC390251:GOC390305 GXY390251:GXY390305 HHU390251:HHU390305 HRQ390251:HRQ390305 IBM390251:IBM390305 ILI390251:ILI390305 IVE390251:IVE390305 JFA390251:JFA390305 JOW390251:JOW390305 JYS390251:JYS390305 KIO390251:KIO390305 KSK390251:KSK390305 LCG390251:LCG390305 LMC390251:LMC390305 LVY390251:LVY390305 MFU390251:MFU390305 MPQ390251:MPQ390305 MZM390251:MZM390305 NJI390251:NJI390305 NTE390251:NTE390305 ODA390251:ODA390305 OMW390251:OMW390305 OWS390251:OWS390305 PGO390251:PGO390305 PQK390251:PQK390305 QAG390251:QAG390305 QKC390251:QKC390305 QTY390251:QTY390305 RDU390251:RDU390305 RNQ390251:RNQ390305 RXM390251:RXM390305 SHI390251:SHI390305 SRE390251:SRE390305 TBA390251:TBA390305 TKW390251:TKW390305 TUS390251:TUS390305 UEO390251:UEO390305 UOK390251:UOK390305 UYG390251:UYG390305 VIC390251:VIC390305 VRY390251:VRY390305 WBU390251:WBU390305 WLQ390251:WLQ390305 WVM390251:WVM390305 F455787:F455841 JA455787:JA455841 SW455787:SW455841 ACS455787:ACS455841 AMO455787:AMO455841 AWK455787:AWK455841 BGG455787:BGG455841 BQC455787:BQC455841 BZY455787:BZY455841 CJU455787:CJU455841 CTQ455787:CTQ455841 DDM455787:DDM455841 DNI455787:DNI455841 DXE455787:DXE455841 EHA455787:EHA455841 EQW455787:EQW455841 FAS455787:FAS455841 FKO455787:FKO455841 FUK455787:FUK455841 GEG455787:GEG455841 GOC455787:GOC455841 GXY455787:GXY455841 HHU455787:HHU455841 HRQ455787:HRQ455841 IBM455787:IBM455841 ILI455787:ILI455841 IVE455787:IVE455841 JFA455787:JFA455841 JOW455787:JOW455841 JYS455787:JYS455841 KIO455787:KIO455841 KSK455787:KSK455841 LCG455787:LCG455841 LMC455787:LMC455841 LVY455787:LVY455841 MFU455787:MFU455841 MPQ455787:MPQ455841 MZM455787:MZM455841 NJI455787:NJI455841 NTE455787:NTE455841 ODA455787:ODA455841 OMW455787:OMW455841 OWS455787:OWS455841 PGO455787:PGO455841 PQK455787:PQK455841 QAG455787:QAG455841 QKC455787:QKC455841 QTY455787:QTY455841 RDU455787:RDU455841 RNQ455787:RNQ455841 RXM455787:RXM455841 SHI455787:SHI455841 SRE455787:SRE455841 TBA455787:TBA455841 TKW455787:TKW455841 TUS455787:TUS455841 UEO455787:UEO455841 UOK455787:UOK455841 UYG455787:UYG455841 VIC455787:VIC455841 VRY455787:VRY455841 WBU455787:WBU455841 WLQ455787:WLQ455841 WVM455787:WVM455841 F521323:F521377 JA521323:JA521377 SW521323:SW521377 ACS521323:ACS521377 AMO521323:AMO521377 AWK521323:AWK521377 BGG521323:BGG521377 BQC521323:BQC521377 BZY521323:BZY521377 CJU521323:CJU521377 CTQ521323:CTQ521377 DDM521323:DDM521377 DNI521323:DNI521377 DXE521323:DXE521377 EHA521323:EHA521377 EQW521323:EQW521377 FAS521323:FAS521377 FKO521323:FKO521377 FUK521323:FUK521377 GEG521323:GEG521377 GOC521323:GOC521377 GXY521323:GXY521377 HHU521323:HHU521377 HRQ521323:HRQ521377 IBM521323:IBM521377 ILI521323:ILI521377 IVE521323:IVE521377 JFA521323:JFA521377 JOW521323:JOW521377 JYS521323:JYS521377 KIO521323:KIO521377 KSK521323:KSK521377 LCG521323:LCG521377 LMC521323:LMC521377 LVY521323:LVY521377 MFU521323:MFU521377 MPQ521323:MPQ521377 MZM521323:MZM521377 NJI521323:NJI521377 NTE521323:NTE521377 ODA521323:ODA521377 OMW521323:OMW521377 OWS521323:OWS521377 PGO521323:PGO521377 PQK521323:PQK521377 QAG521323:QAG521377 QKC521323:QKC521377 QTY521323:QTY521377 RDU521323:RDU521377 RNQ521323:RNQ521377 RXM521323:RXM521377 SHI521323:SHI521377 SRE521323:SRE521377 TBA521323:TBA521377 TKW521323:TKW521377 TUS521323:TUS521377 UEO521323:UEO521377 UOK521323:UOK521377 UYG521323:UYG521377 VIC521323:VIC521377 VRY521323:VRY521377 WBU521323:WBU521377 WLQ521323:WLQ521377 WVM521323:WVM521377 F586859:F586913 JA586859:JA586913 SW586859:SW586913 ACS586859:ACS586913 AMO586859:AMO586913 AWK586859:AWK586913 BGG586859:BGG586913 BQC586859:BQC586913 BZY586859:BZY586913 CJU586859:CJU586913 CTQ586859:CTQ586913 DDM586859:DDM586913 DNI586859:DNI586913 DXE586859:DXE586913 EHA586859:EHA586913 EQW586859:EQW586913 FAS586859:FAS586913 FKO586859:FKO586913 FUK586859:FUK586913 GEG586859:GEG586913 GOC586859:GOC586913 GXY586859:GXY586913 HHU586859:HHU586913 HRQ586859:HRQ586913 IBM586859:IBM586913 ILI586859:ILI586913 IVE586859:IVE586913 JFA586859:JFA586913 JOW586859:JOW586913 JYS586859:JYS586913 KIO586859:KIO586913 KSK586859:KSK586913 LCG586859:LCG586913 LMC586859:LMC586913 LVY586859:LVY586913 MFU586859:MFU586913 MPQ586859:MPQ586913 MZM586859:MZM586913 NJI586859:NJI586913 NTE586859:NTE586913 ODA586859:ODA586913 OMW586859:OMW586913 OWS586859:OWS586913 PGO586859:PGO586913 PQK586859:PQK586913 QAG586859:QAG586913 QKC586859:QKC586913 QTY586859:QTY586913 RDU586859:RDU586913 RNQ586859:RNQ586913 RXM586859:RXM586913 SHI586859:SHI586913 SRE586859:SRE586913 TBA586859:TBA586913 TKW586859:TKW586913 TUS586859:TUS586913 UEO586859:UEO586913 UOK586859:UOK586913 UYG586859:UYG586913 VIC586859:VIC586913 VRY586859:VRY586913 WBU586859:WBU586913 WLQ586859:WLQ586913 WVM586859:WVM586913 F652395:F652449 JA652395:JA652449 SW652395:SW652449 ACS652395:ACS652449 AMO652395:AMO652449 AWK652395:AWK652449 BGG652395:BGG652449 BQC652395:BQC652449 BZY652395:BZY652449 CJU652395:CJU652449 CTQ652395:CTQ652449 DDM652395:DDM652449 DNI652395:DNI652449 DXE652395:DXE652449 EHA652395:EHA652449 EQW652395:EQW652449 FAS652395:FAS652449 FKO652395:FKO652449 FUK652395:FUK652449 GEG652395:GEG652449 GOC652395:GOC652449 GXY652395:GXY652449 HHU652395:HHU652449 HRQ652395:HRQ652449 IBM652395:IBM652449 ILI652395:ILI652449 IVE652395:IVE652449 JFA652395:JFA652449 JOW652395:JOW652449 JYS652395:JYS652449 KIO652395:KIO652449 KSK652395:KSK652449 LCG652395:LCG652449 LMC652395:LMC652449 LVY652395:LVY652449 MFU652395:MFU652449 MPQ652395:MPQ652449 MZM652395:MZM652449 NJI652395:NJI652449 NTE652395:NTE652449 ODA652395:ODA652449 OMW652395:OMW652449 OWS652395:OWS652449 PGO652395:PGO652449 PQK652395:PQK652449 QAG652395:QAG652449 QKC652395:QKC652449 QTY652395:QTY652449 RDU652395:RDU652449 RNQ652395:RNQ652449 RXM652395:RXM652449 SHI652395:SHI652449 SRE652395:SRE652449 TBA652395:TBA652449 TKW652395:TKW652449 TUS652395:TUS652449 UEO652395:UEO652449 UOK652395:UOK652449 UYG652395:UYG652449 VIC652395:VIC652449 VRY652395:VRY652449 WBU652395:WBU652449 WLQ652395:WLQ652449 WVM652395:WVM652449 F717931:F717985 JA717931:JA717985 SW717931:SW717985 ACS717931:ACS717985 AMO717931:AMO717985 AWK717931:AWK717985 BGG717931:BGG717985 BQC717931:BQC717985 BZY717931:BZY717985 CJU717931:CJU717985 CTQ717931:CTQ717985 DDM717931:DDM717985 DNI717931:DNI717985 DXE717931:DXE717985 EHA717931:EHA717985 EQW717931:EQW717985 FAS717931:FAS717985 FKO717931:FKO717985 FUK717931:FUK717985 GEG717931:GEG717985 GOC717931:GOC717985 GXY717931:GXY717985 HHU717931:HHU717985 HRQ717931:HRQ717985 IBM717931:IBM717985 ILI717931:ILI717985 IVE717931:IVE717985 JFA717931:JFA717985 JOW717931:JOW717985 JYS717931:JYS717985 KIO717931:KIO717985 KSK717931:KSK717985 LCG717931:LCG717985 LMC717931:LMC717985 LVY717931:LVY717985 MFU717931:MFU717985 MPQ717931:MPQ717985 MZM717931:MZM717985 NJI717931:NJI717985 NTE717931:NTE717985 ODA717931:ODA717985 OMW717931:OMW717985 OWS717931:OWS717985 PGO717931:PGO717985 PQK717931:PQK717985 QAG717931:QAG717985 QKC717931:QKC717985 QTY717931:QTY717985 RDU717931:RDU717985 RNQ717931:RNQ717985 RXM717931:RXM717985 SHI717931:SHI717985 SRE717931:SRE717985 TBA717931:TBA717985 TKW717931:TKW717985 TUS717931:TUS717985 UEO717931:UEO717985 UOK717931:UOK717985 UYG717931:UYG717985 VIC717931:VIC717985 VRY717931:VRY717985 WBU717931:WBU717985 WLQ717931:WLQ717985 WVM717931:WVM717985 F783467:F783521 JA783467:JA783521 SW783467:SW783521 ACS783467:ACS783521 AMO783467:AMO783521 AWK783467:AWK783521 BGG783467:BGG783521 BQC783467:BQC783521 BZY783467:BZY783521 CJU783467:CJU783521 CTQ783467:CTQ783521 DDM783467:DDM783521 DNI783467:DNI783521 DXE783467:DXE783521 EHA783467:EHA783521 EQW783467:EQW783521 FAS783467:FAS783521 FKO783467:FKO783521 FUK783467:FUK783521 GEG783467:GEG783521 GOC783467:GOC783521 GXY783467:GXY783521 HHU783467:HHU783521 HRQ783467:HRQ783521 IBM783467:IBM783521 ILI783467:ILI783521 IVE783467:IVE783521 JFA783467:JFA783521 JOW783467:JOW783521 JYS783467:JYS783521 KIO783467:KIO783521 KSK783467:KSK783521 LCG783467:LCG783521 LMC783467:LMC783521 LVY783467:LVY783521 MFU783467:MFU783521 MPQ783467:MPQ783521 MZM783467:MZM783521 NJI783467:NJI783521 NTE783467:NTE783521 ODA783467:ODA783521 OMW783467:OMW783521 OWS783467:OWS783521 PGO783467:PGO783521 PQK783467:PQK783521 QAG783467:QAG783521 QKC783467:QKC783521 QTY783467:QTY783521 RDU783467:RDU783521 RNQ783467:RNQ783521 RXM783467:RXM783521 SHI783467:SHI783521 SRE783467:SRE783521 TBA783467:TBA783521 TKW783467:TKW783521 TUS783467:TUS783521 UEO783467:UEO783521 UOK783467:UOK783521 UYG783467:UYG783521 VIC783467:VIC783521 VRY783467:VRY783521 WBU783467:WBU783521 WLQ783467:WLQ783521 WVM783467:WVM783521 F849003:F849057 JA849003:JA849057 SW849003:SW849057 ACS849003:ACS849057 AMO849003:AMO849057 AWK849003:AWK849057 BGG849003:BGG849057 BQC849003:BQC849057 BZY849003:BZY849057 CJU849003:CJU849057 CTQ849003:CTQ849057 DDM849003:DDM849057 DNI849003:DNI849057 DXE849003:DXE849057 EHA849003:EHA849057 EQW849003:EQW849057 FAS849003:FAS849057 FKO849003:FKO849057 FUK849003:FUK849057 GEG849003:GEG849057 GOC849003:GOC849057 GXY849003:GXY849057 HHU849003:HHU849057 HRQ849003:HRQ849057 IBM849003:IBM849057 ILI849003:ILI849057 IVE849003:IVE849057 JFA849003:JFA849057 JOW849003:JOW849057 JYS849003:JYS849057 KIO849003:KIO849057 KSK849003:KSK849057 LCG849003:LCG849057 LMC849003:LMC849057 LVY849003:LVY849057 MFU849003:MFU849057 MPQ849003:MPQ849057 MZM849003:MZM849057 NJI849003:NJI849057 NTE849003:NTE849057 ODA849003:ODA849057 OMW849003:OMW849057 OWS849003:OWS849057 PGO849003:PGO849057 PQK849003:PQK849057 QAG849003:QAG849057 QKC849003:QKC849057 QTY849003:QTY849057 RDU849003:RDU849057 RNQ849003:RNQ849057 RXM849003:RXM849057 SHI849003:SHI849057 SRE849003:SRE849057 TBA849003:TBA849057 TKW849003:TKW849057 TUS849003:TUS849057 UEO849003:UEO849057 UOK849003:UOK849057 UYG849003:UYG849057 VIC849003:VIC849057 VRY849003:VRY849057 WBU849003:WBU849057 WLQ849003:WLQ849057 WVM849003:WVM849057 F914539:F914593 JA914539:JA914593 SW914539:SW914593 ACS914539:ACS914593 AMO914539:AMO914593 AWK914539:AWK914593 BGG914539:BGG914593 BQC914539:BQC914593 BZY914539:BZY914593 CJU914539:CJU914593 CTQ914539:CTQ914593 DDM914539:DDM914593 DNI914539:DNI914593 DXE914539:DXE914593 EHA914539:EHA914593 EQW914539:EQW914593 FAS914539:FAS914593 FKO914539:FKO914593 FUK914539:FUK914593 GEG914539:GEG914593 GOC914539:GOC914593 GXY914539:GXY914593 HHU914539:HHU914593 HRQ914539:HRQ914593 IBM914539:IBM914593 ILI914539:ILI914593 IVE914539:IVE914593 JFA914539:JFA914593 JOW914539:JOW914593 JYS914539:JYS914593 KIO914539:KIO914593 KSK914539:KSK914593 LCG914539:LCG914593 LMC914539:LMC914593 LVY914539:LVY914593 MFU914539:MFU914593 MPQ914539:MPQ914593 MZM914539:MZM914593 NJI914539:NJI914593 NTE914539:NTE914593 ODA914539:ODA914593 OMW914539:OMW914593 OWS914539:OWS914593 PGO914539:PGO914593 PQK914539:PQK914593 QAG914539:QAG914593 QKC914539:QKC914593 QTY914539:QTY914593 RDU914539:RDU914593 RNQ914539:RNQ914593 RXM914539:RXM914593 SHI914539:SHI914593 SRE914539:SRE914593 TBA914539:TBA914593 TKW914539:TKW914593 TUS914539:TUS914593 UEO914539:UEO914593 UOK914539:UOK914593 UYG914539:UYG914593 VIC914539:VIC914593 VRY914539:VRY914593 WBU914539:WBU914593 WLQ914539:WLQ914593 WVM914539:WVM914593 F980075:F980129 JA980075:JA980129 SW980075:SW980129 ACS980075:ACS980129 AMO980075:AMO980129 AWK980075:AWK980129 BGG980075:BGG980129 BQC980075:BQC980129 BZY980075:BZY980129 CJU980075:CJU980129 CTQ980075:CTQ980129 DDM980075:DDM980129 DNI980075:DNI980129 DXE980075:DXE980129 EHA980075:EHA980129 EQW980075:EQW980129 FAS980075:FAS980129 FKO980075:FKO980129 FUK980075:FUK980129 GEG980075:GEG980129 GOC980075:GOC980129 GXY980075:GXY980129 HHU980075:HHU980129 HRQ980075:HRQ980129 IBM980075:IBM980129 ILI980075:ILI980129 IVE980075:IVE980129 JFA980075:JFA980129 JOW980075:JOW980129 JYS980075:JYS980129 KIO980075:KIO980129 KSK980075:KSK980129 LCG980075:LCG980129 LMC980075:LMC980129 LVY980075:LVY980129 MFU980075:MFU980129 MPQ980075:MPQ980129 MZM980075:MZM980129 NJI980075:NJI980129 NTE980075:NTE980129 ODA980075:ODA980129 OMW980075:OMW980129 OWS980075:OWS980129 PGO980075:PGO980129 PQK980075:PQK980129 QAG980075:QAG980129 QKC980075:QKC980129 QTY980075:QTY980129 RDU980075:RDU980129 RNQ980075:RNQ980129 RXM980075:RXM980129 SHI980075:SHI980129 SRE980075:SRE980129 TBA980075:TBA980129 TKW980075:TKW980129 TUS980075:TUS980129 UEO980075:UEO980129 UOK980075:UOK980129 UYG980075:UYG980129 VIC980075:VIC980129 VRY980075:VRY980129 WBU980075:WBU980129 WLQ980075:WLQ980129">
      <formula1>$AJ$3:$AJ$22</formula1>
    </dataValidation>
    <dataValidation type="list" allowBlank="1" showInputMessage="1" showErrorMessage="1" sqref="WVU980075:WVU980129 N3:N70 TE3:TE24 ADA3:ADA24 AMW3:AMW24 AWS3:AWS24 BGO3:BGO24 BQK3:BQK24 CAG3:CAG24 CKC3:CKC24 CTY3:CTY24 DDU3:DDU24 DNQ3:DNQ24 DXM3:DXM24 EHI3:EHI24 ERE3:ERE24 FBA3:FBA24 FKW3:FKW24 FUS3:FUS24 GEO3:GEO24 GOK3:GOK24 GYG3:GYG24 HIC3:HIC24 HRY3:HRY24 IBU3:IBU24 ILQ3:ILQ24 IVM3:IVM24 JFI3:JFI24 JPE3:JPE24 JZA3:JZA24 KIW3:KIW24 KSS3:KSS24 LCO3:LCO24 LMK3:LMK24 LWG3:LWG24 MGC3:MGC24 MPY3:MPY24 MZU3:MZU24 NJQ3:NJQ24 NTM3:NTM24 ODI3:ODI24 ONE3:ONE24 OXA3:OXA24 PGW3:PGW24 PQS3:PQS24 QAO3:QAO24 QKK3:QKK24 QUG3:QUG24 REC3:REC24 RNY3:RNY24 RXU3:RXU24 SHQ3:SHQ24 SRM3:SRM24 TBI3:TBI24 TLE3:TLE24 TVA3:TVA24 UEW3:UEW24 UOS3:UOS24 UYO3:UYO24 VIK3:VIK24 VSG3:VSG24 WCC3:WCC24 WLY3:WLY24 WVU3:WVU24 JI3:JI24 WLY980075:WLY980129 WCC980075:WCC980129 VSG980075:VSG980129 VIK980075:VIK980129 UYO980075:UYO980129 UOS980075:UOS980129 UEW980075:UEW980129 TVA980075:TVA980129 TLE980075:TLE980129 TBI980075:TBI980129 SRM980075:SRM980129 SHQ980075:SHQ980129 RXU980075:RXU980129 RNY980075:RNY980129 REC980075:REC980129 QUG980075:QUG980129 QKK980075:QKK980129 QAO980075:QAO980129 PQS980075:PQS980129 PGW980075:PGW980129 OXA980075:OXA980129 ONE980075:ONE980129 ODI980075:ODI980129 NTM980075:NTM980129 NJQ980075:NJQ980129 MZU980075:MZU980129 MPY980075:MPY980129 MGC980075:MGC980129 LWG980075:LWG980129 LMK980075:LMK980129 LCO980075:LCO980129 KSS980075:KSS980129 KIW980075:KIW980129 JZA980075:JZA980129 JPE980075:JPE980129 JFI980075:JFI980129 IVM980075:IVM980129 ILQ980075:ILQ980129 IBU980075:IBU980129 HRY980075:HRY980129 HIC980075:HIC980129 GYG980075:GYG980129 GOK980075:GOK980129 GEO980075:GEO980129 FUS980075:FUS980129 FKW980075:FKW980129 FBA980075:FBA980129 ERE980075:ERE980129 EHI980075:EHI980129 DXM980075:DXM980129 DNQ980075:DNQ980129 DDU980075:DDU980129 CTY980075:CTY980129 CKC980075:CKC980129 CAG980075:CAG980129 BQK980075:BQK980129 BGO980075:BGO980129 AWS980075:AWS980129 AMW980075:AMW980129 ADA980075:ADA980129 TE980075:TE980129 JI980075:JI980129 N980075:N980129 WVU914539:WVU914593 WLY914539:WLY914593 WCC914539:WCC914593 VSG914539:VSG914593 VIK914539:VIK914593 UYO914539:UYO914593 UOS914539:UOS914593 UEW914539:UEW914593 TVA914539:TVA914593 TLE914539:TLE914593 TBI914539:TBI914593 SRM914539:SRM914593 SHQ914539:SHQ914593 RXU914539:RXU914593 RNY914539:RNY914593 REC914539:REC914593 QUG914539:QUG914593 QKK914539:QKK914593 QAO914539:QAO914593 PQS914539:PQS914593 PGW914539:PGW914593 OXA914539:OXA914593 ONE914539:ONE914593 ODI914539:ODI914593 NTM914539:NTM914593 NJQ914539:NJQ914593 MZU914539:MZU914593 MPY914539:MPY914593 MGC914539:MGC914593 LWG914539:LWG914593 LMK914539:LMK914593 LCO914539:LCO914593 KSS914539:KSS914593 KIW914539:KIW914593 JZA914539:JZA914593 JPE914539:JPE914593 JFI914539:JFI914593 IVM914539:IVM914593 ILQ914539:ILQ914593 IBU914539:IBU914593 HRY914539:HRY914593 HIC914539:HIC914593 GYG914539:GYG914593 GOK914539:GOK914593 GEO914539:GEO914593 FUS914539:FUS914593 FKW914539:FKW914593 FBA914539:FBA914593 ERE914539:ERE914593 EHI914539:EHI914593 DXM914539:DXM914593 DNQ914539:DNQ914593 DDU914539:DDU914593 CTY914539:CTY914593 CKC914539:CKC914593 CAG914539:CAG914593 BQK914539:BQK914593 BGO914539:BGO914593 AWS914539:AWS914593 AMW914539:AMW914593 ADA914539:ADA914593 TE914539:TE914593 JI914539:JI914593 N914539:N914593 WVU849003:WVU849057 WLY849003:WLY849057 WCC849003:WCC849057 VSG849003:VSG849057 VIK849003:VIK849057 UYO849003:UYO849057 UOS849003:UOS849057 UEW849003:UEW849057 TVA849003:TVA849057 TLE849003:TLE849057 TBI849003:TBI849057 SRM849003:SRM849057 SHQ849003:SHQ849057 RXU849003:RXU849057 RNY849003:RNY849057 REC849003:REC849057 QUG849003:QUG849057 QKK849003:QKK849057 QAO849003:QAO849057 PQS849003:PQS849057 PGW849003:PGW849057 OXA849003:OXA849057 ONE849003:ONE849057 ODI849003:ODI849057 NTM849003:NTM849057 NJQ849003:NJQ849057 MZU849003:MZU849057 MPY849003:MPY849057 MGC849003:MGC849057 LWG849003:LWG849057 LMK849003:LMK849057 LCO849003:LCO849057 KSS849003:KSS849057 KIW849003:KIW849057 JZA849003:JZA849057 JPE849003:JPE849057 JFI849003:JFI849057 IVM849003:IVM849057 ILQ849003:ILQ849057 IBU849003:IBU849057 HRY849003:HRY849057 HIC849003:HIC849057 GYG849003:GYG849057 GOK849003:GOK849057 GEO849003:GEO849057 FUS849003:FUS849057 FKW849003:FKW849057 FBA849003:FBA849057 ERE849003:ERE849057 EHI849003:EHI849057 DXM849003:DXM849057 DNQ849003:DNQ849057 DDU849003:DDU849057 CTY849003:CTY849057 CKC849003:CKC849057 CAG849003:CAG849057 BQK849003:BQK849057 BGO849003:BGO849057 AWS849003:AWS849057 AMW849003:AMW849057 ADA849003:ADA849057 TE849003:TE849057 JI849003:JI849057 N849003:N849057 WVU783467:WVU783521 WLY783467:WLY783521 WCC783467:WCC783521 VSG783467:VSG783521 VIK783467:VIK783521 UYO783467:UYO783521 UOS783467:UOS783521 UEW783467:UEW783521 TVA783467:TVA783521 TLE783467:TLE783521 TBI783467:TBI783521 SRM783467:SRM783521 SHQ783467:SHQ783521 RXU783467:RXU783521 RNY783467:RNY783521 REC783467:REC783521 QUG783467:QUG783521 QKK783467:QKK783521 QAO783467:QAO783521 PQS783467:PQS783521 PGW783467:PGW783521 OXA783467:OXA783521 ONE783467:ONE783521 ODI783467:ODI783521 NTM783467:NTM783521 NJQ783467:NJQ783521 MZU783467:MZU783521 MPY783467:MPY783521 MGC783467:MGC783521 LWG783467:LWG783521 LMK783467:LMK783521 LCO783467:LCO783521 KSS783467:KSS783521 KIW783467:KIW783521 JZA783467:JZA783521 JPE783467:JPE783521 JFI783467:JFI783521 IVM783467:IVM783521 ILQ783467:ILQ783521 IBU783467:IBU783521 HRY783467:HRY783521 HIC783467:HIC783521 GYG783467:GYG783521 GOK783467:GOK783521 GEO783467:GEO783521 FUS783467:FUS783521 FKW783467:FKW783521 FBA783467:FBA783521 ERE783467:ERE783521 EHI783467:EHI783521 DXM783467:DXM783521 DNQ783467:DNQ783521 DDU783467:DDU783521 CTY783467:CTY783521 CKC783467:CKC783521 CAG783467:CAG783521 BQK783467:BQK783521 BGO783467:BGO783521 AWS783467:AWS783521 AMW783467:AMW783521 ADA783467:ADA783521 TE783467:TE783521 JI783467:JI783521 N783467:N783521 WVU717931:WVU717985 WLY717931:WLY717985 WCC717931:WCC717985 VSG717931:VSG717985 VIK717931:VIK717985 UYO717931:UYO717985 UOS717931:UOS717985 UEW717931:UEW717985 TVA717931:TVA717985 TLE717931:TLE717985 TBI717931:TBI717985 SRM717931:SRM717985 SHQ717931:SHQ717985 RXU717931:RXU717985 RNY717931:RNY717985 REC717931:REC717985 QUG717931:QUG717985 QKK717931:QKK717985 QAO717931:QAO717985 PQS717931:PQS717985 PGW717931:PGW717985 OXA717931:OXA717985 ONE717931:ONE717985 ODI717931:ODI717985 NTM717931:NTM717985 NJQ717931:NJQ717985 MZU717931:MZU717985 MPY717931:MPY717985 MGC717931:MGC717985 LWG717931:LWG717985 LMK717931:LMK717985 LCO717931:LCO717985 KSS717931:KSS717985 KIW717931:KIW717985 JZA717931:JZA717985 JPE717931:JPE717985 JFI717931:JFI717985 IVM717931:IVM717985 ILQ717931:ILQ717985 IBU717931:IBU717985 HRY717931:HRY717985 HIC717931:HIC717985 GYG717931:GYG717985 GOK717931:GOK717985 GEO717931:GEO717985 FUS717931:FUS717985 FKW717931:FKW717985 FBA717931:FBA717985 ERE717931:ERE717985 EHI717931:EHI717985 DXM717931:DXM717985 DNQ717931:DNQ717985 DDU717931:DDU717985 CTY717931:CTY717985 CKC717931:CKC717985 CAG717931:CAG717985 BQK717931:BQK717985 BGO717931:BGO717985 AWS717931:AWS717985 AMW717931:AMW717985 ADA717931:ADA717985 TE717931:TE717985 JI717931:JI717985 N717931:N717985 WVU652395:WVU652449 WLY652395:WLY652449 WCC652395:WCC652449 VSG652395:VSG652449 VIK652395:VIK652449 UYO652395:UYO652449 UOS652395:UOS652449 UEW652395:UEW652449 TVA652395:TVA652449 TLE652395:TLE652449 TBI652395:TBI652449 SRM652395:SRM652449 SHQ652395:SHQ652449 RXU652395:RXU652449 RNY652395:RNY652449 REC652395:REC652449 QUG652395:QUG652449 QKK652395:QKK652449 QAO652395:QAO652449 PQS652395:PQS652449 PGW652395:PGW652449 OXA652395:OXA652449 ONE652395:ONE652449 ODI652395:ODI652449 NTM652395:NTM652449 NJQ652395:NJQ652449 MZU652395:MZU652449 MPY652395:MPY652449 MGC652395:MGC652449 LWG652395:LWG652449 LMK652395:LMK652449 LCO652395:LCO652449 KSS652395:KSS652449 KIW652395:KIW652449 JZA652395:JZA652449 JPE652395:JPE652449 JFI652395:JFI652449 IVM652395:IVM652449 ILQ652395:ILQ652449 IBU652395:IBU652449 HRY652395:HRY652449 HIC652395:HIC652449 GYG652395:GYG652449 GOK652395:GOK652449 GEO652395:GEO652449 FUS652395:FUS652449 FKW652395:FKW652449 FBA652395:FBA652449 ERE652395:ERE652449 EHI652395:EHI652449 DXM652395:DXM652449 DNQ652395:DNQ652449 DDU652395:DDU652449 CTY652395:CTY652449 CKC652395:CKC652449 CAG652395:CAG652449 BQK652395:BQK652449 BGO652395:BGO652449 AWS652395:AWS652449 AMW652395:AMW652449 ADA652395:ADA652449 TE652395:TE652449 JI652395:JI652449 N652395:N652449 WVU586859:WVU586913 WLY586859:WLY586913 WCC586859:WCC586913 VSG586859:VSG586913 VIK586859:VIK586913 UYO586859:UYO586913 UOS586859:UOS586913 UEW586859:UEW586913 TVA586859:TVA586913 TLE586859:TLE586913 TBI586859:TBI586913 SRM586859:SRM586913 SHQ586859:SHQ586913 RXU586859:RXU586913 RNY586859:RNY586913 REC586859:REC586913 QUG586859:QUG586913 QKK586859:QKK586913 QAO586859:QAO586913 PQS586859:PQS586913 PGW586859:PGW586913 OXA586859:OXA586913 ONE586859:ONE586913 ODI586859:ODI586913 NTM586859:NTM586913 NJQ586859:NJQ586913 MZU586859:MZU586913 MPY586859:MPY586913 MGC586859:MGC586913 LWG586859:LWG586913 LMK586859:LMK586913 LCO586859:LCO586913 KSS586859:KSS586913 KIW586859:KIW586913 JZA586859:JZA586913 JPE586859:JPE586913 JFI586859:JFI586913 IVM586859:IVM586913 ILQ586859:ILQ586913 IBU586859:IBU586913 HRY586859:HRY586913 HIC586859:HIC586913 GYG586859:GYG586913 GOK586859:GOK586913 GEO586859:GEO586913 FUS586859:FUS586913 FKW586859:FKW586913 FBA586859:FBA586913 ERE586859:ERE586913 EHI586859:EHI586913 DXM586859:DXM586913 DNQ586859:DNQ586913 DDU586859:DDU586913 CTY586859:CTY586913 CKC586859:CKC586913 CAG586859:CAG586913 BQK586859:BQK586913 BGO586859:BGO586913 AWS586859:AWS586913 AMW586859:AMW586913 ADA586859:ADA586913 TE586859:TE586913 JI586859:JI586913 N586859:N586913 WVU521323:WVU521377 WLY521323:WLY521377 WCC521323:WCC521377 VSG521323:VSG521377 VIK521323:VIK521377 UYO521323:UYO521377 UOS521323:UOS521377 UEW521323:UEW521377 TVA521323:TVA521377 TLE521323:TLE521377 TBI521323:TBI521377 SRM521323:SRM521377 SHQ521323:SHQ521377 RXU521323:RXU521377 RNY521323:RNY521377 REC521323:REC521377 QUG521323:QUG521377 QKK521323:QKK521377 QAO521323:QAO521377 PQS521323:PQS521377 PGW521323:PGW521377 OXA521323:OXA521377 ONE521323:ONE521377 ODI521323:ODI521377 NTM521323:NTM521377 NJQ521323:NJQ521377 MZU521323:MZU521377 MPY521323:MPY521377 MGC521323:MGC521377 LWG521323:LWG521377 LMK521323:LMK521377 LCO521323:LCO521377 KSS521323:KSS521377 KIW521323:KIW521377 JZA521323:JZA521377 JPE521323:JPE521377 JFI521323:JFI521377 IVM521323:IVM521377 ILQ521323:ILQ521377 IBU521323:IBU521377 HRY521323:HRY521377 HIC521323:HIC521377 GYG521323:GYG521377 GOK521323:GOK521377 GEO521323:GEO521377 FUS521323:FUS521377 FKW521323:FKW521377 FBA521323:FBA521377 ERE521323:ERE521377 EHI521323:EHI521377 DXM521323:DXM521377 DNQ521323:DNQ521377 DDU521323:DDU521377 CTY521323:CTY521377 CKC521323:CKC521377 CAG521323:CAG521377 BQK521323:BQK521377 BGO521323:BGO521377 AWS521323:AWS521377 AMW521323:AMW521377 ADA521323:ADA521377 TE521323:TE521377 JI521323:JI521377 N521323:N521377 WVU455787:WVU455841 WLY455787:WLY455841 WCC455787:WCC455841 VSG455787:VSG455841 VIK455787:VIK455841 UYO455787:UYO455841 UOS455787:UOS455841 UEW455787:UEW455841 TVA455787:TVA455841 TLE455787:TLE455841 TBI455787:TBI455841 SRM455787:SRM455841 SHQ455787:SHQ455841 RXU455787:RXU455841 RNY455787:RNY455841 REC455787:REC455841 QUG455787:QUG455841 QKK455787:QKK455841 QAO455787:QAO455841 PQS455787:PQS455841 PGW455787:PGW455841 OXA455787:OXA455841 ONE455787:ONE455841 ODI455787:ODI455841 NTM455787:NTM455841 NJQ455787:NJQ455841 MZU455787:MZU455841 MPY455787:MPY455841 MGC455787:MGC455841 LWG455787:LWG455841 LMK455787:LMK455841 LCO455787:LCO455841 KSS455787:KSS455841 KIW455787:KIW455841 JZA455787:JZA455841 JPE455787:JPE455841 JFI455787:JFI455841 IVM455787:IVM455841 ILQ455787:ILQ455841 IBU455787:IBU455841 HRY455787:HRY455841 HIC455787:HIC455841 GYG455787:GYG455841 GOK455787:GOK455841 GEO455787:GEO455841 FUS455787:FUS455841 FKW455787:FKW455841 FBA455787:FBA455841 ERE455787:ERE455841 EHI455787:EHI455841 DXM455787:DXM455841 DNQ455787:DNQ455841 DDU455787:DDU455841 CTY455787:CTY455841 CKC455787:CKC455841 CAG455787:CAG455841 BQK455787:BQK455841 BGO455787:BGO455841 AWS455787:AWS455841 AMW455787:AMW455841 ADA455787:ADA455841 TE455787:TE455841 JI455787:JI455841 N455787:N455841 WVU390251:WVU390305 WLY390251:WLY390305 WCC390251:WCC390305 VSG390251:VSG390305 VIK390251:VIK390305 UYO390251:UYO390305 UOS390251:UOS390305 UEW390251:UEW390305 TVA390251:TVA390305 TLE390251:TLE390305 TBI390251:TBI390305 SRM390251:SRM390305 SHQ390251:SHQ390305 RXU390251:RXU390305 RNY390251:RNY390305 REC390251:REC390305 QUG390251:QUG390305 QKK390251:QKK390305 QAO390251:QAO390305 PQS390251:PQS390305 PGW390251:PGW390305 OXA390251:OXA390305 ONE390251:ONE390305 ODI390251:ODI390305 NTM390251:NTM390305 NJQ390251:NJQ390305 MZU390251:MZU390305 MPY390251:MPY390305 MGC390251:MGC390305 LWG390251:LWG390305 LMK390251:LMK390305 LCO390251:LCO390305 KSS390251:KSS390305 KIW390251:KIW390305 JZA390251:JZA390305 JPE390251:JPE390305 JFI390251:JFI390305 IVM390251:IVM390305 ILQ390251:ILQ390305 IBU390251:IBU390305 HRY390251:HRY390305 HIC390251:HIC390305 GYG390251:GYG390305 GOK390251:GOK390305 GEO390251:GEO390305 FUS390251:FUS390305 FKW390251:FKW390305 FBA390251:FBA390305 ERE390251:ERE390305 EHI390251:EHI390305 DXM390251:DXM390305 DNQ390251:DNQ390305 DDU390251:DDU390305 CTY390251:CTY390305 CKC390251:CKC390305 CAG390251:CAG390305 BQK390251:BQK390305 BGO390251:BGO390305 AWS390251:AWS390305 AMW390251:AMW390305 ADA390251:ADA390305 TE390251:TE390305 JI390251:JI390305 N390251:N390305 WVU324715:WVU324769 WLY324715:WLY324769 WCC324715:WCC324769 VSG324715:VSG324769 VIK324715:VIK324769 UYO324715:UYO324769 UOS324715:UOS324769 UEW324715:UEW324769 TVA324715:TVA324769 TLE324715:TLE324769 TBI324715:TBI324769 SRM324715:SRM324769 SHQ324715:SHQ324769 RXU324715:RXU324769 RNY324715:RNY324769 REC324715:REC324769 QUG324715:QUG324769 QKK324715:QKK324769 QAO324715:QAO324769 PQS324715:PQS324769 PGW324715:PGW324769 OXA324715:OXA324769 ONE324715:ONE324769 ODI324715:ODI324769 NTM324715:NTM324769 NJQ324715:NJQ324769 MZU324715:MZU324769 MPY324715:MPY324769 MGC324715:MGC324769 LWG324715:LWG324769 LMK324715:LMK324769 LCO324715:LCO324769 KSS324715:KSS324769 KIW324715:KIW324769 JZA324715:JZA324769 JPE324715:JPE324769 JFI324715:JFI324769 IVM324715:IVM324769 ILQ324715:ILQ324769 IBU324715:IBU324769 HRY324715:HRY324769 HIC324715:HIC324769 GYG324715:GYG324769 GOK324715:GOK324769 GEO324715:GEO324769 FUS324715:FUS324769 FKW324715:FKW324769 FBA324715:FBA324769 ERE324715:ERE324769 EHI324715:EHI324769 DXM324715:DXM324769 DNQ324715:DNQ324769 DDU324715:DDU324769 CTY324715:CTY324769 CKC324715:CKC324769 CAG324715:CAG324769 BQK324715:BQK324769 BGO324715:BGO324769 AWS324715:AWS324769 AMW324715:AMW324769 ADA324715:ADA324769 TE324715:TE324769 JI324715:JI324769 N324715:N324769 WVU259179:WVU259233 WLY259179:WLY259233 WCC259179:WCC259233 VSG259179:VSG259233 VIK259179:VIK259233 UYO259179:UYO259233 UOS259179:UOS259233 UEW259179:UEW259233 TVA259179:TVA259233 TLE259179:TLE259233 TBI259179:TBI259233 SRM259179:SRM259233 SHQ259179:SHQ259233 RXU259179:RXU259233 RNY259179:RNY259233 REC259179:REC259233 QUG259179:QUG259233 QKK259179:QKK259233 QAO259179:QAO259233 PQS259179:PQS259233 PGW259179:PGW259233 OXA259179:OXA259233 ONE259179:ONE259233 ODI259179:ODI259233 NTM259179:NTM259233 NJQ259179:NJQ259233 MZU259179:MZU259233 MPY259179:MPY259233 MGC259179:MGC259233 LWG259179:LWG259233 LMK259179:LMK259233 LCO259179:LCO259233 KSS259179:KSS259233 KIW259179:KIW259233 JZA259179:JZA259233 JPE259179:JPE259233 JFI259179:JFI259233 IVM259179:IVM259233 ILQ259179:ILQ259233 IBU259179:IBU259233 HRY259179:HRY259233 HIC259179:HIC259233 GYG259179:GYG259233 GOK259179:GOK259233 GEO259179:GEO259233 FUS259179:FUS259233 FKW259179:FKW259233 FBA259179:FBA259233 ERE259179:ERE259233 EHI259179:EHI259233 DXM259179:DXM259233 DNQ259179:DNQ259233 DDU259179:DDU259233 CTY259179:CTY259233 CKC259179:CKC259233 CAG259179:CAG259233 BQK259179:BQK259233 BGO259179:BGO259233 AWS259179:AWS259233 AMW259179:AMW259233 ADA259179:ADA259233 TE259179:TE259233 JI259179:JI259233 N259179:N259233 WVU193643:WVU193697 WLY193643:WLY193697 WCC193643:WCC193697 VSG193643:VSG193697 VIK193643:VIK193697 UYO193643:UYO193697 UOS193643:UOS193697 UEW193643:UEW193697 TVA193643:TVA193697 TLE193643:TLE193697 TBI193643:TBI193697 SRM193643:SRM193697 SHQ193643:SHQ193697 RXU193643:RXU193697 RNY193643:RNY193697 REC193643:REC193697 QUG193643:QUG193697 QKK193643:QKK193697 QAO193643:QAO193697 PQS193643:PQS193697 PGW193643:PGW193697 OXA193643:OXA193697 ONE193643:ONE193697 ODI193643:ODI193697 NTM193643:NTM193697 NJQ193643:NJQ193697 MZU193643:MZU193697 MPY193643:MPY193697 MGC193643:MGC193697 LWG193643:LWG193697 LMK193643:LMK193697 LCO193643:LCO193697 KSS193643:KSS193697 KIW193643:KIW193697 JZA193643:JZA193697 JPE193643:JPE193697 JFI193643:JFI193697 IVM193643:IVM193697 ILQ193643:ILQ193697 IBU193643:IBU193697 HRY193643:HRY193697 HIC193643:HIC193697 GYG193643:GYG193697 GOK193643:GOK193697 GEO193643:GEO193697 FUS193643:FUS193697 FKW193643:FKW193697 FBA193643:FBA193697 ERE193643:ERE193697 EHI193643:EHI193697 DXM193643:DXM193697 DNQ193643:DNQ193697 DDU193643:DDU193697 CTY193643:CTY193697 CKC193643:CKC193697 CAG193643:CAG193697 BQK193643:BQK193697 BGO193643:BGO193697 AWS193643:AWS193697 AMW193643:AMW193697 ADA193643:ADA193697 TE193643:TE193697 JI193643:JI193697 N193643:N193697 WVU128107:WVU128161 WLY128107:WLY128161 WCC128107:WCC128161 VSG128107:VSG128161 VIK128107:VIK128161 UYO128107:UYO128161 UOS128107:UOS128161 UEW128107:UEW128161 TVA128107:TVA128161 TLE128107:TLE128161 TBI128107:TBI128161 SRM128107:SRM128161 SHQ128107:SHQ128161 RXU128107:RXU128161 RNY128107:RNY128161 REC128107:REC128161 QUG128107:QUG128161 QKK128107:QKK128161 QAO128107:QAO128161 PQS128107:PQS128161 PGW128107:PGW128161 OXA128107:OXA128161 ONE128107:ONE128161 ODI128107:ODI128161 NTM128107:NTM128161 NJQ128107:NJQ128161 MZU128107:MZU128161 MPY128107:MPY128161 MGC128107:MGC128161 LWG128107:LWG128161 LMK128107:LMK128161 LCO128107:LCO128161 KSS128107:KSS128161 KIW128107:KIW128161 JZA128107:JZA128161 JPE128107:JPE128161 JFI128107:JFI128161 IVM128107:IVM128161 ILQ128107:ILQ128161 IBU128107:IBU128161 HRY128107:HRY128161 HIC128107:HIC128161 GYG128107:GYG128161 GOK128107:GOK128161 GEO128107:GEO128161 FUS128107:FUS128161 FKW128107:FKW128161 FBA128107:FBA128161 ERE128107:ERE128161 EHI128107:EHI128161 DXM128107:DXM128161 DNQ128107:DNQ128161 DDU128107:DDU128161 CTY128107:CTY128161 CKC128107:CKC128161 CAG128107:CAG128161 BQK128107:BQK128161 BGO128107:BGO128161 AWS128107:AWS128161 AMW128107:AMW128161 ADA128107:ADA128161 TE128107:TE128161 JI128107:JI128161 N128107:N128161 WVU62571:WVU62625 WLY62571:WLY62625 WCC62571:WCC62625 VSG62571:VSG62625 VIK62571:VIK62625 UYO62571:UYO62625 UOS62571:UOS62625 UEW62571:UEW62625 TVA62571:TVA62625 TLE62571:TLE62625 TBI62571:TBI62625 SRM62571:SRM62625 SHQ62571:SHQ62625 RXU62571:RXU62625 RNY62571:RNY62625 REC62571:REC62625 QUG62571:QUG62625 QKK62571:QKK62625 QAO62571:QAO62625 PQS62571:PQS62625 PGW62571:PGW62625 OXA62571:OXA62625 ONE62571:ONE62625 ODI62571:ODI62625 NTM62571:NTM62625 NJQ62571:NJQ62625 MZU62571:MZU62625 MPY62571:MPY62625 MGC62571:MGC62625 LWG62571:LWG62625 LMK62571:LMK62625 LCO62571:LCO62625 KSS62571:KSS62625 KIW62571:KIW62625 JZA62571:JZA62625 JPE62571:JPE62625 JFI62571:JFI62625 IVM62571:IVM62625 ILQ62571:ILQ62625 IBU62571:IBU62625 HRY62571:HRY62625 HIC62571:HIC62625 GYG62571:GYG62625 GOK62571:GOK62625 GEO62571:GEO62625 FUS62571:FUS62625 FKW62571:FKW62625 FBA62571:FBA62625 ERE62571:ERE62625 EHI62571:EHI62625 DXM62571:DXM62625 DNQ62571:DNQ62625 DDU62571:DDU62625 CTY62571:CTY62625 CKC62571:CKC62625 CAG62571:CAG62625 BQK62571:BQK62625 BGO62571:BGO62625 AWS62571:AWS62625 AMW62571:AMW62625 ADA62571:ADA62625 TE62571:TE62625 JI62571:JI62625 N62571:N62625">
      <formula1>$AG$3:$AG$6</formula1>
    </dataValidation>
    <dataValidation type="list" allowBlank="1" showInputMessage="1" showErrorMessage="1" sqref="WVK980075:WVK980129 SU3:SU24 ACQ3:ACQ24 AMM3:AMM24 AWI3:AWI24 BGE3:BGE24 BQA3:BQA24 BZW3:BZW24 CJS3:CJS24 CTO3:CTO24 DDK3:DDK24 DNG3:DNG24 DXC3:DXC24 EGY3:EGY24 EQU3:EQU24 FAQ3:FAQ24 FKM3:FKM24 FUI3:FUI24 GEE3:GEE24 GOA3:GOA24 GXW3:GXW24 HHS3:HHS24 HRO3:HRO24 IBK3:IBK24 ILG3:ILG24 IVC3:IVC24 JEY3:JEY24 JOU3:JOU24 JYQ3:JYQ24 KIM3:KIM24 KSI3:KSI24 LCE3:LCE24 LMA3:LMA24 LVW3:LVW24 MFS3:MFS24 MPO3:MPO24 MZK3:MZK24 NJG3:NJG24 NTC3:NTC24 OCY3:OCY24 OMU3:OMU24 OWQ3:OWQ24 PGM3:PGM24 PQI3:PQI24 QAE3:QAE24 QKA3:QKA24 QTW3:QTW24 RDS3:RDS24 RNO3:RNO24 RXK3:RXK24 SHG3:SHG24 SRC3:SRC24 TAY3:TAY24 TKU3:TKU24 TUQ3:TUQ24 UEM3:UEM24 UOI3:UOI24 UYE3:UYE24 VIA3:VIA24 VRW3:VRW24 WBS3:WBS24 WLO3:WLO24 WVK3:WVK24 D62571:D62625 IY62571:IY62625 SU62571:SU62625 ACQ62571:ACQ62625 AMM62571:AMM62625 AWI62571:AWI62625 BGE62571:BGE62625 BQA62571:BQA62625 BZW62571:BZW62625 CJS62571:CJS62625 CTO62571:CTO62625 DDK62571:DDK62625 DNG62571:DNG62625 DXC62571:DXC62625 EGY62571:EGY62625 EQU62571:EQU62625 FAQ62571:FAQ62625 FKM62571:FKM62625 FUI62571:FUI62625 GEE62571:GEE62625 GOA62571:GOA62625 GXW62571:GXW62625 HHS62571:HHS62625 HRO62571:HRO62625 IBK62571:IBK62625 ILG62571:ILG62625 IVC62571:IVC62625 JEY62571:JEY62625 JOU62571:JOU62625 JYQ62571:JYQ62625 KIM62571:KIM62625 KSI62571:KSI62625 LCE62571:LCE62625 LMA62571:LMA62625 LVW62571:LVW62625 MFS62571:MFS62625 MPO62571:MPO62625 MZK62571:MZK62625 NJG62571:NJG62625 NTC62571:NTC62625 OCY62571:OCY62625 OMU62571:OMU62625 OWQ62571:OWQ62625 PGM62571:PGM62625 PQI62571:PQI62625 QAE62571:QAE62625 QKA62571:QKA62625 QTW62571:QTW62625 RDS62571:RDS62625 RNO62571:RNO62625 RXK62571:RXK62625 SHG62571:SHG62625 SRC62571:SRC62625 TAY62571:TAY62625 TKU62571:TKU62625 TUQ62571:TUQ62625 UEM62571:UEM62625 UOI62571:UOI62625 UYE62571:UYE62625 VIA62571:VIA62625 VRW62571:VRW62625 WBS62571:WBS62625 WLO62571:WLO62625 WVK62571:WVK62625 D128107:D128161 IY128107:IY128161 SU128107:SU128161 ACQ128107:ACQ128161 AMM128107:AMM128161 AWI128107:AWI128161 BGE128107:BGE128161 BQA128107:BQA128161 BZW128107:BZW128161 CJS128107:CJS128161 CTO128107:CTO128161 DDK128107:DDK128161 DNG128107:DNG128161 DXC128107:DXC128161 EGY128107:EGY128161 EQU128107:EQU128161 FAQ128107:FAQ128161 FKM128107:FKM128161 FUI128107:FUI128161 GEE128107:GEE128161 GOA128107:GOA128161 GXW128107:GXW128161 HHS128107:HHS128161 HRO128107:HRO128161 IBK128107:IBK128161 ILG128107:ILG128161 IVC128107:IVC128161 JEY128107:JEY128161 JOU128107:JOU128161 JYQ128107:JYQ128161 KIM128107:KIM128161 KSI128107:KSI128161 LCE128107:LCE128161 LMA128107:LMA128161 LVW128107:LVW128161 MFS128107:MFS128161 MPO128107:MPO128161 MZK128107:MZK128161 NJG128107:NJG128161 NTC128107:NTC128161 OCY128107:OCY128161 OMU128107:OMU128161 OWQ128107:OWQ128161 PGM128107:PGM128161 PQI128107:PQI128161 QAE128107:QAE128161 QKA128107:QKA128161 QTW128107:QTW128161 RDS128107:RDS128161 RNO128107:RNO128161 RXK128107:RXK128161 SHG128107:SHG128161 SRC128107:SRC128161 TAY128107:TAY128161 TKU128107:TKU128161 TUQ128107:TUQ128161 UEM128107:UEM128161 UOI128107:UOI128161 UYE128107:UYE128161 VIA128107:VIA128161 VRW128107:VRW128161 WBS128107:WBS128161 WLO128107:WLO128161 WVK128107:WVK128161 D193643:D193697 IY193643:IY193697 SU193643:SU193697 ACQ193643:ACQ193697 AMM193643:AMM193697 AWI193643:AWI193697 BGE193643:BGE193697 BQA193643:BQA193697 BZW193643:BZW193697 CJS193643:CJS193697 CTO193643:CTO193697 DDK193643:DDK193697 DNG193643:DNG193697 DXC193643:DXC193697 EGY193643:EGY193697 EQU193643:EQU193697 FAQ193643:FAQ193697 FKM193643:FKM193697 FUI193643:FUI193697 GEE193643:GEE193697 GOA193643:GOA193697 GXW193643:GXW193697 HHS193643:HHS193697 HRO193643:HRO193697 IBK193643:IBK193697 ILG193643:ILG193697 IVC193643:IVC193697 JEY193643:JEY193697 JOU193643:JOU193697 JYQ193643:JYQ193697 KIM193643:KIM193697 KSI193643:KSI193697 LCE193643:LCE193697 LMA193643:LMA193697 LVW193643:LVW193697 MFS193643:MFS193697 MPO193643:MPO193697 MZK193643:MZK193697 NJG193643:NJG193697 NTC193643:NTC193697 OCY193643:OCY193697 OMU193643:OMU193697 OWQ193643:OWQ193697 PGM193643:PGM193697 PQI193643:PQI193697 QAE193643:QAE193697 QKA193643:QKA193697 QTW193643:QTW193697 RDS193643:RDS193697 RNO193643:RNO193697 RXK193643:RXK193697 SHG193643:SHG193697 SRC193643:SRC193697 TAY193643:TAY193697 TKU193643:TKU193697 TUQ193643:TUQ193697 UEM193643:UEM193697 UOI193643:UOI193697 UYE193643:UYE193697 VIA193643:VIA193697 VRW193643:VRW193697 WBS193643:WBS193697 WLO193643:WLO193697 WVK193643:WVK193697 D259179:D259233 IY259179:IY259233 SU259179:SU259233 ACQ259179:ACQ259233 AMM259179:AMM259233 AWI259179:AWI259233 BGE259179:BGE259233 BQA259179:BQA259233 BZW259179:BZW259233 CJS259179:CJS259233 CTO259179:CTO259233 DDK259179:DDK259233 DNG259179:DNG259233 DXC259179:DXC259233 EGY259179:EGY259233 EQU259179:EQU259233 FAQ259179:FAQ259233 FKM259179:FKM259233 FUI259179:FUI259233 GEE259179:GEE259233 GOA259179:GOA259233 GXW259179:GXW259233 HHS259179:HHS259233 HRO259179:HRO259233 IBK259179:IBK259233 ILG259179:ILG259233 IVC259179:IVC259233 JEY259179:JEY259233 JOU259179:JOU259233 JYQ259179:JYQ259233 KIM259179:KIM259233 KSI259179:KSI259233 LCE259179:LCE259233 LMA259179:LMA259233 LVW259179:LVW259233 MFS259179:MFS259233 MPO259179:MPO259233 MZK259179:MZK259233 NJG259179:NJG259233 NTC259179:NTC259233 OCY259179:OCY259233 OMU259179:OMU259233 OWQ259179:OWQ259233 PGM259179:PGM259233 PQI259179:PQI259233 QAE259179:QAE259233 QKA259179:QKA259233 QTW259179:QTW259233 RDS259179:RDS259233 RNO259179:RNO259233 RXK259179:RXK259233 SHG259179:SHG259233 SRC259179:SRC259233 TAY259179:TAY259233 TKU259179:TKU259233 TUQ259179:TUQ259233 UEM259179:UEM259233 UOI259179:UOI259233 UYE259179:UYE259233 VIA259179:VIA259233 VRW259179:VRW259233 WBS259179:WBS259233 WLO259179:WLO259233 WVK259179:WVK259233 D324715:D324769 IY324715:IY324769 SU324715:SU324769 ACQ324715:ACQ324769 AMM324715:AMM324769 AWI324715:AWI324769 BGE324715:BGE324769 BQA324715:BQA324769 BZW324715:BZW324769 CJS324715:CJS324769 CTO324715:CTO324769 DDK324715:DDK324769 DNG324715:DNG324769 DXC324715:DXC324769 EGY324715:EGY324769 EQU324715:EQU324769 FAQ324715:FAQ324769 FKM324715:FKM324769 FUI324715:FUI324769 GEE324715:GEE324769 GOA324715:GOA324769 GXW324715:GXW324769 HHS324715:HHS324769 HRO324715:HRO324769 IBK324715:IBK324769 ILG324715:ILG324769 IVC324715:IVC324769 JEY324715:JEY324769 JOU324715:JOU324769 JYQ324715:JYQ324769 KIM324715:KIM324769 KSI324715:KSI324769 LCE324715:LCE324769 LMA324715:LMA324769 LVW324715:LVW324769 MFS324715:MFS324769 MPO324715:MPO324769 MZK324715:MZK324769 NJG324715:NJG324769 NTC324715:NTC324769 OCY324715:OCY324769 OMU324715:OMU324769 OWQ324715:OWQ324769 PGM324715:PGM324769 PQI324715:PQI324769 QAE324715:QAE324769 QKA324715:QKA324769 QTW324715:QTW324769 RDS324715:RDS324769 RNO324715:RNO324769 RXK324715:RXK324769 SHG324715:SHG324769 SRC324715:SRC324769 TAY324715:TAY324769 TKU324715:TKU324769 TUQ324715:TUQ324769 UEM324715:UEM324769 UOI324715:UOI324769 UYE324715:UYE324769 VIA324715:VIA324769 VRW324715:VRW324769 WBS324715:WBS324769 WLO324715:WLO324769 WVK324715:WVK324769 D390251:D390305 IY390251:IY390305 SU390251:SU390305 ACQ390251:ACQ390305 AMM390251:AMM390305 AWI390251:AWI390305 BGE390251:BGE390305 BQA390251:BQA390305 BZW390251:BZW390305 CJS390251:CJS390305 CTO390251:CTO390305 DDK390251:DDK390305 DNG390251:DNG390305 DXC390251:DXC390305 EGY390251:EGY390305 EQU390251:EQU390305 FAQ390251:FAQ390305 FKM390251:FKM390305 FUI390251:FUI390305 GEE390251:GEE390305 GOA390251:GOA390305 GXW390251:GXW390305 HHS390251:HHS390305 HRO390251:HRO390305 IBK390251:IBK390305 ILG390251:ILG390305 IVC390251:IVC390305 JEY390251:JEY390305 JOU390251:JOU390305 JYQ390251:JYQ390305 KIM390251:KIM390305 KSI390251:KSI390305 LCE390251:LCE390305 LMA390251:LMA390305 LVW390251:LVW390305 MFS390251:MFS390305 MPO390251:MPO390305 MZK390251:MZK390305 NJG390251:NJG390305 NTC390251:NTC390305 OCY390251:OCY390305 OMU390251:OMU390305 OWQ390251:OWQ390305 PGM390251:PGM390305 PQI390251:PQI390305 QAE390251:QAE390305 QKA390251:QKA390305 QTW390251:QTW390305 RDS390251:RDS390305 RNO390251:RNO390305 RXK390251:RXK390305 SHG390251:SHG390305 SRC390251:SRC390305 TAY390251:TAY390305 TKU390251:TKU390305 TUQ390251:TUQ390305 UEM390251:UEM390305 UOI390251:UOI390305 UYE390251:UYE390305 VIA390251:VIA390305 VRW390251:VRW390305 WBS390251:WBS390305 WLO390251:WLO390305 WVK390251:WVK390305 D455787:D455841 IY455787:IY455841 SU455787:SU455841 ACQ455787:ACQ455841 AMM455787:AMM455841 AWI455787:AWI455841 BGE455787:BGE455841 BQA455787:BQA455841 BZW455787:BZW455841 CJS455787:CJS455841 CTO455787:CTO455841 DDK455787:DDK455841 DNG455787:DNG455841 DXC455787:DXC455841 EGY455787:EGY455841 EQU455787:EQU455841 FAQ455787:FAQ455841 FKM455787:FKM455841 FUI455787:FUI455841 GEE455787:GEE455841 GOA455787:GOA455841 GXW455787:GXW455841 HHS455787:HHS455841 HRO455787:HRO455841 IBK455787:IBK455841 ILG455787:ILG455841 IVC455787:IVC455841 JEY455787:JEY455841 JOU455787:JOU455841 JYQ455787:JYQ455841 KIM455787:KIM455841 KSI455787:KSI455841 LCE455787:LCE455841 LMA455787:LMA455841 LVW455787:LVW455841 MFS455787:MFS455841 MPO455787:MPO455841 MZK455787:MZK455841 NJG455787:NJG455841 NTC455787:NTC455841 OCY455787:OCY455841 OMU455787:OMU455841 OWQ455787:OWQ455841 PGM455787:PGM455841 PQI455787:PQI455841 QAE455787:QAE455841 QKA455787:QKA455841 QTW455787:QTW455841 RDS455787:RDS455841 RNO455787:RNO455841 RXK455787:RXK455841 SHG455787:SHG455841 SRC455787:SRC455841 TAY455787:TAY455841 TKU455787:TKU455841 TUQ455787:TUQ455841 UEM455787:UEM455841 UOI455787:UOI455841 UYE455787:UYE455841 VIA455787:VIA455841 VRW455787:VRW455841 WBS455787:WBS455841 WLO455787:WLO455841 WVK455787:WVK455841 D521323:D521377 IY521323:IY521377 SU521323:SU521377 ACQ521323:ACQ521377 AMM521323:AMM521377 AWI521323:AWI521377 BGE521323:BGE521377 BQA521323:BQA521377 BZW521323:BZW521377 CJS521323:CJS521377 CTO521323:CTO521377 DDK521323:DDK521377 DNG521323:DNG521377 DXC521323:DXC521377 EGY521323:EGY521377 EQU521323:EQU521377 FAQ521323:FAQ521377 FKM521323:FKM521377 FUI521323:FUI521377 GEE521323:GEE521377 GOA521323:GOA521377 GXW521323:GXW521377 HHS521323:HHS521377 HRO521323:HRO521377 IBK521323:IBK521377 ILG521323:ILG521377 IVC521323:IVC521377 JEY521323:JEY521377 JOU521323:JOU521377 JYQ521323:JYQ521377 KIM521323:KIM521377 KSI521323:KSI521377 LCE521323:LCE521377 LMA521323:LMA521377 LVW521323:LVW521377 MFS521323:MFS521377 MPO521323:MPO521377 MZK521323:MZK521377 NJG521323:NJG521377 NTC521323:NTC521377 OCY521323:OCY521377 OMU521323:OMU521377 OWQ521323:OWQ521377 PGM521323:PGM521377 PQI521323:PQI521377 QAE521323:QAE521377 QKA521323:QKA521377 QTW521323:QTW521377 RDS521323:RDS521377 RNO521323:RNO521377 RXK521323:RXK521377 SHG521323:SHG521377 SRC521323:SRC521377 TAY521323:TAY521377 TKU521323:TKU521377 TUQ521323:TUQ521377 UEM521323:UEM521377 UOI521323:UOI521377 UYE521323:UYE521377 VIA521323:VIA521377 VRW521323:VRW521377 WBS521323:WBS521377 WLO521323:WLO521377 WVK521323:WVK521377 D586859:D586913 IY586859:IY586913 SU586859:SU586913 ACQ586859:ACQ586913 AMM586859:AMM586913 AWI586859:AWI586913 BGE586859:BGE586913 BQA586859:BQA586913 BZW586859:BZW586913 CJS586859:CJS586913 CTO586859:CTO586913 DDK586859:DDK586913 DNG586859:DNG586913 DXC586859:DXC586913 EGY586859:EGY586913 EQU586859:EQU586913 FAQ586859:FAQ586913 FKM586859:FKM586913 FUI586859:FUI586913 GEE586859:GEE586913 GOA586859:GOA586913 GXW586859:GXW586913 HHS586859:HHS586913 HRO586859:HRO586913 IBK586859:IBK586913 ILG586859:ILG586913 IVC586859:IVC586913 JEY586859:JEY586913 JOU586859:JOU586913 JYQ586859:JYQ586913 KIM586859:KIM586913 KSI586859:KSI586913 LCE586859:LCE586913 LMA586859:LMA586913 LVW586859:LVW586913 MFS586859:MFS586913 MPO586859:MPO586913 MZK586859:MZK586913 NJG586859:NJG586913 NTC586859:NTC586913 OCY586859:OCY586913 OMU586859:OMU586913 OWQ586859:OWQ586913 PGM586859:PGM586913 PQI586859:PQI586913 QAE586859:QAE586913 QKA586859:QKA586913 QTW586859:QTW586913 RDS586859:RDS586913 RNO586859:RNO586913 RXK586859:RXK586913 SHG586859:SHG586913 SRC586859:SRC586913 TAY586859:TAY586913 TKU586859:TKU586913 TUQ586859:TUQ586913 UEM586859:UEM586913 UOI586859:UOI586913 UYE586859:UYE586913 VIA586859:VIA586913 VRW586859:VRW586913 WBS586859:WBS586913 WLO586859:WLO586913 WVK586859:WVK586913 D652395:D652449 IY652395:IY652449 SU652395:SU652449 ACQ652395:ACQ652449 AMM652395:AMM652449 AWI652395:AWI652449 BGE652395:BGE652449 BQA652395:BQA652449 BZW652395:BZW652449 CJS652395:CJS652449 CTO652395:CTO652449 DDK652395:DDK652449 DNG652395:DNG652449 DXC652395:DXC652449 EGY652395:EGY652449 EQU652395:EQU652449 FAQ652395:FAQ652449 FKM652395:FKM652449 FUI652395:FUI652449 GEE652395:GEE652449 GOA652395:GOA652449 GXW652395:GXW652449 HHS652395:HHS652449 HRO652395:HRO652449 IBK652395:IBK652449 ILG652395:ILG652449 IVC652395:IVC652449 JEY652395:JEY652449 JOU652395:JOU652449 JYQ652395:JYQ652449 KIM652395:KIM652449 KSI652395:KSI652449 LCE652395:LCE652449 LMA652395:LMA652449 LVW652395:LVW652449 MFS652395:MFS652449 MPO652395:MPO652449 MZK652395:MZK652449 NJG652395:NJG652449 NTC652395:NTC652449 OCY652395:OCY652449 OMU652395:OMU652449 OWQ652395:OWQ652449 PGM652395:PGM652449 PQI652395:PQI652449 QAE652395:QAE652449 QKA652395:QKA652449 QTW652395:QTW652449 RDS652395:RDS652449 RNO652395:RNO652449 RXK652395:RXK652449 SHG652395:SHG652449 SRC652395:SRC652449 TAY652395:TAY652449 TKU652395:TKU652449 TUQ652395:TUQ652449 UEM652395:UEM652449 UOI652395:UOI652449 UYE652395:UYE652449 VIA652395:VIA652449 VRW652395:VRW652449 WBS652395:WBS652449 WLO652395:WLO652449 WVK652395:WVK652449 D717931:D717985 IY717931:IY717985 SU717931:SU717985 ACQ717931:ACQ717985 AMM717931:AMM717985 AWI717931:AWI717985 BGE717931:BGE717985 BQA717931:BQA717985 BZW717931:BZW717985 CJS717931:CJS717985 CTO717931:CTO717985 DDK717931:DDK717985 DNG717931:DNG717985 DXC717931:DXC717985 EGY717931:EGY717985 EQU717931:EQU717985 FAQ717931:FAQ717985 FKM717931:FKM717985 FUI717931:FUI717985 GEE717931:GEE717985 GOA717931:GOA717985 GXW717931:GXW717985 HHS717931:HHS717985 HRO717931:HRO717985 IBK717931:IBK717985 ILG717931:ILG717985 IVC717931:IVC717985 JEY717931:JEY717985 JOU717931:JOU717985 JYQ717931:JYQ717985 KIM717931:KIM717985 KSI717931:KSI717985 LCE717931:LCE717985 LMA717931:LMA717985 LVW717931:LVW717985 MFS717931:MFS717985 MPO717931:MPO717985 MZK717931:MZK717985 NJG717931:NJG717985 NTC717931:NTC717985 OCY717931:OCY717985 OMU717931:OMU717985 OWQ717931:OWQ717985 PGM717931:PGM717985 PQI717931:PQI717985 QAE717931:QAE717985 QKA717931:QKA717985 QTW717931:QTW717985 RDS717931:RDS717985 RNO717931:RNO717985 RXK717931:RXK717985 SHG717931:SHG717985 SRC717931:SRC717985 TAY717931:TAY717985 TKU717931:TKU717985 TUQ717931:TUQ717985 UEM717931:UEM717985 UOI717931:UOI717985 UYE717931:UYE717985 VIA717931:VIA717985 VRW717931:VRW717985 WBS717931:WBS717985 WLO717931:WLO717985 WVK717931:WVK717985 D783467:D783521 IY783467:IY783521 SU783467:SU783521 ACQ783467:ACQ783521 AMM783467:AMM783521 AWI783467:AWI783521 BGE783467:BGE783521 BQA783467:BQA783521 BZW783467:BZW783521 CJS783467:CJS783521 CTO783467:CTO783521 DDK783467:DDK783521 DNG783467:DNG783521 DXC783467:DXC783521 EGY783467:EGY783521 EQU783467:EQU783521 FAQ783467:FAQ783521 FKM783467:FKM783521 FUI783467:FUI783521 GEE783467:GEE783521 GOA783467:GOA783521 GXW783467:GXW783521 HHS783467:HHS783521 HRO783467:HRO783521 IBK783467:IBK783521 ILG783467:ILG783521 IVC783467:IVC783521 JEY783467:JEY783521 JOU783467:JOU783521 JYQ783467:JYQ783521 KIM783467:KIM783521 KSI783467:KSI783521 LCE783467:LCE783521 LMA783467:LMA783521 LVW783467:LVW783521 MFS783467:MFS783521 MPO783467:MPO783521 MZK783467:MZK783521 NJG783467:NJG783521 NTC783467:NTC783521 OCY783467:OCY783521 OMU783467:OMU783521 OWQ783467:OWQ783521 PGM783467:PGM783521 PQI783467:PQI783521 QAE783467:QAE783521 QKA783467:QKA783521 QTW783467:QTW783521 RDS783467:RDS783521 RNO783467:RNO783521 RXK783467:RXK783521 SHG783467:SHG783521 SRC783467:SRC783521 TAY783467:TAY783521 TKU783467:TKU783521 TUQ783467:TUQ783521 UEM783467:UEM783521 UOI783467:UOI783521 UYE783467:UYE783521 VIA783467:VIA783521 VRW783467:VRW783521 WBS783467:WBS783521 WLO783467:WLO783521 WVK783467:WVK783521 D849003:D849057 IY849003:IY849057 SU849003:SU849057 ACQ849003:ACQ849057 AMM849003:AMM849057 AWI849003:AWI849057 BGE849003:BGE849057 BQA849003:BQA849057 BZW849003:BZW849057 CJS849003:CJS849057 CTO849003:CTO849057 DDK849003:DDK849057 DNG849003:DNG849057 DXC849003:DXC849057 EGY849003:EGY849057 EQU849003:EQU849057 FAQ849003:FAQ849057 FKM849003:FKM849057 FUI849003:FUI849057 GEE849003:GEE849057 GOA849003:GOA849057 GXW849003:GXW849057 HHS849003:HHS849057 HRO849003:HRO849057 IBK849003:IBK849057 ILG849003:ILG849057 IVC849003:IVC849057 JEY849003:JEY849057 JOU849003:JOU849057 JYQ849003:JYQ849057 KIM849003:KIM849057 KSI849003:KSI849057 LCE849003:LCE849057 LMA849003:LMA849057 LVW849003:LVW849057 MFS849003:MFS849057 MPO849003:MPO849057 MZK849003:MZK849057 NJG849003:NJG849057 NTC849003:NTC849057 OCY849003:OCY849057 OMU849003:OMU849057 OWQ849003:OWQ849057 PGM849003:PGM849057 PQI849003:PQI849057 QAE849003:QAE849057 QKA849003:QKA849057 QTW849003:QTW849057 RDS849003:RDS849057 RNO849003:RNO849057 RXK849003:RXK849057 SHG849003:SHG849057 SRC849003:SRC849057 TAY849003:TAY849057 TKU849003:TKU849057 TUQ849003:TUQ849057 UEM849003:UEM849057 UOI849003:UOI849057 UYE849003:UYE849057 VIA849003:VIA849057 VRW849003:VRW849057 WBS849003:WBS849057 WLO849003:WLO849057 WVK849003:WVK849057 D914539:D914593 IY914539:IY914593 SU914539:SU914593 ACQ914539:ACQ914593 AMM914539:AMM914593 AWI914539:AWI914593 BGE914539:BGE914593 BQA914539:BQA914593 BZW914539:BZW914593 CJS914539:CJS914593 CTO914539:CTO914593 DDK914539:DDK914593 DNG914539:DNG914593 DXC914539:DXC914593 EGY914539:EGY914593 EQU914539:EQU914593 FAQ914539:FAQ914593 FKM914539:FKM914593 FUI914539:FUI914593 GEE914539:GEE914593 GOA914539:GOA914593 GXW914539:GXW914593 HHS914539:HHS914593 HRO914539:HRO914593 IBK914539:IBK914593 ILG914539:ILG914593 IVC914539:IVC914593 JEY914539:JEY914593 JOU914539:JOU914593 JYQ914539:JYQ914593 KIM914539:KIM914593 KSI914539:KSI914593 LCE914539:LCE914593 LMA914539:LMA914593 LVW914539:LVW914593 MFS914539:MFS914593 MPO914539:MPO914593 MZK914539:MZK914593 NJG914539:NJG914593 NTC914539:NTC914593 OCY914539:OCY914593 OMU914539:OMU914593 OWQ914539:OWQ914593 PGM914539:PGM914593 PQI914539:PQI914593 QAE914539:QAE914593 QKA914539:QKA914593 QTW914539:QTW914593 RDS914539:RDS914593 RNO914539:RNO914593 RXK914539:RXK914593 SHG914539:SHG914593 SRC914539:SRC914593 TAY914539:TAY914593 TKU914539:TKU914593 TUQ914539:TUQ914593 UEM914539:UEM914593 UOI914539:UOI914593 UYE914539:UYE914593 VIA914539:VIA914593 VRW914539:VRW914593 WBS914539:WBS914593 WLO914539:WLO914593 WVK914539:WVK914593 D980075:D980129 IY980075:IY980129 SU980075:SU980129 ACQ980075:ACQ980129 AMM980075:AMM980129 AWI980075:AWI980129 BGE980075:BGE980129 BQA980075:BQA980129 BZW980075:BZW980129 CJS980075:CJS980129 CTO980075:CTO980129 DDK980075:DDK980129 DNG980075:DNG980129 DXC980075:DXC980129 EGY980075:EGY980129 EQU980075:EQU980129 FAQ980075:FAQ980129 FKM980075:FKM980129 FUI980075:FUI980129 GEE980075:GEE980129 GOA980075:GOA980129 GXW980075:GXW980129 HHS980075:HHS980129 HRO980075:HRO980129 IBK980075:IBK980129 ILG980075:ILG980129 IVC980075:IVC980129 JEY980075:JEY980129 JOU980075:JOU980129 JYQ980075:JYQ980129 KIM980075:KIM980129 KSI980075:KSI980129 LCE980075:LCE980129 LMA980075:LMA980129 LVW980075:LVW980129 MFS980075:MFS980129 MPO980075:MPO980129 MZK980075:MZK980129 NJG980075:NJG980129 NTC980075:NTC980129 OCY980075:OCY980129 OMU980075:OMU980129 OWQ980075:OWQ980129 PGM980075:PGM980129 PQI980075:PQI980129 QAE980075:QAE980129 QKA980075:QKA980129 QTW980075:QTW980129 RDS980075:RDS980129 RNO980075:RNO980129 RXK980075:RXK980129 SHG980075:SHG980129 SRC980075:SRC980129 TAY980075:TAY980129 TKU980075:TKU980129 TUQ980075:TUQ980129 UEM980075:UEM980129 UOI980075:UOI980129 UYE980075:UYE980129 VIA980075:VIA980129 VRW980075:VRW980129 WBS980075:WBS980129 WLO980075:WLO980129 IY3:IY24">
      <formula1>$AI$3:$AI$18</formula1>
    </dataValidation>
    <dataValidation type="list" allowBlank="1" showInputMessage="1" showErrorMessage="1" sqref="F3:F70">
      <formula1>$AJ$3:$AJ$24</formula1>
    </dataValidation>
    <dataValidation type="list" allowBlank="1" showInputMessage="1" showErrorMessage="1" sqref="I3:I70">
      <formula1>$AH$3:$AH$14</formula1>
    </dataValidation>
    <dataValidation type="list" allowBlank="1" showInputMessage="1" showErrorMessage="1" sqref="D3:D70">
      <formula1>$AI$3:$AI$21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182"/>
  <sheetViews>
    <sheetView topLeftCell="A180" zoomScale="80" zoomScaleNormal="80" workbookViewId="0">
      <selection activeCell="A183" sqref="A183:XFD205"/>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2" width="11.42578125" style="75"/>
    <col min="33" max="34" width="11.42578125" style="75" customWidth="1"/>
    <col min="35" max="35" width="44.28515625" style="75" customWidth="1"/>
    <col min="36" max="36" width="32.85546875" style="75" customWidth="1"/>
    <col min="37" max="255" width="11.42578125" style="75"/>
    <col min="256" max="256" width="5.28515625" style="75" customWidth="1"/>
    <col min="257" max="257" width="11.28515625" style="75" customWidth="1"/>
    <col min="258" max="258" width="13.5703125" style="75" customWidth="1"/>
    <col min="259" max="259" width="21.7109375" style="75" customWidth="1"/>
    <col min="260" max="260" width="23.5703125" style="75" customWidth="1"/>
    <col min="261" max="261" width="30.42578125" style="75" customWidth="1"/>
    <col min="262" max="262" width="26.28515625" style="75" customWidth="1"/>
    <col min="263" max="263" width="18.42578125" style="75" customWidth="1"/>
    <col min="264" max="264" width="21.140625" style="75" customWidth="1"/>
    <col min="265" max="265" width="11" style="75" bestFit="1" customWidth="1"/>
    <col min="266" max="267" width="14.42578125" style="75" customWidth="1"/>
    <col min="268" max="268" width="12" style="75" bestFit="1" customWidth="1"/>
    <col min="269" max="269" width="12.42578125" style="75" customWidth="1"/>
    <col min="270" max="271" width="15.85546875" style="75" customWidth="1"/>
    <col min="272" max="272" width="32.5703125" style="75" customWidth="1"/>
    <col min="273" max="273" width="19.140625" style="75" customWidth="1"/>
    <col min="274" max="274" width="58.28515625" style="75" customWidth="1"/>
    <col min="275" max="288" width="11.42578125" style="75"/>
    <col min="289" max="292" width="0" style="75" hidden="1" customWidth="1"/>
    <col min="293" max="511" width="11.42578125" style="75"/>
    <col min="512" max="512" width="5.28515625" style="75" customWidth="1"/>
    <col min="513" max="513" width="11.28515625" style="75" customWidth="1"/>
    <col min="514" max="514" width="13.5703125" style="75" customWidth="1"/>
    <col min="515" max="515" width="21.7109375" style="75" customWidth="1"/>
    <col min="516" max="516" width="23.5703125" style="75" customWidth="1"/>
    <col min="517" max="517" width="30.42578125" style="75" customWidth="1"/>
    <col min="518" max="518" width="26.28515625" style="75" customWidth="1"/>
    <col min="519" max="519" width="18.42578125" style="75" customWidth="1"/>
    <col min="520" max="520" width="21.140625" style="75" customWidth="1"/>
    <col min="521" max="521" width="11" style="75" bestFit="1" customWidth="1"/>
    <col min="522" max="523" width="14.42578125" style="75" customWidth="1"/>
    <col min="524" max="524" width="12" style="75" bestFit="1" customWidth="1"/>
    <col min="525" max="525" width="12.42578125" style="75" customWidth="1"/>
    <col min="526" max="527" width="15.85546875" style="75" customWidth="1"/>
    <col min="528" max="528" width="32.5703125" style="75" customWidth="1"/>
    <col min="529" max="529" width="19.140625" style="75" customWidth="1"/>
    <col min="530" max="530" width="58.28515625" style="75" customWidth="1"/>
    <col min="531" max="544" width="11.42578125" style="75"/>
    <col min="545" max="548" width="0" style="75" hidden="1" customWidth="1"/>
    <col min="549" max="767" width="11.42578125" style="75"/>
    <col min="768" max="768" width="5.28515625" style="75" customWidth="1"/>
    <col min="769" max="769" width="11.28515625" style="75" customWidth="1"/>
    <col min="770" max="770" width="13.5703125" style="75" customWidth="1"/>
    <col min="771" max="771" width="21.7109375" style="75" customWidth="1"/>
    <col min="772" max="772" width="23.5703125" style="75" customWidth="1"/>
    <col min="773" max="773" width="30.42578125" style="75" customWidth="1"/>
    <col min="774" max="774" width="26.28515625" style="75" customWidth="1"/>
    <col min="775" max="775" width="18.42578125" style="75" customWidth="1"/>
    <col min="776" max="776" width="21.140625" style="75" customWidth="1"/>
    <col min="777" max="777" width="11" style="75" bestFit="1" customWidth="1"/>
    <col min="778" max="779" width="14.42578125" style="75" customWidth="1"/>
    <col min="780" max="780" width="12" style="75" bestFit="1" customWidth="1"/>
    <col min="781" max="781" width="12.42578125" style="75" customWidth="1"/>
    <col min="782" max="783" width="15.85546875" style="75" customWidth="1"/>
    <col min="784" max="784" width="32.5703125" style="75" customWidth="1"/>
    <col min="785" max="785" width="19.140625" style="75" customWidth="1"/>
    <col min="786" max="786" width="58.28515625" style="75" customWidth="1"/>
    <col min="787" max="800" width="11.42578125" style="75"/>
    <col min="801" max="804" width="0" style="75" hidden="1" customWidth="1"/>
    <col min="805" max="1023" width="11.42578125" style="75"/>
    <col min="1024" max="1024" width="5.28515625" style="75" customWidth="1"/>
    <col min="1025" max="1025" width="11.28515625" style="75" customWidth="1"/>
    <col min="1026" max="1026" width="13.5703125" style="75" customWidth="1"/>
    <col min="1027" max="1027" width="21.7109375" style="75" customWidth="1"/>
    <col min="1028" max="1028" width="23.5703125" style="75" customWidth="1"/>
    <col min="1029" max="1029" width="30.42578125" style="75" customWidth="1"/>
    <col min="1030" max="1030" width="26.28515625" style="75" customWidth="1"/>
    <col min="1031" max="1031" width="18.42578125" style="75" customWidth="1"/>
    <col min="1032" max="1032" width="21.140625" style="75" customWidth="1"/>
    <col min="1033" max="1033" width="11" style="75" bestFit="1" customWidth="1"/>
    <col min="1034" max="1035" width="14.42578125" style="75" customWidth="1"/>
    <col min="1036" max="1036" width="12" style="75" bestFit="1" customWidth="1"/>
    <col min="1037" max="1037" width="12.42578125" style="75" customWidth="1"/>
    <col min="1038" max="1039" width="15.85546875" style="75" customWidth="1"/>
    <col min="1040" max="1040" width="32.5703125" style="75" customWidth="1"/>
    <col min="1041" max="1041" width="19.140625" style="75" customWidth="1"/>
    <col min="1042" max="1042" width="58.28515625" style="75" customWidth="1"/>
    <col min="1043" max="1056" width="11.42578125" style="75"/>
    <col min="1057" max="1060" width="0" style="75" hidden="1" customWidth="1"/>
    <col min="1061" max="1279" width="11.42578125" style="75"/>
    <col min="1280" max="1280" width="5.28515625" style="75" customWidth="1"/>
    <col min="1281" max="1281" width="11.28515625" style="75" customWidth="1"/>
    <col min="1282" max="1282" width="13.5703125" style="75" customWidth="1"/>
    <col min="1283" max="1283" width="21.7109375" style="75" customWidth="1"/>
    <col min="1284" max="1284" width="23.5703125" style="75" customWidth="1"/>
    <col min="1285" max="1285" width="30.42578125" style="75" customWidth="1"/>
    <col min="1286" max="1286" width="26.28515625" style="75" customWidth="1"/>
    <col min="1287" max="1287" width="18.42578125" style="75" customWidth="1"/>
    <col min="1288" max="1288" width="21.140625" style="75" customWidth="1"/>
    <col min="1289" max="1289" width="11" style="75" bestFit="1" customWidth="1"/>
    <col min="1290" max="1291" width="14.42578125" style="75" customWidth="1"/>
    <col min="1292" max="1292" width="12" style="75" bestFit="1" customWidth="1"/>
    <col min="1293" max="1293" width="12.42578125" style="75" customWidth="1"/>
    <col min="1294" max="1295" width="15.85546875" style="75" customWidth="1"/>
    <col min="1296" max="1296" width="32.5703125" style="75" customWidth="1"/>
    <col min="1297" max="1297" width="19.140625" style="75" customWidth="1"/>
    <col min="1298" max="1298" width="58.28515625" style="75" customWidth="1"/>
    <col min="1299" max="1312" width="11.42578125" style="75"/>
    <col min="1313" max="1316" width="0" style="75" hidden="1" customWidth="1"/>
    <col min="1317" max="1535" width="11.42578125" style="75"/>
    <col min="1536" max="1536" width="5.28515625" style="75" customWidth="1"/>
    <col min="1537" max="1537" width="11.28515625" style="75" customWidth="1"/>
    <col min="1538" max="1538" width="13.5703125" style="75" customWidth="1"/>
    <col min="1539" max="1539" width="21.7109375" style="75" customWidth="1"/>
    <col min="1540" max="1540" width="23.5703125" style="75" customWidth="1"/>
    <col min="1541" max="1541" width="30.42578125" style="75" customWidth="1"/>
    <col min="1542" max="1542" width="26.28515625" style="75" customWidth="1"/>
    <col min="1543" max="1543" width="18.42578125" style="75" customWidth="1"/>
    <col min="1544" max="1544" width="21.140625" style="75" customWidth="1"/>
    <col min="1545" max="1545" width="11" style="75" bestFit="1" customWidth="1"/>
    <col min="1546" max="1547" width="14.42578125" style="75" customWidth="1"/>
    <col min="1548" max="1548" width="12" style="75" bestFit="1" customWidth="1"/>
    <col min="1549" max="1549" width="12.42578125" style="75" customWidth="1"/>
    <col min="1550" max="1551" width="15.85546875" style="75" customWidth="1"/>
    <col min="1552" max="1552" width="32.5703125" style="75" customWidth="1"/>
    <col min="1553" max="1553" width="19.140625" style="75" customWidth="1"/>
    <col min="1554" max="1554" width="58.28515625" style="75" customWidth="1"/>
    <col min="1555" max="1568" width="11.42578125" style="75"/>
    <col min="1569" max="1572" width="0" style="75" hidden="1" customWidth="1"/>
    <col min="1573" max="1791" width="11.42578125" style="75"/>
    <col min="1792" max="1792" width="5.28515625" style="75" customWidth="1"/>
    <col min="1793" max="1793" width="11.28515625" style="75" customWidth="1"/>
    <col min="1794" max="1794" width="13.5703125" style="75" customWidth="1"/>
    <col min="1795" max="1795" width="21.7109375" style="75" customWidth="1"/>
    <col min="1796" max="1796" width="23.5703125" style="75" customWidth="1"/>
    <col min="1797" max="1797" width="30.42578125" style="75" customWidth="1"/>
    <col min="1798" max="1798" width="26.28515625" style="75" customWidth="1"/>
    <col min="1799" max="1799" width="18.42578125" style="75" customWidth="1"/>
    <col min="1800" max="1800" width="21.140625" style="75" customWidth="1"/>
    <col min="1801" max="1801" width="11" style="75" bestFit="1" customWidth="1"/>
    <col min="1802" max="1803" width="14.42578125" style="75" customWidth="1"/>
    <col min="1804" max="1804" width="12" style="75" bestFit="1" customWidth="1"/>
    <col min="1805" max="1805" width="12.42578125" style="75" customWidth="1"/>
    <col min="1806" max="1807" width="15.85546875" style="75" customWidth="1"/>
    <col min="1808" max="1808" width="32.5703125" style="75" customWidth="1"/>
    <col min="1809" max="1809" width="19.140625" style="75" customWidth="1"/>
    <col min="1810" max="1810" width="58.28515625" style="75" customWidth="1"/>
    <col min="1811" max="1824" width="11.42578125" style="75"/>
    <col min="1825" max="1828" width="0" style="75" hidden="1" customWidth="1"/>
    <col min="1829" max="2047" width="11.42578125" style="75"/>
    <col min="2048" max="2048" width="5.28515625" style="75" customWidth="1"/>
    <col min="2049" max="2049" width="11.28515625" style="75" customWidth="1"/>
    <col min="2050" max="2050" width="13.5703125" style="75" customWidth="1"/>
    <col min="2051" max="2051" width="21.7109375" style="75" customWidth="1"/>
    <col min="2052" max="2052" width="23.5703125" style="75" customWidth="1"/>
    <col min="2053" max="2053" width="30.42578125" style="75" customWidth="1"/>
    <col min="2054" max="2054" width="26.28515625" style="75" customWidth="1"/>
    <col min="2055" max="2055" width="18.42578125" style="75" customWidth="1"/>
    <col min="2056" max="2056" width="21.140625" style="75" customWidth="1"/>
    <col min="2057" max="2057" width="11" style="75" bestFit="1" customWidth="1"/>
    <col min="2058" max="2059" width="14.42578125" style="75" customWidth="1"/>
    <col min="2060" max="2060" width="12" style="75" bestFit="1" customWidth="1"/>
    <col min="2061" max="2061" width="12.42578125" style="75" customWidth="1"/>
    <col min="2062" max="2063" width="15.85546875" style="75" customWidth="1"/>
    <col min="2064" max="2064" width="32.5703125" style="75" customWidth="1"/>
    <col min="2065" max="2065" width="19.140625" style="75" customWidth="1"/>
    <col min="2066" max="2066" width="58.28515625" style="75" customWidth="1"/>
    <col min="2067" max="2080" width="11.42578125" style="75"/>
    <col min="2081" max="2084" width="0" style="75" hidden="1" customWidth="1"/>
    <col min="2085" max="2303" width="11.42578125" style="75"/>
    <col min="2304" max="2304" width="5.28515625" style="75" customWidth="1"/>
    <col min="2305" max="2305" width="11.28515625" style="75" customWidth="1"/>
    <col min="2306" max="2306" width="13.5703125" style="75" customWidth="1"/>
    <col min="2307" max="2307" width="21.7109375" style="75" customWidth="1"/>
    <col min="2308" max="2308" width="23.5703125" style="75" customWidth="1"/>
    <col min="2309" max="2309" width="30.42578125" style="75" customWidth="1"/>
    <col min="2310" max="2310" width="26.28515625" style="75" customWidth="1"/>
    <col min="2311" max="2311" width="18.42578125" style="75" customWidth="1"/>
    <col min="2312" max="2312" width="21.140625" style="75" customWidth="1"/>
    <col min="2313" max="2313" width="11" style="75" bestFit="1" customWidth="1"/>
    <col min="2314" max="2315" width="14.42578125" style="75" customWidth="1"/>
    <col min="2316" max="2316" width="12" style="75" bestFit="1" customWidth="1"/>
    <col min="2317" max="2317" width="12.42578125" style="75" customWidth="1"/>
    <col min="2318" max="2319" width="15.85546875" style="75" customWidth="1"/>
    <col min="2320" max="2320" width="32.5703125" style="75" customWidth="1"/>
    <col min="2321" max="2321" width="19.140625" style="75" customWidth="1"/>
    <col min="2322" max="2322" width="58.28515625" style="75" customWidth="1"/>
    <col min="2323" max="2336" width="11.42578125" style="75"/>
    <col min="2337" max="2340" width="0" style="75" hidden="1" customWidth="1"/>
    <col min="2341" max="2559" width="11.42578125" style="75"/>
    <col min="2560" max="2560" width="5.28515625" style="75" customWidth="1"/>
    <col min="2561" max="2561" width="11.28515625" style="75" customWidth="1"/>
    <col min="2562" max="2562" width="13.5703125" style="75" customWidth="1"/>
    <col min="2563" max="2563" width="21.7109375" style="75" customWidth="1"/>
    <col min="2564" max="2564" width="23.5703125" style="75" customWidth="1"/>
    <col min="2565" max="2565" width="30.42578125" style="75" customWidth="1"/>
    <col min="2566" max="2566" width="26.28515625" style="75" customWidth="1"/>
    <col min="2567" max="2567" width="18.42578125" style="75" customWidth="1"/>
    <col min="2568" max="2568" width="21.140625" style="75" customWidth="1"/>
    <col min="2569" max="2569" width="11" style="75" bestFit="1" customWidth="1"/>
    <col min="2570" max="2571" width="14.42578125" style="75" customWidth="1"/>
    <col min="2572" max="2572" width="12" style="75" bestFit="1" customWidth="1"/>
    <col min="2573" max="2573" width="12.42578125" style="75" customWidth="1"/>
    <col min="2574" max="2575" width="15.85546875" style="75" customWidth="1"/>
    <col min="2576" max="2576" width="32.5703125" style="75" customWidth="1"/>
    <col min="2577" max="2577" width="19.140625" style="75" customWidth="1"/>
    <col min="2578" max="2578" width="58.28515625" style="75" customWidth="1"/>
    <col min="2579" max="2592" width="11.42578125" style="75"/>
    <col min="2593" max="2596" width="0" style="75" hidden="1" customWidth="1"/>
    <col min="2597" max="2815" width="11.42578125" style="75"/>
    <col min="2816" max="2816" width="5.28515625" style="75" customWidth="1"/>
    <col min="2817" max="2817" width="11.28515625" style="75" customWidth="1"/>
    <col min="2818" max="2818" width="13.5703125" style="75" customWidth="1"/>
    <col min="2819" max="2819" width="21.7109375" style="75" customWidth="1"/>
    <col min="2820" max="2820" width="23.5703125" style="75" customWidth="1"/>
    <col min="2821" max="2821" width="30.42578125" style="75" customWidth="1"/>
    <col min="2822" max="2822" width="26.28515625" style="75" customWidth="1"/>
    <col min="2823" max="2823" width="18.42578125" style="75" customWidth="1"/>
    <col min="2824" max="2824" width="21.140625" style="75" customWidth="1"/>
    <col min="2825" max="2825" width="11" style="75" bestFit="1" customWidth="1"/>
    <col min="2826" max="2827" width="14.42578125" style="75" customWidth="1"/>
    <col min="2828" max="2828" width="12" style="75" bestFit="1" customWidth="1"/>
    <col min="2829" max="2829" width="12.42578125" style="75" customWidth="1"/>
    <col min="2830" max="2831" width="15.85546875" style="75" customWidth="1"/>
    <col min="2832" max="2832" width="32.5703125" style="75" customWidth="1"/>
    <col min="2833" max="2833" width="19.140625" style="75" customWidth="1"/>
    <col min="2834" max="2834" width="58.28515625" style="75" customWidth="1"/>
    <col min="2835" max="2848" width="11.42578125" style="75"/>
    <col min="2849" max="2852" width="0" style="75" hidden="1" customWidth="1"/>
    <col min="2853" max="3071" width="11.42578125" style="75"/>
    <col min="3072" max="3072" width="5.28515625" style="75" customWidth="1"/>
    <col min="3073" max="3073" width="11.28515625" style="75" customWidth="1"/>
    <col min="3074" max="3074" width="13.5703125" style="75" customWidth="1"/>
    <col min="3075" max="3075" width="21.7109375" style="75" customWidth="1"/>
    <col min="3076" max="3076" width="23.5703125" style="75" customWidth="1"/>
    <col min="3077" max="3077" width="30.42578125" style="75" customWidth="1"/>
    <col min="3078" max="3078" width="26.28515625" style="75" customWidth="1"/>
    <col min="3079" max="3079" width="18.42578125" style="75" customWidth="1"/>
    <col min="3080" max="3080" width="21.140625" style="75" customWidth="1"/>
    <col min="3081" max="3081" width="11" style="75" bestFit="1" customWidth="1"/>
    <col min="3082" max="3083" width="14.42578125" style="75" customWidth="1"/>
    <col min="3084" max="3084" width="12" style="75" bestFit="1" customWidth="1"/>
    <col min="3085" max="3085" width="12.42578125" style="75" customWidth="1"/>
    <col min="3086" max="3087" width="15.85546875" style="75" customWidth="1"/>
    <col min="3088" max="3088" width="32.5703125" style="75" customWidth="1"/>
    <col min="3089" max="3089" width="19.140625" style="75" customWidth="1"/>
    <col min="3090" max="3090" width="58.28515625" style="75" customWidth="1"/>
    <col min="3091" max="3104" width="11.42578125" style="75"/>
    <col min="3105" max="3108" width="0" style="75" hidden="1" customWidth="1"/>
    <col min="3109" max="3327" width="11.42578125" style="75"/>
    <col min="3328" max="3328" width="5.28515625" style="75" customWidth="1"/>
    <col min="3329" max="3329" width="11.28515625" style="75" customWidth="1"/>
    <col min="3330" max="3330" width="13.5703125" style="75" customWidth="1"/>
    <col min="3331" max="3331" width="21.7109375" style="75" customWidth="1"/>
    <col min="3332" max="3332" width="23.5703125" style="75" customWidth="1"/>
    <col min="3333" max="3333" width="30.42578125" style="75" customWidth="1"/>
    <col min="3334" max="3334" width="26.28515625" style="75" customWidth="1"/>
    <col min="3335" max="3335" width="18.42578125" style="75" customWidth="1"/>
    <col min="3336" max="3336" width="21.140625" style="75" customWidth="1"/>
    <col min="3337" max="3337" width="11" style="75" bestFit="1" customWidth="1"/>
    <col min="3338" max="3339" width="14.42578125" style="75" customWidth="1"/>
    <col min="3340" max="3340" width="12" style="75" bestFit="1" customWidth="1"/>
    <col min="3341" max="3341" width="12.42578125" style="75" customWidth="1"/>
    <col min="3342" max="3343" width="15.85546875" style="75" customWidth="1"/>
    <col min="3344" max="3344" width="32.5703125" style="75" customWidth="1"/>
    <col min="3345" max="3345" width="19.140625" style="75" customWidth="1"/>
    <col min="3346" max="3346" width="58.28515625" style="75" customWidth="1"/>
    <col min="3347" max="3360" width="11.42578125" style="75"/>
    <col min="3361" max="3364" width="0" style="75" hidden="1" customWidth="1"/>
    <col min="3365" max="3583" width="11.42578125" style="75"/>
    <col min="3584" max="3584" width="5.28515625" style="75" customWidth="1"/>
    <col min="3585" max="3585" width="11.28515625" style="75" customWidth="1"/>
    <col min="3586" max="3586" width="13.5703125" style="75" customWidth="1"/>
    <col min="3587" max="3587" width="21.7109375" style="75" customWidth="1"/>
    <col min="3588" max="3588" width="23.5703125" style="75" customWidth="1"/>
    <col min="3589" max="3589" width="30.42578125" style="75" customWidth="1"/>
    <col min="3590" max="3590" width="26.28515625" style="75" customWidth="1"/>
    <col min="3591" max="3591" width="18.42578125" style="75" customWidth="1"/>
    <col min="3592" max="3592" width="21.140625" style="75" customWidth="1"/>
    <col min="3593" max="3593" width="11" style="75" bestFit="1" customWidth="1"/>
    <col min="3594" max="3595" width="14.42578125" style="75" customWidth="1"/>
    <col min="3596" max="3596" width="12" style="75" bestFit="1" customWidth="1"/>
    <col min="3597" max="3597" width="12.42578125" style="75" customWidth="1"/>
    <col min="3598" max="3599" width="15.85546875" style="75" customWidth="1"/>
    <col min="3600" max="3600" width="32.5703125" style="75" customWidth="1"/>
    <col min="3601" max="3601" width="19.140625" style="75" customWidth="1"/>
    <col min="3602" max="3602" width="58.28515625" style="75" customWidth="1"/>
    <col min="3603" max="3616" width="11.42578125" style="75"/>
    <col min="3617" max="3620" width="0" style="75" hidden="1" customWidth="1"/>
    <col min="3621" max="3839" width="11.42578125" style="75"/>
    <col min="3840" max="3840" width="5.28515625" style="75" customWidth="1"/>
    <col min="3841" max="3841" width="11.28515625" style="75" customWidth="1"/>
    <col min="3842" max="3842" width="13.5703125" style="75" customWidth="1"/>
    <col min="3843" max="3843" width="21.7109375" style="75" customWidth="1"/>
    <col min="3844" max="3844" width="23.5703125" style="75" customWidth="1"/>
    <col min="3845" max="3845" width="30.42578125" style="75" customWidth="1"/>
    <col min="3846" max="3846" width="26.28515625" style="75" customWidth="1"/>
    <col min="3847" max="3847" width="18.42578125" style="75" customWidth="1"/>
    <col min="3848" max="3848" width="21.140625" style="75" customWidth="1"/>
    <col min="3849" max="3849" width="11" style="75" bestFit="1" customWidth="1"/>
    <col min="3850" max="3851" width="14.42578125" style="75" customWidth="1"/>
    <col min="3852" max="3852" width="12" style="75" bestFit="1" customWidth="1"/>
    <col min="3853" max="3853" width="12.42578125" style="75" customWidth="1"/>
    <col min="3854" max="3855" width="15.85546875" style="75" customWidth="1"/>
    <col min="3856" max="3856" width="32.5703125" style="75" customWidth="1"/>
    <col min="3857" max="3857" width="19.140625" style="75" customWidth="1"/>
    <col min="3858" max="3858" width="58.28515625" style="75" customWidth="1"/>
    <col min="3859" max="3872" width="11.42578125" style="75"/>
    <col min="3873" max="3876" width="0" style="75" hidden="1" customWidth="1"/>
    <col min="3877" max="4095" width="11.42578125" style="75"/>
    <col min="4096" max="4096" width="5.28515625" style="75" customWidth="1"/>
    <col min="4097" max="4097" width="11.28515625" style="75" customWidth="1"/>
    <col min="4098" max="4098" width="13.5703125" style="75" customWidth="1"/>
    <col min="4099" max="4099" width="21.7109375" style="75" customWidth="1"/>
    <col min="4100" max="4100" width="23.5703125" style="75" customWidth="1"/>
    <col min="4101" max="4101" width="30.42578125" style="75" customWidth="1"/>
    <col min="4102" max="4102" width="26.28515625" style="75" customWidth="1"/>
    <col min="4103" max="4103" width="18.42578125" style="75" customWidth="1"/>
    <col min="4104" max="4104" width="21.140625" style="75" customWidth="1"/>
    <col min="4105" max="4105" width="11" style="75" bestFit="1" customWidth="1"/>
    <col min="4106" max="4107" width="14.42578125" style="75" customWidth="1"/>
    <col min="4108" max="4108" width="12" style="75" bestFit="1" customWidth="1"/>
    <col min="4109" max="4109" width="12.42578125" style="75" customWidth="1"/>
    <col min="4110" max="4111" width="15.85546875" style="75" customWidth="1"/>
    <col min="4112" max="4112" width="32.5703125" style="75" customWidth="1"/>
    <col min="4113" max="4113" width="19.140625" style="75" customWidth="1"/>
    <col min="4114" max="4114" width="58.28515625" style="75" customWidth="1"/>
    <col min="4115" max="4128" width="11.42578125" style="75"/>
    <col min="4129" max="4132" width="0" style="75" hidden="1" customWidth="1"/>
    <col min="4133" max="4351" width="11.42578125" style="75"/>
    <col min="4352" max="4352" width="5.28515625" style="75" customWidth="1"/>
    <col min="4353" max="4353" width="11.28515625" style="75" customWidth="1"/>
    <col min="4354" max="4354" width="13.5703125" style="75" customWidth="1"/>
    <col min="4355" max="4355" width="21.7109375" style="75" customWidth="1"/>
    <col min="4356" max="4356" width="23.5703125" style="75" customWidth="1"/>
    <col min="4357" max="4357" width="30.42578125" style="75" customWidth="1"/>
    <col min="4358" max="4358" width="26.28515625" style="75" customWidth="1"/>
    <col min="4359" max="4359" width="18.42578125" style="75" customWidth="1"/>
    <col min="4360" max="4360" width="21.140625" style="75" customWidth="1"/>
    <col min="4361" max="4361" width="11" style="75" bestFit="1" customWidth="1"/>
    <col min="4362" max="4363" width="14.42578125" style="75" customWidth="1"/>
    <col min="4364" max="4364" width="12" style="75" bestFit="1" customWidth="1"/>
    <col min="4365" max="4365" width="12.42578125" style="75" customWidth="1"/>
    <col min="4366" max="4367" width="15.85546875" style="75" customWidth="1"/>
    <col min="4368" max="4368" width="32.5703125" style="75" customWidth="1"/>
    <col min="4369" max="4369" width="19.140625" style="75" customWidth="1"/>
    <col min="4370" max="4370" width="58.28515625" style="75" customWidth="1"/>
    <col min="4371" max="4384" width="11.42578125" style="75"/>
    <col min="4385" max="4388" width="0" style="75" hidden="1" customWidth="1"/>
    <col min="4389" max="4607" width="11.42578125" style="75"/>
    <col min="4608" max="4608" width="5.28515625" style="75" customWidth="1"/>
    <col min="4609" max="4609" width="11.28515625" style="75" customWidth="1"/>
    <col min="4610" max="4610" width="13.5703125" style="75" customWidth="1"/>
    <col min="4611" max="4611" width="21.7109375" style="75" customWidth="1"/>
    <col min="4612" max="4612" width="23.5703125" style="75" customWidth="1"/>
    <col min="4613" max="4613" width="30.42578125" style="75" customWidth="1"/>
    <col min="4614" max="4614" width="26.28515625" style="75" customWidth="1"/>
    <col min="4615" max="4615" width="18.42578125" style="75" customWidth="1"/>
    <col min="4616" max="4616" width="21.140625" style="75" customWidth="1"/>
    <col min="4617" max="4617" width="11" style="75" bestFit="1" customWidth="1"/>
    <col min="4618" max="4619" width="14.42578125" style="75" customWidth="1"/>
    <col min="4620" max="4620" width="12" style="75" bestFit="1" customWidth="1"/>
    <col min="4621" max="4621" width="12.42578125" style="75" customWidth="1"/>
    <col min="4622" max="4623" width="15.85546875" style="75" customWidth="1"/>
    <col min="4624" max="4624" width="32.5703125" style="75" customWidth="1"/>
    <col min="4625" max="4625" width="19.140625" style="75" customWidth="1"/>
    <col min="4626" max="4626" width="58.28515625" style="75" customWidth="1"/>
    <col min="4627" max="4640" width="11.42578125" style="75"/>
    <col min="4641" max="4644" width="0" style="75" hidden="1" customWidth="1"/>
    <col min="4645" max="4863" width="11.42578125" style="75"/>
    <col min="4864" max="4864" width="5.28515625" style="75" customWidth="1"/>
    <col min="4865" max="4865" width="11.28515625" style="75" customWidth="1"/>
    <col min="4866" max="4866" width="13.5703125" style="75" customWidth="1"/>
    <col min="4867" max="4867" width="21.7109375" style="75" customWidth="1"/>
    <col min="4868" max="4868" width="23.5703125" style="75" customWidth="1"/>
    <col min="4869" max="4869" width="30.42578125" style="75" customWidth="1"/>
    <col min="4870" max="4870" width="26.28515625" style="75" customWidth="1"/>
    <col min="4871" max="4871" width="18.42578125" style="75" customWidth="1"/>
    <col min="4872" max="4872" width="21.140625" style="75" customWidth="1"/>
    <col min="4873" max="4873" width="11" style="75" bestFit="1" customWidth="1"/>
    <col min="4874" max="4875" width="14.42578125" style="75" customWidth="1"/>
    <col min="4876" max="4876" width="12" style="75" bestFit="1" customWidth="1"/>
    <col min="4877" max="4877" width="12.42578125" style="75" customWidth="1"/>
    <col min="4878" max="4879" width="15.85546875" style="75" customWidth="1"/>
    <col min="4880" max="4880" width="32.5703125" style="75" customWidth="1"/>
    <col min="4881" max="4881" width="19.140625" style="75" customWidth="1"/>
    <col min="4882" max="4882" width="58.28515625" style="75" customWidth="1"/>
    <col min="4883" max="4896" width="11.42578125" style="75"/>
    <col min="4897" max="4900" width="0" style="75" hidden="1" customWidth="1"/>
    <col min="4901" max="5119" width="11.42578125" style="75"/>
    <col min="5120" max="5120" width="5.28515625" style="75" customWidth="1"/>
    <col min="5121" max="5121" width="11.28515625" style="75" customWidth="1"/>
    <col min="5122" max="5122" width="13.5703125" style="75" customWidth="1"/>
    <col min="5123" max="5123" width="21.7109375" style="75" customWidth="1"/>
    <col min="5124" max="5124" width="23.5703125" style="75" customWidth="1"/>
    <col min="5125" max="5125" width="30.42578125" style="75" customWidth="1"/>
    <col min="5126" max="5126" width="26.28515625" style="75" customWidth="1"/>
    <col min="5127" max="5127" width="18.42578125" style="75" customWidth="1"/>
    <col min="5128" max="5128" width="21.140625" style="75" customWidth="1"/>
    <col min="5129" max="5129" width="11" style="75" bestFit="1" customWidth="1"/>
    <col min="5130" max="5131" width="14.42578125" style="75" customWidth="1"/>
    <col min="5132" max="5132" width="12" style="75" bestFit="1" customWidth="1"/>
    <col min="5133" max="5133" width="12.42578125" style="75" customWidth="1"/>
    <col min="5134" max="5135" width="15.85546875" style="75" customWidth="1"/>
    <col min="5136" max="5136" width="32.5703125" style="75" customWidth="1"/>
    <col min="5137" max="5137" width="19.140625" style="75" customWidth="1"/>
    <col min="5138" max="5138" width="58.28515625" style="75" customWidth="1"/>
    <col min="5139" max="5152" width="11.42578125" style="75"/>
    <col min="5153" max="5156" width="0" style="75" hidden="1" customWidth="1"/>
    <col min="5157" max="5375" width="11.42578125" style="75"/>
    <col min="5376" max="5376" width="5.28515625" style="75" customWidth="1"/>
    <col min="5377" max="5377" width="11.28515625" style="75" customWidth="1"/>
    <col min="5378" max="5378" width="13.5703125" style="75" customWidth="1"/>
    <col min="5379" max="5379" width="21.7109375" style="75" customWidth="1"/>
    <col min="5380" max="5380" width="23.5703125" style="75" customWidth="1"/>
    <col min="5381" max="5381" width="30.42578125" style="75" customWidth="1"/>
    <col min="5382" max="5382" width="26.28515625" style="75" customWidth="1"/>
    <col min="5383" max="5383" width="18.42578125" style="75" customWidth="1"/>
    <col min="5384" max="5384" width="21.140625" style="75" customWidth="1"/>
    <col min="5385" max="5385" width="11" style="75" bestFit="1" customWidth="1"/>
    <col min="5386" max="5387" width="14.42578125" style="75" customWidth="1"/>
    <col min="5388" max="5388" width="12" style="75" bestFit="1" customWidth="1"/>
    <col min="5389" max="5389" width="12.42578125" style="75" customWidth="1"/>
    <col min="5390" max="5391" width="15.85546875" style="75" customWidth="1"/>
    <col min="5392" max="5392" width="32.5703125" style="75" customWidth="1"/>
    <col min="5393" max="5393" width="19.140625" style="75" customWidth="1"/>
    <col min="5394" max="5394" width="58.28515625" style="75" customWidth="1"/>
    <col min="5395" max="5408" width="11.42578125" style="75"/>
    <col min="5409" max="5412" width="0" style="75" hidden="1" customWidth="1"/>
    <col min="5413" max="5631" width="11.42578125" style="75"/>
    <col min="5632" max="5632" width="5.28515625" style="75" customWidth="1"/>
    <col min="5633" max="5633" width="11.28515625" style="75" customWidth="1"/>
    <col min="5634" max="5634" width="13.5703125" style="75" customWidth="1"/>
    <col min="5635" max="5635" width="21.7109375" style="75" customWidth="1"/>
    <col min="5636" max="5636" width="23.5703125" style="75" customWidth="1"/>
    <col min="5637" max="5637" width="30.42578125" style="75" customWidth="1"/>
    <col min="5638" max="5638" width="26.28515625" style="75" customWidth="1"/>
    <col min="5639" max="5639" width="18.42578125" style="75" customWidth="1"/>
    <col min="5640" max="5640" width="21.140625" style="75" customWidth="1"/>
    <col min="5641" max="5641" width="11" style="75" bestFit="1" customWidth="1"/>
    <col min="5642" max="5643" width="14.42578125" style="75" customWidth="1"/>
    <col min="5644" max="5644" width="12" style="75" bestFit="1" customWidth="1"/>
    <col min="5645" max="5645" width="12.42578125" style="75" customWidth="1"/>
    <col min="5646" max="5647" width="15.85546875" style="75" customWidth="1"/>
    <col min="5648" max="5648" width="32.5703125" style="75" customWidth="1"/>
    <col min="5649" max="5649" width="19.140625" style="75" customWidth="1"/>
    <col min="5650" max="5650" width="58.28515625" style="75" customWidth="1"/>
    <col min="5651" max="5664" width="11.42578125" style="75"/>
    <col min="5665" max="5668" width="0" style="75" hidden="1" customWidth="1"/>
    <col min="5669" max="5887" width="11.42578125" style="75"/>
    <col min="5888" max="5888" width="5.28515625" style="75" customWidth="1"/>
    <col min="5889" max="5889" width="11.28515625" style="75" customWidth="1"/>
    <col min="5890" max="5890" width="13.5703125" style="75" customWidth="1"/>
    <col min="5891" max="5891" width="21.7109375" style="75" customWidth="1"/>
    <col min="5892" max="5892" width="23.5703125" style="75" customWidth="1"/>
    <col min="5893" max="5893" width="30.42578125" style="75" customWidth="1"/>
    <col min="5894" max="5894" width="26.28515625" style="75" customWidth="1"/>
    <col min="5895" max="5895" width="18.42578125" style="75" customWidth="1"/>
    <col min="5896" max="5896" width="21.140625" style="75" customWidth="1"/>
    <col min="5897" max="5897" width="11" style="75" bestFit="1" customWidth="1"/>
    <col min="5898" max="5899" width="14.42578125" style="75" customWidth="1"/>
    <col min="5900" max="5900" width="12" style="75" bestFit="1" customWidth="1"/>
    <col min="5901" max="5901" width="12.42578125" style="75" customWidth="1"/>
    <col min="5902" max="5903" width="15.85546875" style="75" customWidth="1"/>
    <col min="5904" max="5904" width="32.5703125" style="75" customWidth="1"/>
    <col min="5905" max="5905" width="19.140625" style="75" customWidth="1"/>
    <col min="5906" max="5906" width="58.28515625" style="75" customWidth="1"/>
    <col min="5907" max="5920" width="11.42578125" style="75"/>
    <col min="5921" max="5924" width="0" style="75" hidden="1" customWidth="1"/>
    <col min="5925" max="6143" width="11.42578125" style="75"/>
    <col min="6144" max="6144" width="5.28515625" style="75" customWidth="1"/>
    <col min="6145" max="6145" width="11.28515625" style="75" customWidth="1"/>
    <col min="6146" max="6146" width="13.5703125" style="75" customWidth="1"/>
    <col min="6147" max="6147" width="21.7109375" style="75" customWidth="1"/>
    <col min="6148" max="6148" width="23.5703125" style="75" customWidth="1"/>
    <col min="6149" max="6149" width="30.42578125" style="75" customWidth="1"/>
    <col min="6150" max="6150" width="26.28515625" style="75" customWidth="1"/>
    <col min="6151" max="6151" width="18.42578125" style="75" customWidth="1"/>
    <col min="6152" max="6152" width="21.140625" style="75" customWidth="1"/>
    <col min="6153" max="6153" width="11" style="75" bestFit="1" customWidth="1"/>
    <col min="6154" max="6155" width="14.42578125" style="75" customWidth="1"/>
    <col min="6156" max="6156" width="12" style="75" bestFit="1" customWidth="1"/>
    <col min="6157" max="6157" width="12.42578125" style="75" customWidth="1"/>
    <col min="6158" max="6159" width="15.85546875" style="75" customWidth="1"/>
    <col min="6160" max="6160" width="32.5703125" style="75" customWidth="1"/>
    <col min="6161" max="6161" width="19.140625" style="75" customWidth="1"/>
    <col min="6162" max="6162" width="58.28515625" style="75" customWidth="1"/>
    <col min="6163" max="6176" width="11.42578125" style="75"/>
    <col min="6177" max="6180" width="0" style="75" hidden="1" customWidth="1"/>
    <col min="6181" max="6399" width="11.42578125" style="75"/>
    <col min="6400" max="6400" width="5.28515625" style="75" customWidth="1"/>
    <col min="6401" max="6401" width="11.28515625" style="75" customWidth="1"/>
    <col min="6402" max="6402" width="13.5703125" style="75" customWidth="1"/>
    <col min="6403" max="6403" width="21.7109375" style="75" customWidth="1"/>
    <col min="6404" max="6404" width="23.5703125" style="75" customWidth="1"/>
    <col min="6405" max="6405" width="30.42578125" style="75" customWidth="1"/>
    <col min="6406" max="6406" width="26.28515625" style="75" customWidth="1"/>
    <col min="6407" max="6407" width="18.42578125" style="75" customWidth="1"/>
    <col min="6408" max="6408" width="21.140625" style="75" customWidth="1"/>
    <col min="6409" max="6409" width="11" style="75" bestFit="1" customWidth="1"/>
    <col min="6410" max="6411" width="14.42578125" style="75" customWidth="1"/>
    <col min="6412" max="6412" width="12" style="75" bestFit="1" customWidth="1"/>
    <col min="6413" max="6413" width="12.42578125" style="75" customWidth="1"/>
    <col min="6414" max="6415" width="15.85546875" style="75" customWidth="1"/>
    <col min="6416" max="6416" width="32.5703125" style="75" customWidth="1"/>
    <col min="6417" max="6417" width="19.140625" style="75" customWidth="1"/>
    <col min="6418" max="6418" width="58.28515625" style="75" customWidth="1"/>
    <col min="6419" max="6432" width="11.42578125" style="75"/>
    <col min="6433" max="6436" width="0" style="75" hidden="1" customWidth="1"/>
    <col min="6437" max="6655" width="11.42578125" style="75"/>
    <col min="6656" max="6656" width="5.28515625" style="75" customWidth="1"/>
    <col min="6657" max="6657" width="11.28515625" style="75" customWidth="1"/>
    <col min="6658" max="6658" width="13.5703125" style="75" customWidth="1"/>
    <col min="6659" max="6659" width="21.7109375" style="75" customWidth="1"/>
    <col min="6660" max="6660" width="23.5703125" style="75" customWidth="1"/>
    <col min="6661" max="6661" width="30.42578125" style="75" customWidth="1"/>
    <col min="6662" max="6662" width="26.28515625" style="75" customWidth="1"/>
    <col min="6663" max="6663" width="18.42578125" style="75" customWidth="1"/>
    <col min="6664" max="6664" width="21.140625" style="75" customWidth="1"/>
    <col min="6665" max="6665" width="11" style="75" bestFit="1" customWidth="1"/>
    <col min="6666" max="6667" width="14.42578125" style="75" customWidth="1"/>
    <col min="6668" max="6668" width="12" style="75" bestFit="1" customWidth="1"/>
    <col min="6669" max="6669" width="12.42578125" style="75" customWidth="1"/>
    <col min="6670" max="6671" width="15.85546875" style="75" customWidth="1"/>
    <col min="6672" max="6672" width="32.5703125" style="75" customWidth="1"/>
    <col min="6673" max="6673" width="19.140625" style="75" customWidth="1"/>
    <col min="6674" max="6674" width="58.28515625" style="75" customWidth="1"/>
    <col min="6675" max="6688" width="11.42578125" style="75"/>
    <col min="6689" max="6692" width="0" style="75" hidden="1" customWidth="1"/>
    <col min="6693" max="6911" width="11.42578125" style="75"/>
    <col min="6912" max="6912" width="5.28515625" style="75" customWidth="1"/>
    <col min="6913" max="6913" width="11.28515625" style="75" customWidth="1"/>
    <col min="6914" max="6914" width="13.5703125" style="75" customWidth="1"/>
    <col min="6915" max="6915" width="21.7109375" style="75" customWidth="1"/>
    <col min="6916" max="6916" width="23.5703125" style="75" customWidth="1"/>
    <col min="6917" max="6917" width="30.42578125" style="75" customWidth="1"/>
    <col min="6918" max="6918" width="26.28515625" style="75" customWidth="1"/>
    <col min="6919" max="6919" width="18.42578125" style="75" customWidth="1"/>
    <col min="6920" max="6920" width="21.140625" style="75" customWidth="1"/>
    <col min="6921" max="6921" width="11" style="75" bestFit="1" customWidth="1"/>
    <col min="6922" max="6923" width="14.42578125" style="75" customWidth="1"/>
    <col min="6924" max="6924" width="12" style="75" bestFit="1" customWidth="1"/>
    <col min="6925" max="6925" width="12.42578125" style="75" customWidth="1"/>
    <col min="6926" max="6927" width="15.85546875" style="75" customWidth="1"/>
    <col min="6928" max="6928" width="32.5703125" style="75" customWidth="1"/>
    <col min="6929" max="6929" width="19.140625" style="75" customWidth="1"/>
    <col min="6930" max="6930" width="58.28515625" style="75" customWidth="1"/>
    <col min="6931" max="6944" width="11.42578125" style="75"/>
    <col min="6945" max="6948" width="0" style="75" hidden="1" customWidth="1"/>
    <col min="6949" max="7167" width="11.42578125" style="75"/>
    <col min="7168" max="7168" width="5.28515625" style="75" customWidth="1"/>
    <col min="7169" max="7169" width="11.28515625" style="75" customWidth="1"/>
    <col min="7170" max="7170" width="13.5703125" style="75" customWidth="1"/>
    <col min="7171" max="7171" width="21.7109375" style="75" customWidth="1"/>
    <col min="7172" max="7172" width="23.5703125" style="75" customWidth="1"/>
    <col min="7173" max="7173" width="30.42578125" style="75" customWidth="1"/>
    <col min="7174" max="7174" width="26.28515625" style="75" customWidth="1"/>
    <col min="7175" max="7175" width="18.42578125" style="75" customWidth="1"/>
    <col min="7176" max="7176" width="21.140625" style="75" customWidth="1"/>
    <col min="7177" max="7177" width="11" style="75" bestFit="1" customWidth="1"/>
    <col min="7178" max="7179" width="14.42578125" style="75" customWidth="1"/>
    <col min="7180" max="7180" width="12" style="75" bestFit="1" customWidth="1"/>
    <col min="7181" max="7181" width="12.42578125" style="75" customWidth="1"/>
    <col min="7182" max="7183" width="15.85546875" style="75" customWidth="1"/>
    <col min="7184" max="7184" width="32.5703125" style="75" customWidth="1"/>
    <col min="7185" max="7185" width="19.140625" style="75" customWidth="1"/>
    <col min="7186" max="7186" width="58.28515625" style="75" customWidth="1"/>
    <col min="7187" max="7200" width="11.42578125" style="75"/>
    <col min="7201" max="7204" width="0" style="75" hidden="1" customWidth="1"/>
    <col min="7205" max="7423" width="11.42578125" style="75"/>
    <col min="7424" max="7424" width="5.28515625" style="75" customWidth="1"/>
    <col min="7425" max="7425" width="11.28515625" style="75" customWidth="1"/>
    <col min="7426" max="7426" width="13.5703125" style="75" customWidth="1"/>
    <col min="7427" max="7427" width="21.7109375" style="75" customWidth="1"/>
    <col min="7428" max="7428" width="23.5703125" style="75" customWidth="1"/>
    <col min="7429" max="7429" width="30.42578125" style="75" customWidth="1"/>
    <col min="7430" max="7430" width="26.28515625" style="75" customWidth="1"/>
    <col min="7431" max="7431" width="18.42578125" style="75" customWidth="1"/>
    <col min="7432" max="7432" width="21.140625" style="75" customWidth="1"/>
    <col min="7433" max="7433" width="11" style="75" bestFit="1" customWidth="1"/>
    <col min="7434" max="7435" width="14.42578125" style="75" customWidth="1"/>
    <col min="7436" max="7436" width="12" style="75" bestFit="1" customWidth="1"/>
    <col min="7437" max="7437" width="12.42578125" style="75" customWidth="1"/>
    <col min="7438" max="7439" width="15.85546875" style="75" customWidth="1"/>
    <col min="7440" max="7440" width="32.5703125" style="75" customWidth="1"/>
    <col min="7441" max="7441" width="19.140625" style="75" customWidth="1"/>
    <col min="7442" max="7442" width="58.28515625" style="75" customWidth="1"/>
    <col min="7443" max="7456" width="11.42578125" style="75"/>
    <col min="7457" max="7460" width="0" style="75" hidden="1" customWidth="1"/>
    <col min="7461" max="7679" width="11.42578125" style="75"/>
    <col min="7680" max="7680" width="5.28515625" style="75" customWidth="1"/>
    <col min="7681" max="7681" width="11.28515625" style="75" customWidth="1"/>
    <col min="7682" max="7682" width="13.5703125" style="75" customWidth="1"/>
    <col min="7683" max="7683" width="21.7109375" style="75" customWidth="1"/>
    <col min="7684" max="7684" width="23.5703125" style="75" customWidth="1"/>
    <col min="7685" max="7685" width="30.42578125" style="75" customWidth="1"/>
    <col min="7686" max="7686" width="26.28515625" style="75" customWidth="1"/>
    <col min="7687" max="7687" width="18.42578125" style="75" customWidth="1"/>
    <col min="7688" max="7688" width="21.140625" style="75" customWidth="1"/>
    <col min="7689" max="7689" width="11" style="75" bestFit="1" customWidth="1"/>
    <col min="7690" max="7691" width="14.42578125" style="75" customWidth="1"/>
    <col min="7692" max="7692" width="12" style="75" bestFit="1" customWidth="1"/>
    <col min="7693" max="7693" width="12.42578125" style="75" customWidth="1"/>
    <col min="7694" max="7695" width="15.85546875" style="75" customWidth="1"/>
    <col min="7696" max="7696" width="32.5703125" style="75" customWidth="1"/>
    <col min="7697" max="7697" width="19.140625" style="75" customWidth="1"/>
    <col min="7698" max="7698" width="58.28515625" style="75" customWidth="1"/>
    <col min="7699" max="7712" width="11.42578125" style="75"/>
    <col min="7713" max="7716" width="0" style="75" hidden="1" customWidth="1"/>
    <col min="7717" max="7935" width="11.42578125" style="75"/>
    <col min="7936" max="7936" width="5.28515625" style="75" customWidth="1"/>
    <col min="7937" max="7937" width="11.28515625" style="75" customWidth="1"/>
    <col min="7938" max="7938" width="13.5703125" style="75" customWidth="1"/>
    <col min="7939" max="7939" width="21.7109375" style="75" customWidth="1"/>
    <col min="7940" max="7940" width="23.5703125" style="75" customWidth="1"/>
    <col min="7941" max="7941" width="30.42578125" style="75" customWidth="1"/>
    <col min="7942" max="7942" width="26.28515625" style="75" customWidth="1"/>
    <col min="7943" max="7943" width="18.42578125" style="75" customWidth="1"/>
    <col min="7944" max="7944" width="21.140625" style="75" customWidth="1"/>
    <col min="7945" max="7945" width="11" style="75" bestFit="1" customWidth="1"/>
    <col min="7946" max="7947" width="14.42578125" style="75" customWidth="1"/>
    <col min="7948" max="7948" width="12" style="75" bestFit="1" customWidth="1"/>
    <col min="7949" max="7949" width="12.42578125" style="75" customWidth="1"/>
    <col min="7950" max="7951" width="15.85546875" style="75" customWidth="1"/>
    <col min="7952" max="7952" width="32.5703125" style="75" customWidth="1"/>
    <col min="7953" max="7953" width="19.140625" style="75" customWidth="1"/>
    <col min="7954" max="7954" width="58.28515625" style="75" customWidth="1"/>
    <col min="7955" max="7968" width="11.42578125" style="75"/>
    <col min="7969" max="7972" width="0" style="75" hidden="1" customWidth="1"/>
    <col min="7973" max="8191" width="11.42578125" style="75"/>
    <col min="8192" max="8192" width="5.28515625" style="75" customWidth="1"/>
    <col min="8193" max="8193" width="11.28515625" style="75" customWidth="1"/>
    <col min="8194" max="8194" width="13.5703125" style="75" customWidth="1"/>
    <col min="8195" max="8195" width="21.7109375" style="75" customWidth="1"/>
    <col min="8196" max="8196" width="23.5703125" style="75" customWidth="1"/>
    <col min="8197" max="8197" width="30.42578125" style="75" customWidth="1"/>
    <col min="8198" max="8198" width="26.28515625" style="75" customWidth="1"/>
    <col min="8199" max="8199" width="18.42578125" style="75" customWidth="1"/>
    <col min="8200" max="8200" width="21.140625" style="75" customWidth="1"/>
    <col min="8201" max="8201" width="11" style="75" bestFit="1" customWidth="1"/>
    <col min="8202" max="8203" width="14.42578125" style="75" customWidth="1"/>
    <col min="8204" max="8204" width="12" style="75" bestFit="1" customWidth="1"/>
    <col min="8205" max="8205" width="12.42578125" style="75" customWidth="1"/>
    <col min="8206" max="8207" width="15.85546875" style="75" customWidth="1"/>
    <col min="8208" max="8208" width="32.5703125" style="75" customWidth="1"/>
    <col min="8209" max="8209" width="19.140625" style="75" customWidth="1"/>
    <col min="8210" max="8210" width="58.28515625" style="75" customWidth="1"/>
    <col min="8211" max="8224" width="11.42578125" style="75"/>
    <col min="8225" max="8228" width="0" style="75" hidden="1" customWidth="1"/>
    <col min="8229" max="8447" width="11.42578125" style="75"/>
    <col min="8448" max="8448" width="5.28515625" style="75" customWidth="1"/>
    <col min="8449" max="8449" width="11.28515625" style="75" customWidth="1"/>
    <col min="8450" max="8450" width="13.5703125" style="75" customWidth="1"/>
    <col min="8451" max="8451" width="21.7109375" style="75" customWidth="1"/>
    <col min="8452" max="8452" width="23.5703125" style="75" customWidth="1"/>
    <col min="8453" max="8453" width="30.42578125" style="75" customWidth="1"/>
    <col min="8454" max="8454" width="26.28515625" style="75" customWidth="1"/>
    <col min="8455" max="8455" width="18.42578125" style="75" customWidth="1"/>
    <col min="8456" max="8456" width="21.140625" style="75" customWidth="1"/>
    <col min="8457" max="8457" width="11" style="75" bestFit="1" customWidth="1"/>
    <col min="8458" max="8459" width="14.42578125" style="75" customWidth="1"/>
    <col min="8460" max="8460" width="12" style="75" bestFit="1" customWidth="1"/>
    <col min="8461" max="8461" width="12.42578125" style="75" customWidth="1"/>
    <col min="8462" max="8463" width="15.85546875" style="75" customWidth="1"/>
    <col min="8464" max="8464" width="32.5703125" style="75" customWidth="1"/>
    <col min="8465" max="8465" width="19.140625" style="75" customWidth="1"/>
    <col min="8466" max="8466" width="58.28515625" style="75" customWidth="1"/>
    <col min="8467" max="8480" width="11.42578125" style="75"/>
    <col min="8481" max="8484" width="0" style="75" hidden="1" customWidth="1"/>
    <col min="8485" max="8703" width="11.42578125" style="75"/>
    <col min="8704" max="8704" width="5.28515625" style="75" customWidth="1"/>
    <col min="8705" max="8705" width="11.28515625" style="75" customWidth="1"/>
    <col min="8706" max="8706" width="13.5703125" style="75" customWidth="1"/>
    <col min="8707" max="8707" width="21.7109375" style="75" customWidth="1"/>
    <col min="8708" max="8708" width="23.5703125" style="75" customWidth="1"/>
    <col min="8709" max="8709" width="30.42578125" style="75" customWidth="1"/>
    <col min="8710" max="8710" width="26.28515625" style="75" customWidth="1"/>
    <col min="8711" max="8711" width="18.42578125" style="75" customWidth="1"/>
    <col min="8712" max="8712" width="21.140625" style="75" customWidth="1"/>
    <col min="8713" max="8713" width="11" style="75" bestFit="1" customWidth="1"/>
    <col min="8714" max="8715" width="14.42578125" style="75" customWidth="1"/>
    <col min="8716" max="8716" width="12" style="75" bestFit="1" customWidth="1"/>
    <col min="8717" max="8717" width="12.42578125" style="75" customWidth="1"/>
    <col min="8718" max="8719" width="15.85546875" style="75" customWidth="1"/>
    <col min="8720" max="8720" width="32.5703125" style="75" customWidth="1"/>
    <col min="8721" max="8721" width="19.140625" style="75" customWidth="1"/>
    <col min="8722" max="8722" width="58.28515625" style="75" customWidth="1"/>
    <col min="8723" max="8736" width="11.42578125" style="75"/>
    <col min="8737" max="8740" width="0" style="75" hidden="1" customWidth="1"/>
    <col min="8741" max="8959" width="11.42578125" style="75"/>
    <col min="8960" max="8960" width="5.28515625" style="75" customWidth="1"/>
    <col min="8961" max="8961" width="11.28515625" style="75" customWidth="1"/>
    <col min="8962" max="8962" width="13.5703125" style="75" customWidth="1"/>
    <col min="8963" max="8963" width="21.7109375" style="75" customWidth="1"/>
    <col min="8964" max="8964" width="23.5703125" style="75" customWidth="1"/>
    <col min="8965" max="8965" width="30.42578125" style="75" customWidth="1"/>
    <col min="8966" max="8966" width="26.28515625" style="75" customWidth="1"/>
    <col min="8967" max="8967" width="18.42578125" style="75" customWidth="1"/>
    <col min="8968" max="8968" width="21.140625" style="75" customWidth="1"/>
    <col min="8969" max="8969" width="11" style="75" bestFit="1" customWidth="1"/>
    <col min="8970" max="8971" width="14.42578125" style="75" customWidth="1"/>
    <col min="8972" max="8972" width="12" style="75" bestFit="1" customWidth="1"/>
    <col min="8973" max="8973" width="12.42578125" style="75" customWidth="1"/>
    <col min="8974" max="8975" width="15.85546875" style="75" customWidth="1"/>
    <col min="8976" max="8976" width="32.5703125" style="75" customWidth="1"/>
    <col min="8977" max="8977" width="19.140625" style="75" customWidth="1"/>
    <col min="8978" max="8978" width="58.28515625" style="75" customWidth="1"/>
    <col min="8979" max="8992" width="11.42578125" style="75"/>
    <col min="8993" max="8996" width="0" style="75" hidden="1" customWidth="1"/>
    <col min="8997" max="9215" width="11.42578125" style="75"/>
    <col min="9216" max="9216" width="5.28515625" style="75" customWidth="1"/>
    <col min="9217" max="9217" width="11.28515625" style="75" customWidth="1"/>
    <col min="9218" max="9218" width="13.5703125" style="75" customWidth="1"/>
    <col min="9219" max="9219" width="21.7109375" style="75" customWidth="1"/>
    <col min="9220" max="9220" width="23.5703125" style="75" customWidth="1"/>
    <col min="9221" max="9221" width="30.42578125" style="75" customWidth="1"/>
    <col min="9222" max="9222" width="26.28515625" style="75" customWidth="1"/>
    <col min="9223" max="9223" width="18.42578125" style="75" customWidth="1"/>
    <col min="9224" max="9224" width="21.140625" style="75" customWidth="1"/>
    <col min="9225" max="9225" width="11" style="75" bestFit="1" customWidth="1"/>
    <col min="9226" max="9227" width="14.42578125" style="75" customWidth="1"/>
    <col min="9228" max="9228" width="12" style="75" bestFit="1" customWidth="1"/>
    <col min="9229" max="9229" width="12.42578125" style="75" customWidth="1"/>
    <col min="9230" max="9231" width="15.85546875" style="75" customWidth="1"/>
    <col min="9232" max="9232" width="32.5703125" style="75" customWidth="1"/>
    <col min="9233" max="9233" width="19.140625" style="75" customWidth="1"/>
    <col min="9234" max="9234" width="58.28515625" style="75" customWidth="1"/>
    <col min="9235" max="9248" width="11.42578125" style="75"/>
    <col min="9249" max="9252" width="0" style="75" hidden="1" customWidth="1"/>
    <col min="9253" max="9471" width="11.42578125" style="75"/>
    <col min="9472" max="9472" width="5.28515625" style="75" customWidth="1"/>
    <col min="9473" max="9473" width="11.28515625" style="75" customWidth="1"/>
    <col min="9474" max="9474" width="13.5703125" style="75" customWidth="1"/>
    <col min="9475" max="9475" width="21.7109375" style="75" customWidth="1"/>
    <col min="9476" max="9476" width="23.5703125" style="75" customWidth="1"/>
    <col min="9477" max="9477" width="30.42578125" style="75" customWidth="1"/>
    <col min="9478" max="9478" width="26.28515625" style="75" customWidth="1"/>
    <col min="9479" max="9479" width="18.42578125" style="75" customWidth="1"/>
    <col min="9480" max="9480" width="21.140625" style="75" customWidth="1"/>
    <col min="9481" max="9481" width="11" style="75" bestFit="1" customWidth="1"/>
    <col min="9482" max="9483" width="14.42578125" style="75" customWidth="1"/>
    <col min="9484" max="9484" width="12" style="75" bestFit="1" customWidth="1"/>
    <col min="9485" max="9485" width="12.42578125" style="75" customWidth="1"/>
    <col min="9486" max="9487" width="15.85546875" style="75" customWidth="1"/>
    <col min="9488" max="9488" width="32.5703125" style="75" customWidth="1"/>
    <col min="9489" max="9489" width="19.140625" style="75" customWidth="1"/>
    <col min="9490" max="9490" width="58.28515625" style="75" customWidth="1"/>
    <col min="9491" max="9504" width="11.42578125" style="75"/>
    <col min="9505" max="9508" width="0" style="75" hidden="1" customWidth="1"/>
    <col min="9509" max="9727" width="11.42578125" style="75"/>
    <col min="9728" max="9728" width="5.28515625" style="75" customWidth="1"/>
    <col min="9729" max="9729" width="11.28515625" style="75" customWidth="1"/>
    <col min="9730" max="9730" width="13.5703125" style="75" customWidth="1"/>
    <col min="9731" max="9731" width="21.7109375" style="75" customWidth="1"/>
    <col min="9732" max="9732" width="23.5703125" style="75" customWidth="1"/>
    <col min="9733" max="9733" width="30.42578125" style="75" customWidth="1"/>
    <col min="9734" max="9734" width="26.28515625" style="75" customWidth="1"/>
    <col min="9735" max="9735" width="18.42578125" style="75" customWidth="1"/>
    <col min="9736" max="9736" width="21.140625" style="75" customWidth="1"/>
    <col min="9737" max="9737" width="11" style="75" bestFit="1" customWidth="1"/>
    <col min="9738" max="9739" width="14.42578125" style="75" customWidth="1"/>
    <col min="9740" max="9740" width="12" style="75" bestFit="1" customWidth="1"/>
    <col min="9741" max="9741" width="12.42578125" style="75" customWidth="1"/>
    <col min="9742" max="9743" width="15.85546875" style="75" customWidth="1"/>
    <col min="9744" max="9744" width="32.5703125" style="75" customWidth="1"/>
    <col min="9745" max="9745" width="19.140625" style="75" customWidth="1"/>
    <col min="9746" max="9746" width="58.28515625" style="75" customWidth="1"/>
    <col min="9747" max="9760" width="11.42578125" style="75"/>
    <col min="9761" max="9764" width="0" style="75" hidden="1" customWidth="1"/>
    <col min="9765" max="9983" width="11.42578125" style="75"/>
    <col min="9984" max="9984" width="5.28515625" style="75" customWidth="1"/>
    <col min="9985" max="9985" width="11.28515625" style="75" customWidth="1"/>
    <col min="9986" max="9986" width="13.5703125" style="75" customWidth="1"/>
    <col min="9987" max="9987" width="21.7109375" style="75" customWidth="1"/>
    <col min="9988" max="9988" width="23.5703125" style="75" customWidth="1"/>
    <col min="9989" max="9989" width="30.42578125" style="75" customWidth="1"/>
    <col min="9990" max="9990" width="26.28515625" style="75" customWidth="1"/>
    <col min="9991" max="9991" width="18.42578125" style="75" customWidth="1"/>
    <col min="9992" max="9992" width="21.140625" style="75" customWidth="1"/>
    <col min="9993" max="9993" width="11" style="75" bestFit="1" customWidth="1"/>
    <col min="9994" max="9995" width="14.42578125" style="75" customWidth="1"/>
    <col min="9996" max="9996" width="12" style="75" bestFit="1" customWidth="1"/>
    <col min="9997" max="9997" width="12.42578125" style="75" customWidth="1"/>
    <col min="9998" max="9999" width="15.85546875" style="75" customWidth="1"/>
    <col min="10000" max="10000" width="32.5703125" style="75" customWidth="1"/>
    <col min="10001" max="10001" width="19.140625" style="75" customWidth="1"/>
    <col min="10002" max="10002" width="58.28515625" style="75" customWidth="1"/>
    <col min="10003" max="10016" width="11.42578125" style="75"/>
    <col min="10017" max="10020" width="0" style="75" hidden="1" customWidth="1"/>
    <col min="10021" max="10239" width="11.42578125" style="75"/>
    <col min="10240" max="10240" width="5.28515625" style="75" customWidth="1"/>
    <col min="10241" max="10241" width="11.28515625" style="75" customWidth="1"/>
    <col min="10242" max="10242" width="13.5703125" style="75" customWidth="1"/>
    <col min="10243" max="10243" width="21.7109375" style="75" customWidth="1"/>
    <col min="10244" max="10244" width="23.5703125" style="75" customWidth="1"/>
    <col min="10245" max="10245" width="30.42578125" style="75" customWidth="1"/>
    <col min="10246" max="10246" width="26.28515625" style="75" customWidth="1"/>
    <col min="10247" max="10247" width="18.42578125" style="75" customWidth="1"/>
    <col min="10248" max="10248" width="21.140625" style="75" customWidth="1"/>
    <col min="10249" max="10249" width="11" style="75" bestFit="1" customWidth="1"/>
    <col min="10250" max="10251" width="14.42578125" style="75" customWidth="1"/>
    <col min="10252" max="10252" width="12" style="75" bestFit="1" customWidth="1"/>
    <col min="10253" max="10253" width="12.42578125" style="75" customWidth="1"/>
    <col min="10254" max="10255" width="15.85546875" style="75" customWidth="1"/>
    <col min="10256" max="10256" width="32.5703125" style="75" customWidth="1"/>
    <col min="10257" max="10257" width="19.140625" style="75" customWidth="1"/>
    <col min="10258" max="10258" width="58.28515625" style="75" customWidth="1"/>
    <col min="10259" max="10272" width="11.42578125" style="75"/>
    <col min="10273" max="10276" width="0" style="75" hidden="1" customWidth="1"/>
    <col min="10277" max="10495" width="11.42578125" style="75"/>
    <col min="10496" max="10496" width="5.28515625" style="75" customWidth="1"/>
    <col min="10497" max="10497" width="11.28515625" style="75" customWidth="1"/>
    <col min="10498" max="10498" width="13.5703125" style="75" customWidth="1"/>
    <col min="10499" max="10499" width="21.7109375" style="75" customWidth="1"/>
    <col min="10500" max="10500" width="23.5703125" style="75" customWidth="1"/>
    <col min="10501" max="10501" width="30.42578125" style="75" customWidth="1"/>
    <col min="10502" max="10502" width="26.28515625" style="75" customWidth="1"/>
    <col min="10503" max="10503" width="18.42578125" style="75" customWidth="1"/>
    <col min="10504" max="10504" width="21.140625" style="75" customWidth="1"/>
    <col min="10505" max="10505" width="11" style="75" bestFit="1" customWidth="1"/>
    <col min="10506" max="10507" width="14.42578125" style="75" customWidth="1"/>
    <col min="10508" max="10508" width="12" style="75" bestFit="1" customWidth="1"/>
    <col min="10509" max="10509" width="12.42578125" style="75" customWidth="1"/>
    <col min="10510" max="10511" width="15.85546875" style="75" customWidth="1"/>
    <col min="10512" max="10512" width="32.5703125" style="75" customWidth="1"/>
    <col min="10513" max="10513" width="19.140625" style="75" customWidth="1"/>
    <col min="10514" max="10514" width="58.28515625" style="75" customWidth="1"/>
    <col min="10515" max="10528" width="11.42578125" style="75"/>
    <col min="10529" max="10532" width="0" style="75" hidden="1" customWidth="1"/>
    <col min="10533" max="10751" width="11.42578125" style="75"/>
    <col min="10752" max="10752" width="5.28515625" style="75" customWidth="1"/>
    <col min="10753" max="10753" width="11.28515625" style="75" customWidth="1"/>
    <col min="10754" max="10754" width="13.5703125" style="75" customWidth="1"/>
    <col min="10755" max="10755" width="21.7109375" style="75" customWidth="1"/>
    <col min="10756" max="10756" width="23.5703125" style="75" customWidth="1"/>
    <col min="10757" max="10757" width="30.42578125" style="75" customWidth="1"/>
    <col min="10758" max="10758" width="26.28515625" style="75" customWidth="1"/>
    <col min="10759" max="10759" width="18.42578125" style="75" customWidth="1"/>
    <col min="10760" max="10760" width="21.140625" style="75" customWidth="1"/>
    <col min="10761" max="10761" width="11" style="75" bestFit="1" customWidth="1"/>
    <col min="10762" max="10763" width="14.42578125" style="75" customWidth="1"/>
    <col min="10764" max="10764" width="12" style="75" bestFit="1" customWidth="1"/>
    <col min="10765" max="10765" width="12.42578125" style="75" customWidth="1"/>
    <col min="10766" max="10767" width="15.85546875" style="75" customWidth="1"/>
    <col min="10768" max="10768" width="32.5703125" style="75" customWidth="1"/>
    <col min="10769" max="10769" width="19.140625" style="75" customWidth="1"/>
    <col min="10770" max="10770" width="58.28515625" style="75" customWidth="1"/>
    <col min="10771" max="10784" width="11.42578125" style="75"/>
    <col min="10785" max="10788" width="0" style="75" hidden="1" customWidth="1"/>
    <col min="10789" max="11007" width="11.42578125" style="75"/>
    <col min="11008" max="11008" width="5.28515625" style="75" customWidth="1"/>
    <col min="11009" max="11009" width="11.28515625" style="75" customWidth="1"/>
    <col min="11010" max="11010" width="13.5703125" style="75" customWidth="1"/>
    <col min="11011" max="11011" width="21.7109375" style="75" customWidth="1"/>
    <col min="11012" max="11012" width="23.5703125" style="75" customWidth="1"/>
    <col min="11013" max="11013" width="30.42578125" style="75" customWidth="1"/>
    <col min="11014" max="11014" width="26.28515625" style="75" customWidth="1"/>
    <col min="11015" max="11015" width="18.42578125" style="75" customWidth="1"/>
    <col min="11016" max="11016" width="21.140625" style="75" customWidth="1"/>
    <col min="11017" max="11017" width="11" style="75" bestFit="1" customWidth="1"/>
    <col min="11018" max="11019" width="14.42578125" style="75" customWidth="1"/>
    <col min="11020" max="11020" width="12" style="75" bestFit="1" customWidth="1"/>
    <col min="11021" max="11021" width="12.42578125" style="75" customWidth="1"/>
    <col min="11022" max="11023" width="15.85546875" style="75" customWidth="1"/>
    <col min="11024" max="11024" width="32.5703125" style="75" customWidth="1"/>
    <col min="11025" max="11025" width="19.140625" style="75" customWidth="1"/>
    <col min="11026" max="11026" width="58.28515625" style="75" customWidth="1"/>
    <col min="11027" max="11040" width="11.42578125" style="75"/>
    <col min="11041" max="11044" width="0" style="75" hidden="1" customWidth="1"/>
    <col min="11045" max="11263" width="11.42578125" style="75"/>
    <col min="11264" max="11264" width="5.28515625" style="75" customWidth="1"/>
    <col min="11265" max="11265" width="11.28515625" style="75" customWidth="1"/>
    <col min="11266" max="11266" width="13.5703125" style="75" customWidth="1"/>
    <col min="11267" max="11267" width="21.7109375" style="75" customWidth="1"/>
    <col min="11268" max="11268" width="23.5703125" style="75" customWidth="1"/>
    <col min="11269" max="11269" width="30.42578125" style="75" customWidth="1"/>
    <col min="11270" max="11270" width="26.28515625" style="75" customWidth="1"/>
    <col min="11271" max="11271" width="18.42578125" style="75" customWidth="1"/>
    <col min="11272" max="11272" width="21.140625" style="75" customWidth="1"/>
    <col min="11273" max="11273" width="11" style="75" bestFit="1" customWidth="1"/>
    <col min="11274" max="11275" width="14.42578125" style="75" customWidth="1"/>
    <col min="11276" max="11276" width="12" style="75" bestFit="1" customWidth="1"/>
    <col min="11277" max="11277" width="12.42578125" style="75" customWidth="1"/>
    <col min="11278" max="11279" width="15.85546875" style="75" customWidth="1"/>
    <col min="11280" max="11280" width="32.5703125" style="75" customWidth="1"/>
    <col min="11281" max="11281" width="19.140625" style="75" customWidth="1"/>
    <col min="11282" max="11282" width="58.28515625" style="75" customWidth="1"/>
    <col min="11283" max="11296" width="11.42578125" style="75"/>
    <col min="11297" max="11300" width="0" style="75" hidden="1" customWidth="1"/>
    <col min="11301" max="11519" width="11.42578125" style="75"/>
    <col min="11520" max="11520" width="5.28515625" style="75" customWidth="1"/>
    <col min="11521" max="11521" width="11.28515625" style="75" customWidth="1"/>
    <col min="11522" max="11522" width="13.5703125" style="75" customWidth="1"/>
    <col min="11523" max="11523" width="21.7109375" style="75" customWidth="1"/>
    <col min="11524" max="11524" width="23.5703125" style="75" customWidth="1"/>
    <col min="11525" max="11525" width="30.42578125" style="75" customWidth="1"/>
    <col min="11526" max="11526" width="26.28515625" style="75" customWidth="1"/>
    <col min="11527" max="11527" width="18.42578125" style="75" customWidth="1"/>
    <col min="11528" max="11528" width="21.140625" style="75" customWidth="1"/>
    <col min="11529" max="11529" width="11" style="75" bestFit="1" customWidth="1"/>
    <col min="11530" max="11531" width="14.42578125" style="75" customWidth="1"/>
    <col min="11532" max="11532" width="12" style="75" bestFit="1" customWidth="1"/>
    <col min="11533" max="11533" width="12.42578125" style="75" customWidth="1"/>
    <col min="11534" max="11535" width="15.85546875" style="75" customWidth="1"/>
    <col min="11536" max="11536" width="32.5703125" style="75" customWidth="1"/>
    <col min="11537" max="11537" width="19.140625" style="75" customWidth="1"/>
    <col min="11538" max="11538" width="58.28515625" style="75" customWidth="1"/>
    <col min="11539" max="11552" width="11.42578125" style="75"/>
    <col min="11553" max="11556" width="0" style="75" hidden="1" customWidth="1"/>
    <col min="11557" max="11775" width="11.42578125" style="75"/>
    <col min="11776" max="11776" width="5.28515625" style="75" customWidth="1"/>
    <col min="11777" max="11777" width="11.28515625" style="75" customWidth="1"/>
    <col min="11778" max="11778" width="13.5703125" style="75" customWidth="1"/>
    <col min="11779" max="11779" width="21.7109375" style="75" customWidth="1"/>
    <col min="11780" max="11780" width="23.5703125" style="75" customWidth="1"/>
    <col min="11781" max="11781" width="30.42578125" style="75" customWidth="1"/>
    <col min="11782" max="11782" width="26.28515625" style="75" customWidth="1"/>
    <col min="11783" max="11783" width="18.42578125" style="75" customWidth="1"/>
    <col min="11784" max="11784" width="21.140625" style="75" customWidth="1"/>
    <col min="11785" max="11785" width="11" style="75" bestFit="1" customWidth="1"/>
    <col min="11786" max="11787" width="14.42578125" style="75" customWidth="1"/>
    <col min="11788" max="11788" width="12" style="75" bestFit="1" customWidth="1"/>
    <col min="11789" max="11789" width="12.42578125" style="75" customWidth="1"/>
    <col min="11790" max="11791" width="15.85546875" style="75" customWidth="1"/>
    <col min="11792" max="11792" width="32.5703125" style="75" customWidth="1"/>
    <col min="11793" max="11793" width="19.140625" style="75" customWidth="1"/>
    <col min="11794" max="11794" width="58.28515625" style="75" customWidth="1"/>
    <col min="11795" max="11808" width="11.42578125" style="75"/>
    <col min="11809" max="11812" width="0" style="75" hidden="1" customWidth="1"/>
    <col min="11813" max="12031" width="11.42578125" style="75"/>
    <col min="12032" max="12032" width="5.28515625" style="75" customWidth="1"/>
    <col min="12033" max="12033" width="11.28515625" style="75" customWidth="1"/>
    <col min="12034" max="12034" width="13.5703125" style="75" customWidth="1"/>
    <col min="12035" max="12035" width="21.7109375" style="75" customWidth="1"/>
    <col min="12036" max="12036" width="23.5703125" style="75" customWidth="1"/>
    <col min="12037" max="12037" width="30.42578125" style="75" customWidth="1"/>
    <col min="12038" max="12038" width="26.28515625" style="75" customWidth="1"/>
    <col min="12039" max="12039" width="18.42578125" style="75" customWidth="1"/>
    <col min="12040" max="12040" width="21.140625" style="75" customWidth="1"/>
    <col min="12041" max="12041" width="11" style="75" bestFit="1" customWidth="1"/>
    <col min="12042" max="12043" width="14.42578125" style="75" customWidth="1"/>
    <col min="12044" max="12044" width="12" style="75" bestFit="1" customWidth="1"/>
    <col min="12045" max="12045" width="12.42578125" style="75" customWidth="1"/>
    <col min="12046" max="12047" width="15.85546875" style="75" customWidth="1"/>
    <col min="12048" max="12048" width="32.5703125" style="75" customWidth="1"/>
    <col min="12049" max="12049" width="19.140625" style="75" customWidth="1"/>
    <col min="12050" max="12050" width="58.28515625" style="75" customWidth="1"/>
    <col min="12051" max="12064" width="11.42578125" style="75"/>
    <col min="12065" max="12068" width="0" style="75" hidden="1" customWidth="1"/>
    <col min="12069" max="12287" width="11.42578125" style="75"/>
    <col min="12288" max="12288" width="5.28515625" style="75" customWidth="1"/>
    <col min="12289" max="12289" width="11.28515625" style="75" customWidth="1"/>
    <col min="12290" max="12290" width="13.5703125" style="75" customWidth="1"/>
    <col min="12291" max="12291" width="21.7109375" style="75" customWidth="1"/>
    <col min="12292" max="12292" width="23.5703125" style="75" customWidth="1"/>
    <col min="12293" max="12293" width="30.42578125" style="75" customWidth="1"/>
    <col min="12294" max="12294" width="26.28515625" style="75" customWidth="1"/>
    <col min="12295" max="12295" width="18.42578125" style="75" customWidth="1"/>
    <col min="12296" max="12296" width="21.140625" style="75" customWidth="1"/>
    <col min="12297" max="12297" width="11" style="75" bestFit="1" customWidth="1"/>
    <col min="12298" max="12299" width="14.42578125" style="75" customWidth="1"/>
    <col min="12300" max="12300" width="12" style="75" bestFit="1" customWidth="1"/>
    <col min="12301" max="12301" width="12.42578125" style="75" customWidth="1"/>
    <col min="12302" max="12303" width="15.85546875" style="75" customWidth="1"/>
    <col min="12304" max="12304" width="32.5703125" style="75" customWidth="1"/>
    <col min="12305" max="12305" width="19.140625" style="75" customWidth="1"/>
    <col min="12306" max="12306" width="58.28515625" style="75" customWidth="1"/>
    <col min="12307" max="12320" width="11.42578125" style="75"/>
    <col min="12321" max="12324" width="0" style="75" hidden="1" customWidth="1"/>
    <col min="12325" max="12543" width="11.42578125" style="75"/>
    <col min="12544" max="12544" width="5.28515625" style="75" customWidth="1"/>
    <col min="12545" max="12545" width="11.28515625" style="75" customWidth="1"/>
    <col min="12546" max="12546" width="13.5703125" style="75" customWidth="1"/>
    <col min="12547" max="12547" width="21.7109375" style="75" customWidth="1"/>
    <col min="12548" max="12548" width="23.5703125" style="75" customWidth="1"/>
    <col min="12549" max="12549" width="30.42578125" style="75" customWidth="1"/>
    <col min="12550" max="12550" width="26.28515625" style="75" customWidth="1"/>
    <col min="12551" max="12551" width="18.42578125" style="75" customWidth="1"/>
    <col min="12552" max="12552" width="21.140625" style="75" customWidth="1"/>
    <col min="12553" max="12553" width="11" style="75" bestFit="1" customWidth="1"/>
    <col min="12554" max="12555" width="14.42578125" style="75" customWidth="1"/>
    <col min="12556" max="12556" width="12" style="75" bestFit="1" customWidth="1"/>
    <col min="12557" max="12557" width="12.42578125" style="75" customWidth="1"/>
    <col min="12558" max="12559" width="15.85546875" style="75" customWidth="1"/>
    <col min="12560" max="12560" width="32.5703125" style="75" customWidth="1"/>
    <col min="12561" max="12561" width="19.140625" style="75" customWidth="1"/>
    <col min="12562" max="12562" width="58.28515625" style="75" customWidth="1"/>
    <col min="12563" max="12576" width="11.42578125" style="75"/>
    <col min="12577" max="12580" width="0" style="75" hidden="1" customWidth="1"/>
    <col min="12581" max="12799" width="11.42578125" style="75"/>
    <col min="12800" max="12800" width="5.28515625" style="75" customWidth="1"/>
    <col min="12801" max="12801" width="11.28515625" style="75" customWidth="1"/>
    <col min="12802" max="12802" width="13.5703125" style="75" customWidth="1"/>
    <col min="12803" max="12803" width="21.7109375" style="75" customWidth="1"/>
    <col min="12804" max="12804" width="23.5703125" style="75" customWidth="1"/>
    <col min="12805" max="12805" width="30.42578125" style="75" customWidth="1"/>
    <col min="12806" max="12806" width="26.28515625" style="75" customWidth="1"/>
    <col min="12807" max="12807" width="18.42578125" style="75" customWidth="1"/>
    <col min="12808" max="12808" width="21.140625" style="75" customWidth="1"/>
    <col min="12809" max="12809" width="11" style="75" bestFit="1" customWidth="1"/>
    <col min="12810" max="12811" width="14.42578125" style="75" customWidth="1"/>
    <col min="12812" max="12812" width="12" style="75" bestFit="1" customWidth="1"/>
    <col min="12813" max="12813" width="12.42578125" style="75" customWidth="1"/>
    <col min="12814" max="12815" width="15.85546875" style="75" customWidth="1"/>
    <col min="12816" max="12816" width="32.5703125" style="75" customWidth="1"/>
    <col min="12817" max="12817" width="19.140625" style="75" customWidth="1"/>
    <col min="12818" max="12818" width="58.28515625" style="75" customWidth="1"/>
    <col min="12819" max="12832" width="11.42578125" style="75"/>
    <col min="12833" max="12836" width="0" style="75" hidden="1" customWidth="1"/>
    <col min="12837" max="13055" width="11.42578125" style="75"/>
    <col min="13056" max="13056" width="5.28515625" style="75" customWidth="1"/>
    <col min="13057" max="13057" width="11.28515625" style="75" customWidth="1"/>
    <col min="13058" max="13058" width="13.5703125" style="75" customWidth="1"/>
    <col min="13059" max="13059" width="21.7109375" style="75" customWidth="1"/>
    <col min="13060" max="13060" width="23.5703125" style="75" customWidth="1"/>
    <col min="13061" max="13061" width="30.42578125" style="75" customWidth="1"/>
    <col min="13062" max="13062" width="26.28515625" style="75" customWidth="1"/>
    <col min="13063" max="13063" width="18.42578125" style="75" customWidth="1"/>
    <col min="13064" max="13064" width="21.140625" style="75" customWidth="1"/>
    <col min="13065" max="13065" width="11" style="75" bestFit="1" customWidth="1"/>
    <col min="13066" max="13067" width="14.42578125" style="75" customWidth="1"/>
    <col min="13068" max="13068" width="12" style="75" bestFit="1" customWidth="1"/>
    <col min="13069" max="13069" width="12.42578125" style="75" customWidth="1"/>
    <col min="13070" max="13071" width="15.85546875" style="75" customWidth="1"/>
    <col min="13072" max="13072" width="32.5703125" style="75" customWidth="1"/>
    <col min="13073" max="13073" width="19.140625" style="75" customWidth="1"/>
    <col min="13074" max="13074" width="58.28515625" style="75" customWidth="1"/>
    <col min="13075" max="13088" width="11.42578125" style="75"/>
    <col min="13089" max="13092" width="0" style="75" hidden="1" customWidth="1"/>
    <col min="13093" max="13311" width="11.42578125" style="75"/>
    <col min="13312" max="13312" width="5.28515625" style="75" customWidth="1"/>
    <col min="13313" max="13313" width="11.28515625" style="75" customWidth="1"/>
    <col min="13314" max="13314" width="13.5703125" style="75" customWidth="1"/>
    <col min="13315" max="13315" width="21.7109375" style="75" customWidth="1"/>
    <col min="13316" max="13316" width="23.5703125" style="75" customWidth="1"/>
    <col min="13317" max="13317" width="30.42578125" style="75" customWidth="1"/>
    <col min="13318" max="13318" width="26.28515625" style="75" customWidth="1"/>
    <col min="13319" max="13319" width="18.42578125" style="75" customWidth="1"/>
    <col min="13320" max="13320" width="21.140625" style="75" customWidth="1"/>
    <col min="13321" max="13321" width="11" style="75" bestFit="1" customWidth="1"/>
    <col min="13322" max="13323" width="14.42578125" style="75" customWidth="1"/>
    <col min="13324" max="13324" width="12" style="75" bestFit="1" customWidth="1"/>
    <col min="13325" max="13325" width="12.42578125" style="75" customWidth="1"/>
    <col min="13326" max="13327" width="15.85546875" style="75" customWidth="1"/>
    <col min="13328" max="13328" width="32.5703125" style="75" customWidth="1"/>
    <col min="13329" max="13329" width="19.140625" style="75" customWidth="1"/>
    <col min="13330" max="13330" width="58.28515625" style="75" customWidth="1"/>
    <col min="13331" max="13344" width="11.42578125" style="75"/>
    <col min="13345" max="13348" width="0" style="75" hidden="1" customWidth="1"/>
    <col min="13349" max="13567" width="11.42578125" style="75"/>
    <col min="13568" max="13568" width="5.28515625" style="75" customWidth="1"/>
    <col min="13569" max="13569" width="11.28515625" style="75" customWidth="1"/>
    <col min="13570" max="13570" width="13.5703125" style="75" customWidth="1"/>
    <col min="13571" max="13571" width="21.7109375" style="75" customWidth="1"/>
    <col min="13572" max="13572" width="23.5703125" style="75" customWidth="1"/>
    <col min="13573" max="13573" width="30.42578125" style="75" customWidth="1"/>
    <col min="13574" max="13574" width="26.28515625" style="75" customWidth="1"/>
    <col min="13575" max="13575" width="18.42578125" style="75" customWidth="1"/>
    <col min="13576" max="13576" width="21.140625" style="75" customWidth="1"/>
    <col min="13577" max="13577" width="11" style="75" bestFit="1" customWidth="1"/>
    <col min="13578" max="13579" width="14.42578125" style="75" customWidth="1"/>
    <col min="13580" max="13580" width="12" style="75" bestFit="1" customWidth="1"/>
    <col min="13581" max="13581" width="12.42578125" style="75" customWidth="1"/>
    <col min="13582" max="13583" width="15.85546875" style="75" customWidth="1"/>
    <col min="13584" max="13584" width="32.5703125" style="75" customWidth="1"/>
    <col min="13585" max="13585" width="19.140625" style="75" customWidth="1"/>
    <col min="13586" max="13586" width="58.28515625" style="75" customWidth="1"/>
    <col min="13587" max="13600" width="11.42578125" style="75"/>
    <col min="13601" max="13604" width="0" style="75" hidden="1" customWidth="1"/>
    <col min="13605" max="13823" width="11.42578125" style="75"/>
    <col min="13824" max="13824" width="5.28515625" style="75" customWidth="1"/>
    <col min="13825" max="13825" width="11.28515625" style="75" customWidth="1"/>
    <col min="13826" max="13826" width="13.5703125" style="75" customWidth="1"/>
    <col min="13827" max="13827" width="21.7109375" style="75" customWidth="1"/>
    <col min="13828" max="13828" width="23.5703125" style="75" customWidth="1"/>
    <col min="13829" max="13829" width="30.42578125" style="75" customWidth="1"/>
    <col min="13830" max="13830" width="26.28515625" style="75" customWidth="1"/>
    <col min="13831" max="13831" width="18.42578125" style="75" customWidth="1"/>
    <col min="13832" max="13832" width="21.140625" style="75" customWidth="1"/>
    <col min="13833" max="13833" width="11" style="75" bestFit="1" customWidth="1"/>
    <col min="13834" max="13835" width="14.42578125" style="75" customWidth="1"/>
    <col min="13836" max="13836" width="12" style="75" bestFit="1" customWidth="1"/>
    <col min="13837" max="13837" width="12.42578125" style="75" customWidth="1"/>
    <col min="13838" max="13839" width="15.85546875" style="75" customWidth="1"/>
    <col min="13840" max="13840" width="32.5703125" style="75" customWidth="1"/>
    <col min="13841" max="13841" width="19.140625" style="75" customWidth="1"/>
    <col min="13842" max="13842" width="58.28515625" style="75" customWidth="1"/>
    <col min="13843" max="13856" width="11.42578125" style="75"/>
    <col min="13857" max="13860" width="0" style="75" hidden="1" customWidth="1"/>
    <col min="13861" max="14079" width="11.42578125" style="75"/>
    <col min="14080" max="14080" width="5.28515625" style="75" customWidth="1"/>
    <col min="14081" max="14081" width="11.28515625" style="75" customWidth="1"/>
    <col min="14082" max="14082" width="13.5703125" style="75" customWidth="1"/>
    <col min="14083" max="14083" width="21.7109375" style="75" customWidth="1"/>
    <col min="14084" max="14084" width="23.5703125" style="75" customWidth="1"/>
    <col min="14085" max="14085" width="30.42578125" style="75" customWidth="1"/>
    <col min="14086" max="14086" width="26.28515625" style="75" customWidth="1"/>
    <col min="14087" max="14087" width="18.42578125" style="75" customWidth="1"/>
    <col min="14088" max="14088" width="21.140625" style="75" customWidth="1"/>
    <col min="14089" max="14089" width="11" style="75" bestFit="1" customWidth="1"/>
    <col min="14090" max="14091" width="14.42578125" style="75" customWidth="1"/>
    <col min="14092" max="14092" width="12" style="75" bestFit="1" customWidth="1"/>
    <col min="14093" max="14093" width="12.42578125" style="75" customWidth="1"/>
    <col min="14094" max="14095" width="15.85546875" style="75" customWidth="1"/>
    <col min="14096" max="14096" width="32.5703125" style="75" customWidth="1"/>
    <col min="14097" max="14097" width="19.140625" style="75" customWidth="1"/>
    <col min="14098" max="14098" width="58.28515625" style="75" customWidth="1"/>
    <col min="14099" max="14112" width="11.42578125" style="75"/>
    <col min="14113" max="14116" width="0" style="75" hidden="1" customWidth="1"/>
    <col min="14117" max="14335" width="11.42578125" style="75"/>
    <col min="14336" max="14336" width="5.28515625" style="75" customWidth="1"/>
    <col min="14337" max="14337" width="11.28515625" style="75" customWidth="1"/>
    <col min="14338" max="14338" width="13.5703125" style="75" customWidth="1"/>
    <col min="14339" max="14339" width="21.7109375" style="75" customWidth="1"/>
    <col min="14340" max="14340" width="23.5703125" style="75" customWidth="1"/>
    <col min="14341" max="14341" width="30.42578125" style="75" customWidth="1"/>
    <col min="14342" max="14342" width="26.28515625" style="75" customWidth="1"/>
    <col min="14343" max="14343" width="18.42578125" style="75" customWidth="1"/>
    <col min="14344" max="14344" width="21.140625" style="75" customWidth="1"/>
    <col min="14345" max="14345" width="11" style="75" bestFit="1" customWidth="1"/>
    <col min="14346" max="14347" width="14.42578125" style="75" customWidth="1"/>
    <col min="14348" max="14348" width="12" style="75" bestFit="1" customWidth="1"/>
    <col min="14349" max="14349" width="12.42578125" style="75" customWidth="1"/>
    <col min="14350" max="14351" width="15.85546875" style="75" customWidth="1"/>
    <col min="14352" max="14352" width="32.5703125" style="75" customWidth="1"/>
    <col min="14353" max="14353" width="19.140625" style="75" customWidth="1"/>
    <col min="14354" max="14354" width="58.28515625" style="75" customWidth="1"/>
    <col min="14355" max="14368" width="11.42578125" style="75"/>
    <col min="14369" max="14372" width="0" style="75" hidden="1" customWidth="1"/>
    <col min="14373" max="14591" width="11.42578125" style="75"/>
    <col min="14592" max="14592" width="5.28515625" style="75" customWidth="1"/>
    <col min="14593" max="14593" width="11.28515625" style="75" customWidth="1"/>
    <col min="14594" max="14594" width="13.5703125" style="75" customWidth="1"/>
    <col min="14595" max="14595" width="21.7109375" style="75" customWidth="1"/>
    <col min="14596" max="14596" width="23.5703125" style="75" customWidth="1"/>
    <col min="14597" max="14597" width="30.42578125" style="75" customWidth="1"/>
    <col min="14598" max="14598" width="26.28515625" style="75" customWidth="1"/>
    <col min="14599" max="14599" width="18.42578125" style="75" customWidth="1"/>
    <col min="14600" max="14600" width="21.140625" style="75" customWidth="1"/>
    <col min="14601" max="14601" width="11" style="75" bestFit="1" customWidth="1"/>
    <col min="14602" max="14603" width="14.42578125" style="75" customWidth="1"/>
    <col min="14604" max="14604" width="12" style="75" bestFit="1" customWidth="1"/>
    <col min="14605" max="14605" width="12.42578125" style="75" customWidth="1"/>
    <col min="14606" max="14607" width="15.85546875" style="75" customWidth="1"/>
    <col min="14608" max="14608" width="32.5703125" style="75" customWidth="1"/>
    <col min="14609" max="14609" width="19.140625" style="75" customWidth="1"/>
    <col min="14610" max="14610" width="58.28515625" style="75" customWidth="1"/>
    <col min="14611" max="14624" width="11.42578125" style="75"/>
    <col min="14625" max="14628" width="0" style="75" hidden="1" customWidth="1"/>
    <col min="14629" max="14847" width="11.42578125" style="75"/>
    <col min="14848" max="14848" width="5.28515625" style="75" customWidth="1"/>
    <col min="14849" max="14849" width="11.28515625" style="75" customWidth="1"/>
    <col min="14850" max="14850" width="13.5703125" style="75" customWidth="1"/>
    <col min="14851" max="14851" width="21.7109375" style="75" customWidth="1"/>
    <col min="14852" max="14852" width="23.5703125" style="75" customWidth="1"/>
    <col min="14853" max="14853" width="30.42578125" style="75" customWidth="1"/>
    <col min="14854" max="14854" width="26.28515625" style="75" customWidth="1"/>
    <col min="14855" max="14855" width="18.42578125" style="75" customWidth="1"/>
    <col min="14856" max="14856" width="21.140625" style="75" customWidth="1"/>
    <col min="14857" max="14857" width="11" style="75" bestFit="1" customWidth="1"/>
    <col min="14858" max="14859" width="14.42578125" style="75" customWidth="1"/>
    <col min="14860" max="14860" width="12" style="75" bestFit="1" customWidth="1"/>
    <col min="14861" max="14861" width="12.42578125" style="75" customWidth="1"/>
    <col min="14862" max="14863" width="15.85546875" style="75" customWidth="1"/>
    <col min="14864" max="14864" width="32.5703125" style="75" customWidth="1"/>
    <col min="14865" max="14865" width="19.140625" style="75" customWidth="1"/>
    <col min="14866" max="14866" width="58.28515625" style="75" customWidth="1"/>
    <col min="14867" max="14880" width="11.42578125" style="75"/>
    <col min="14881" max="14884" width="0" style="75" hidden="1" customWidth="1"/>
    <col min="14885" max="15103" width="11.42578125" style="75"/>
    <col min="15104" max="15104" width="5.28515625" style="75" customWidth="1"/>
    <col min="15105" max="15105" width="11.28515625" style="75" customWidth="1"/>
    <col min="15106" max="15106" width="13.5703125" style="75" customWidth="1"/>
    <col min="15107" max="15107" width="21.7109375" style="75" customWidth="1"/>
    <col min="15108" max="15108" width="23.5703125" style="75" customWidth="1"/>
    <col min="15109" max="15109" width="30.42578125" style="75" customWidth="1"/>
    <col min="15110" max="15110" width="26.28515625" style="75" customWidth="1"/>
    <col min="15111" max="15111" width="18.42578125" style="75" customWidth="1"/>
    <col min="15112" max="15112" width="21.140625" style="75" customWidth="1"/>
    <col min="15113" max="15113" width="11" style="75" bestFit="1" customWidth="1"/>
    <col min="15114" max="15115" width="14.42578125" style="75" customWidth="1"/>
    <col min="15116" max="15116" width="12" style="75" bestFit="1" customWidth="1"/>
    <col min="15117" max="15117" width="12.42578125" style="75" customWidth="1"/>
    <col min="15118" max="15119" width="15.85546875" style="75" customWidth="1"/>
    <col min="15120" max="15120" width="32.5703125" style="75" customWidth="1"/>
    <col min="15121" max="15121" width="19.140625" style="75" customWidth="1"/>
    <col min="15122" max="15122" width="58.28515625" style="75" customWidth="1"/>
    <col min="15123" max="15136" width="11.42578125" style="75"/>
    <col min="15137" max="15140" width="0" style="75" hidden="1" customWidth="1"/>
    <col min="15141" max="15359" width="11.42578125" style="75"/>
    <col min="15360" max="15360" width="5.28515625" style="75" customWidth="1"/>
    <col min="15361" max="15361" width="11.28515625" style="75" customWidth="1"/>
    <col min="15362" max="15362" width="13.5703125" style="75" customWidth="1"/>
    <col min="15363" max="15363" width="21.7109375" style="75" customWidth="1"/>
    <col min="15364" max="15364" width="23.5703125" style="75" customWidth="1"/>
    <col min="15365" max="15365" width="30.42578125" style="75" customWidth="1"/>
    <col min="15366" max="15366" width="26.28515625" style="75" customWidth="1"/>
    <col min="15367" max="15367" width="18.42578125" style="75" customWidth="1"/>
    <col min="15368" max="15368" width="21.140625" style="75" customWidth="1"/>
    <col min="15369" max="15369" width="11" style="75" bestFit="1" customWidth="1"/>
    <col min="15370" max="15371" width="14.42578125" style="75" customWidth="1"/>
    <col min="15372" max="15372" width="12" style="75" bestFit="1" customWidth="1"/>
    <col min="15373" max="15373" width="12.42578125" style="75" customWidth="1"/>
    <col min="15374" max="15375" width="15.85546875" style="75" customWidth="1"/>
    <col min="15376" max="15376" width="32.5703125" style="75" customWidth="1"/>
    <col min="15377" max="15377" width="19.140625" style="75" customWidth="1"/>
    <col min="15378" max="15378" width="58.28515625" style="75" customWidth="1"/>
    <col min="15379" max="15392" width="11.42578125" style="75"/>
    <col min="15393" max="15396" width="0" style="75" hidden="1" customWidth="1"/>
    <col min="15397" max="15615" width="11.42578125" style="75"/>
    <col min="15616" max="15616" width="5.28515625" style="75" customWidth="1"/>
    <col min="15617" max="15617" width="11.28515625" style="75" customWidth="1"/>
    <col min="15618" max="15618" width="13.5703125" style="75" customWidth="1"/>
    <col min="15619" max="15619" width="21.7109375" style="75" customWidth="1"/>
    <col min="15620" max="15620" width="23.5703125" style="75" customWidth="1"/>
    <col min="15621" max="15621" width="30.42578125" style="75" customWidth="1"/>
    <col min="15622" max="15622" width="26.28515625" style="75" customWidth="1"/>
    <col min="15623" max="15623" width="18.42578125" style="75" customWidth="1"/>
    <col min="15624" max="15624" width="21.140625" style="75" customWidth="1"/>
    <col min="15625" max="15625" width="11" style="75" bestFit="1" customWidth="1"/>
    <col min="15626" max="15627" width="14.42578125" style="75" customWidth="1"/>
    <col min="15628" max="15628" width="12" style="75" bestFit="1" customWidth="1"/>
    <col min="15629" max="15629" width="12.42578125" style="75" customWidth="1"/>
    <col min="15630" max="15631" width="15.85546875" style="75" customWidth="1"/>
    <col min="15632" max="15632" width="32.5703125" style="75" customWidth="1"/>
    <col min="15633" max="15633" width="19.140625" style="75" customWidth="1"/>
    <col min="15634" max="15634" width="58.28515625" style="75" customWidth="1"/>
    <col min="15635" max="15648" width="11.42578125" style="75"/>
    <col min="15649" max="15652" width="0" style="75" hidden="1" customWidth="1"/>
    <col min="15653" max="15871" width="11.42578125" style="75"/>
    <col min="15872" max="15872" width="5.28515625" style="75" customWidth="1"/>
    <col min="15873" max="15873" width="11.28515625" style="75" customWidth="1"/>
    <col min="15874" max="15874" width="13.5703125" style="75" customWidth="1"/>
    <col min="15875" max="15875" width="21.7109375" style="75" customWidth="1"/>
    <col min="15876" max="15876" width="23.5703125" style="75" customWidth="1"/>
    <col min="15877" max="15877" width="30.42578125" style="75" customWidth="1"/>
    <col min="15878" max="15878" width="26.28515625" style="75" customWidth="1"/>
    <col min="15879" max="15879" width="18.42578125" style="75" customWidth="1"/>
    <col min="15880" max="15880" width="21.140625" style="75" customWidth="1"/>
    <col min="15881" max="15881" width="11" style="75" bestFit="1" customWidth="1"/>
    <col min="15882" max="15883" width="14.42578125" style="75" customWidth="1"/>
    <col min="15884" max="15884" width="12" style="75" bestFit="1" customWidth="1"/>
    <col min="15885" max="15885" width="12.42578125" style="75" customWidth="1"/>
    <col min="15886" max="15887" width="15.85546875" style="75" customWidth="1"/>
    <col min="15888" max="15888" width="32.5703125" style="75" customWidth="1"/>
    <col min="15889" max="15889" width="19.140625" style="75" customWidth="1"/>
    <col min="15890" max="15890" width="58.28515625" style="75" customWidth="1"/>
    <col min="15891" max="15904" width="11.42578125" style="75"/>
    <col min="15905" max="15908" width="0" style="75" hidden="1" customWidth="1"/>
    <col min="15909" max="16127" width="11.42578125" style="75"/>
    <col min="16128" max="16128" width="5.28515625" style="75" customWidth="1"/>
    <col min="16129" max="16129" width="11.28515625" style="75" customWidth="1"/>
    <col min="16130" max="16130" width="13.5703125" style="75" customWidth="1"/>
    <col min="16131" max="16131" width="21.7109375" style="75" customWidth="1"/>
    <col min="16132" max="16132" width="23.5703125" style="75" customWidth="1"/>
    <col min="16133" max="16133" width="30.42578125" style="75" customWidth="1"/>
    <col min="16134" max="16134" width="26.28515625" style="75" customWidth="1"/>
    <col min="16135" max="16135" width="18.42578125" style="75" customWidth="1"/>
    <col min="16136" max="16136" width="21.140625" style="75" customWidth="1"/>
    <col min="16137" max="16137" width="11" style="75" bestFit="1" customWidth="1"/>
    <col min="16138" max="16139" width="14.42578125" style="75" customWidth="1"/>
    <col min="16140" max="16140" width="12" style="75" bestFit="1" customWidth="1"/>
    <col min="16141" max="16141" width="12.42578125" style="75" customWidth="1"/>
    <col min="16142" max="16143" width="15.85546875" style="75" customWidth="1"/>
    <col min="16144" max="16144" width="32.5703125" style="75" customWidth="1"/>
    <col min="16145" max="16145" width="19.140625" style="75" customWidth="1"/>
    <col min="16146" max="16146" width="58.28515625" style="75" customWidth="1"/>
    <col min="16147" max="16160" width="11.42578125" style="75"/>
    <col min="16161" max="16164" width="0" style="75" hidden="1" customWidth="1"/>
    <col min="16165" max="16384" width="11.42578125" style="75"/>
  </cols>
  <sheetData>
    <row r="1" spans="1:36" ht="99" customHeight="1" x14ac:dyDescent="0.4">
      <c r="A1" s="186"/>
      <c r="B1" s="186"/>
      <c r="C1" s="186" t="s">
        <v>39</v>
      </c>
      <c r="D1" s="186"/>
      <c r="E1" s="186"/>
      <c r="F1" s="186"/>
      <c r="G1" s="186"/>
      <c r="H1" s="186"/>
      <c r="I1" s="186"/>
      <c r="J1" s="186"/>
      <c r="K1" s="186"/>
      <c r="L1" s="186"/>
      <c r="M1" s="186"/>
      <c r="N1" s="186"/>
      <c r="O1" s="186"/>
      <c r="P1" s="186"/>
      <c r="Q1" s="186"/>
      <c r="R1" s="186"/>
      <c r="S1" s="79"/>
    </row>
    <row r="2" spans="1:36" ht="33.75" x14ac:dyDescent="0.2">
      <c r="A2" s="64" t="s">
        <v>71</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6" ht="67.5" x14ac:dyDescent="0.2">
      <c r="A3" s="16">
        <v>1</v>
      </c>
      <c r="B3" s="22">
        <v>42851</v>
      </c>
      <c r="C3" s="39" t="s">
        <v>125</v>
      </c>
      <c r="D3" s="13" t="s">
        <v>52</v>
      </c>
      <c r="E3" s="13" t="s">
        <v>118</v>
      </c>
      <c r="F3" s="13" t="s">
        <v>27</v>
      </c>
      <c r="G3" s="13" t="s">
        <v>118</v>
      </c>
      <c r="H3" s="13" t="s">
        <v>113</v>
      </c>
      <c r="I3" s="13" t="s">
        <v>28</v>
      </c>
      <c r="J3" s="22">
        <v>42851</v>
      </c>
      <c r="K3" s="22">
        <v>43100</v>
      </c>
      <c r="L3" s="40">
        <f>+K3-J3</f>
        <v>249</v>
      </c>
      <c r="M3" s="13" t="s">
        <v>124</v>
      </c>
      <c r="N3" s="41" t="s">
        <v>32</v>
      </c>
      <c r="O3" s="22">
        <v>43090</v>
      </c>
      <c r="P3" s="180">
        <f>+O3-J3</f>
        <v>239</v>
      </c>
      <c r="Q3" s="43" t="s">
        <v>119</v>
      </c>
      <c r="R3" s="42" t="s">
        <v>266</v>
      </c>
      <c r="S3" s="13" t="s">
        <v>267</v>
      </c>
      <c r="AG3" s="75" t="s">
        <v>21</v>
      </c>
      <c r="AH3" s="75" t="s">
        <v>21</v>
      </c>
      <c r="AI3" s="75" t="s">
        <v>21</v>
      </c>
      <c r="AJ3" s="75" t="s">
        <v>21</v>
      </c>
    </row>
    <row r="4" spans="1:36" ht="78.75" x14ac:dyDescent="0.2">
      <c r="A4" s="16">
        <v>2</v>
      </c>
      <c r="B4" s="22">
        <v>42853</v>
      </c>
      <c r="C4" s="39" t="s">
        <v>125</v>
      </c>
      <c r="D4" s="13" t="s">
        <v>52</v>
      </c>
      <c r="E4" s="13" t="s">
        <v>120</v>
      </c>
      <c r="F4" s="13" t="s">
        <v>27</v>
      </c>
      <c r="G4" s="13" t="s">
        <v>120</v>
      </c>
      <c r="H4" s="13" t="s">
        <v>113</v>
      </c>
      <c r="I4" s="13" t="s">
        <v>28</v>
      </c>
      <c r="J4" s="22">
        <v>42851</v>
      </c>
      <c r="K4" s="22">
        <v>43100</v>
      </c>
      <c r="L4" s="40">
        <f t="shared" ref="L4:L67" si="0">+K4-J4</f>
        <v>249</v>
      </c>
      <c r="M4" s="13" t="s">
        <v>124</v>
      </c>
      <c r="N4" s="41" t="s">
        <v>32</v>
      </c>
      <c r="O4" s="22">
        <v>43080</v>
      </c>
      <c r="P4" s="40">
        <f t="shared" ref="P4:P67" si="1">+O4-J4</f>
        <v>229</v>
      </c>
      <c r="Q4" s="13" t="s">
        <v>119</v>
      </c>
      <c r="R4" s="42" t="s">
        <v>268</v>
      </c>
      <c r="S4" s="13" t="s">
        <v>269</v>
      </c>
      <c r="AG4" s="75" t="s">
        <v>38</v>
      </c>
      <c r="AH4" s="75" t="s">
        <v>40</v>
      </c>
      <c r="AI4" s="75" t="s">
        <v>20</v>
      </c>
      <c r="AJ4" s="75" t="s">
        <v>31</v>
      </c>
    </row>
    <row r="5" spans="1:36" ht="67.5" x14ac:dyDescent="0.2">
      <c r="A5" s="16">
        <v>3</v>
      </c>
      <c r="B5" s="22">
        <v>43047</v>
      </c>
      <c r="C5" s="39" t="s">
        <v>127</v>
      </c>
      <c r="D5" s="13" t="s">
        <v>35</v>
      </c>
      <c r="E5" s="13" t="s">
        <v>169</v>
      </c>
      <c r="F5" s="13" t="s">
        <v>57</v>
      </c>
      <c r="G5" s="13" t="s">
        <v>170</v>
      </c>
      <c r="H5" s="13" t="s">
        <v>153</v>
      </c>
      <c r="I5" s="13" t="s">
        <v>28</v>
      </c>
      <c r="J5" s="22">
        <v>43047</v>
      </c>
      <c r="K5" s="22">
        <v>43079</v>
      </c>
      <c r="L5" s="40">
        <f t="shared" si="0"/>
        <v>32</v>
      </c>
      <c r="M5" s="13" t="s">
        <v>103</v>
      </c>
      <c r="N5" s="41" t="s">
        <v>32</v>
      </c>
      <c r="O5" s="22">
        <v>43075</v>
      </c>
      <c r="P5" s="40">
        <f t="shared" si="1"/>
        <v>28</v>
      </c>
      <c r="Q5" s="13" t="s">
        <v>270</v>
      </c>
      <c r="R5" s="42" t="s">
        <v>271</v>
      </c>
      <c r="S5" s="13" t="s">
        <v>272</v>
      </c>
      <c r="AG5" s="75" t="s">
        <v>29</v>
      </c>
      <c r="AH5" s="75" t="s">
        <v>41</v>
      </c>
      <c r="AI5" s="75" t="s">
        <v>42</v>
      </c>
      <c r="AJ5" s="75" t="s">
        <v>43</v>
      </c>
    </row>
    <row r="6" spans="1:36" ht="157.5" x14ac:dyDescent="0.2">
      <c r="A6" s="16">
        <v>4</v>
      </c>
      <c r="B6" s="22">
        <v>43048</v>
      </c>
      <c r="C6" s="39" t="s">
        <v>127</v>
      </c>
      <c r="D6" s="13" t="s">
        <v>20</v>
      </c>
      <c r="E6" s="13" t="s">
        <v>171</v>
      </c>
      <c r="F6" s="13" t="s">
        <v>27</v>
      </c>
      <c r="G6" s="13" t="s">
        <v>168</v>
      </c>
      <c r="H6" s="13" t="s">
        <v>113</v>
      </c>
      <c r="I6" s="13" t="s">
        <v>28</v>
      </c>
      <c r="J6" s="22">
        <v>43048</v>
      </c>
      <c r="K6" s="22">
        <v>43056</v>
      </c>
      <c r="L6" s="40">
        <f t="shared" si="0"/>
        <v>8</v>
      </c>
      <c r="M6" s="13" t="s">
        <v>152</v>
      </c>
      <c r="N6" s="41" t="s">
        <v>32</v>
      </c>
      <c r="O6" s="22">
        <v>43035</v>
      </c>
      <c r="P6" s="40">
        <f t="shared" si="1"/>
        <v>-13</v>
      </c>
      <c r="Q6" s="13" t="s">
        <v>273</v>
      </c>
      <c r="R6" s="42" t="s">
        <v>274</v>
      </c>
      <c r="S6" s="13" t="s">
        <v>275</v>
      </c>
      <c r="AG6" s="75" t="s">
        <v>32</v>
      </c>
      <c r="AH6" s="75" t="s">
        <v>44</v>
      </c>
      <c r="AI6" s="75" t="s">
        <v>35</v>
      </c>
      <c r="AJ6" s="75" t="s">
        <v>27</v>
      </c>
    </row>
    <row r="7" spans="1:36" ht="112.5" x14ac:dyDescent="0.2">
      <c r="A7" s="16">
        <v>5</v>
      </c>
      <c r="B7" s="22">
        <v>43053</v>
      </c>
      <c r="C7" s="39" t="s">
        <v>127</v>
      </c>
      <c r="D7" s="13" t="s">
        <v>35</v>
      </c>
      <c r="E7" s="13" t="s">
        <v>276</v>
      </c>
      <c r="F7" s="13" t="s">
        <v>27</v>
      </c>
      <c r="G7" s="13" t="s">
        <v>172</v>
      </c>
      <c r="H7" s="13" t="s">
        <v>153</v>
      </c>
      <c r="I7" s="13" t="s">
        <v>28</v>
      </c>
      <c r="J7" s="22">
        <v>43053</v>
      </c>
      <c r="K7" s="22">
        <v>43076</v>
      </c>
      <c r="L7" s="40">
        <f t="shared" si="0"/>
        <v>23</v>
      </c>
      <c r="M7" s="13" t="s">
        <v>152</v>
      </c>
      <c r="N7" s="41" t="s">
        <v>32</v>
      </c>
      <c r="O7" s="22">
        <v>43076</v>
      </c>
      <c r="P7" s="40">
        <f t="shared" si="1"/>
        <v>23</v>
      </c>
      <c r="Q7" s="13" t="s">
        <v>277</v>
      </c>
      <c r="R7" s="42" t="s">
        <v>278</v>
      </c>
      <c r="S7" s="13" t="s">
        <v>272</v>
      </c>
      <c r="AH7" s="75" t="s">
        <v>28</v>
      </c>
      <c r="AI7" s="75" t="s">
        <v>26</v>
      </c>
      <c r="AJ7" s="75" t="s">
        <v>45</v>
      </c>
    </row>
    <row r="8" spans="1:36" ht="78.75" x14ac:dyDescent="0.2">
      <c r="A8" s="16">
        <v>6</v>
      </c>
      <c r="B8" s="22">
        <v>43056</v>
      </c>
      <c r="C8" s="39" t="s">
        <v>127</v>
      </c>
      <c r="D8" s="13" t="s">
        <v>20</v>
      </c>
      <c r="E8" s="13" t="s">
        <v>173</v>
      </c>
      <c r="F8" s="13" t="s">
        <v>34</v>
      </c>
      <c r="G8" s="13" t="s">
        <v>174</v>
      </c>
      <c r="H8" s="13" t="s">
        <v>153</v>
      </c>
      <c r="I8" s="13" t="s">
        <v>28</v>
      </c>
      <c r="J8" s="22">
        <v>43056</v>
      </c>
      <c r="K8" s="22">
        <v>43063</v>
      </c>
      <c r="L8" s="40">
        <f t="shared" si="0"/>
        <v>7</v>
      </c>
      <c r="M8" s="13" t="s">
        <v>152</v>
      </c>
      <c r="N8" s="41" t="s">
        <v>32</v>
      </c>
      <c r="O8" s="22">
        <v>43035</v>
      </c>
      <c r="P8" s="40">
        <f t="shared" si="1"/>
        <v>-21</v>
      </c>
      <c r="Q8" s="13" t="s">
        <v>175</v>
      </c>
      <c r="R8" s="42" t="s">
        <v>279</v>
      </c>
      <c r="S8" s="13" t="s">
        <v>272</v>
      </c>
      <c r="AH8" s="75" t="s">
        <v>37</v>
      </c>
      <c r="AI8" s="75" t="s">
        <v>22</v>
      </c>
      <c r="AJ8" s="75" t="s">
        <v>46</v>
      </c>
    </row>
    <row r="9" spans="1:36" ht="202.5" x14ac:dyDescent="0.2">
      <c r="A9" s="16">
        <v>7</v>
      </c>
      <c r="B9" s="22">
        <v>43056</v>
      </c>
      <c r="C9" s="39" t="s">
        <v>127</v>
      </c>
      <c r="D9" s="13" t="s">
        <v>30</v>
      </c>
      <c r="E9" s="13" t="s">
        <v>176</v>
      </c>
      <c r="F9" s="13" t="s">
        <v>34</v>
      </c>
      <c r="G9" s="13" t="s">
        <v>177</v>
      </c>
      <c r="H9" s="13" t="s">
        <v>153</v>
      </c>
      <c r="I9" s="13" t="s">
        <v>28</v>
      </c>
      <c r="J9" s="22">
        <v>43056</v>
      </c>
      <c r="K9" s="22">
        <v>43063</v>
      </c>
      <c r="L9" s="40">
        <f t="shared" si="0"/>
        <v>7</v>
      </c>
      <c r="M9" s="13" t="s">
        <v>152</v>
      </c>
      <c r="N9" s="41" t="s">
        <v>32</v>
      </c>
      <c r="O9" s="22">
        <v>43080</v>
      </c>
      <c r="P9" s="40">
        <f t="shared" si="1"/>
        <v>24</v>
      </c>
      <c r="Q9" s="13" t="s">
        <v>576</v>
      </c>
      <c r="R9" s="42" t="s">
        <v>577</v>
      </c>
      <c r="S9" s="13" t="s">
        <v>272</v>
      </c>
      <c r="AH9" s="75" t="s">
        <v>66</v>
      </c>
      <c r="AI9" s="75" t="s">
        <v>68</v>
      </c>
      <c r="AJ9" s="75" t="s">
        <v>67</v>
      </c>
    </row>
    <row r="10" spans="1:36" ht="101.25" x14ac:dyDescent="0.2">
      <c r="A10" s="16">
        <v>8</v>
      </c>
      <c r="B10" s="22">
        <v>43060</v>
      </c>
      <c r="C10" s="39" t="s">
        <v>127</v>
      </c>
      <c r="D10" s="13" t="s">
        <v>20</v>
      </c>
      <c r="E10" s="13" t="s">
        <v>178</v>
      </c>
      <c r="F10" s="13" t="s">
        <v>34</v>
      </c>
      <c r="G10" s="13" t="s">
        <v>179</v>
      </c>
      <c r="H10" s="13" t="s">
        <v>153</v>
      </c>
      <c r="I10" s="13" t="s">
        <v>28</v>
      </c>
      <c r="J10" s="22">
        <v>43060</v>
      </c>
      <c r="K10" s="22">
        <v>43087</v>
      </c>
      <c r="L10" s="40">
        <f t="shared" si="0"/>
        <v>27</v>
      </c>
      <c r="M10" s="13" t="s">
        <v>108</v>
      </c>
      <c r="N10" s="41" t="s">
        <v>32</v>
      </c>
      <c r="O10" s="22">
        <v>43087</v>
      </c>
      <c r="P10" s="40">
        <f t="shared" si="1"/>
        <v>27</v>
      </c>
      <c r="Q10" s="13" t="s">
        <v>280</v>
      </c>
      <c r="R10" s="42" t="s">
        <v>281</v>
      </c>
      <c r="S10" s="13" t="s">
        <v>272</v>
      </c>
    </row>
    <row r="11" spans="1:36" ht="90" x14ac:dyDescent="0.2">
      <c r="A11" s="16">
        <v>9</v>
      </c>
      <c r="B11" s="22">
        <v>43061</v>
      </c>
      <c r="C11" s="39" t="s">
        <v>127</v>
      </c>
      <c r="D11" s="13" t="s">
        <v>56</v>
      </c>
      <c r="E11" s="13" t="s">
        <v>180</v>
      </c>
      <c r="F11" s="13" t="s">
        <v>57</v>
      </c>
      <c r="G11" s="13" t="s">
        <v>181</v>
      </c>
      <c r="H11" s="13" t="s">
        <v>153</v>
      </c>
      <c r="I11" s="13" t="s">
        <v>40</v>
      </c>
      <c r="J11" s="22">
        <v>43061</v>
      </c>
      <c r="K11" s="22">
        <v>43080</v>
      </c>
      <c r="L11" s="40">
        <f t="shared" si="0"/>
        <v>19</v>
      </c>
      <c r="M11" s="13" t="s">
        <v>103</v>
      </c>
      <c r="N11" s="41" t="s">
        <v>32</v>
      </c>
      <c r="O11" s="22">
        <v>43084</v>
      </c>
      <c r="P11" s="40">
        <f t="shared" si="1"/>
        <v>23</v>
      </c>
      <c r="Q11" s="13" t="s">
        <v>282</v>
      </c>
      <c r="R11" s="42" t="s">
        <v>283</v>
      </c>
      <c r="S11" s="13" t="s">
        <v>284</v>
      </c>
      <c r="AH11" s="75" t="s">
        <v>47</v>
      </c>
      <c r="AI11" s="75" t="s">
        <v>25</v>
      </c>
      <c r="AJ11" s="75" t="s">
        <v>48</v>
      </c>
    </row>
    <row r="12" spans="1:36" ht="67.5" x14ac:dyDescent="0.2">
      <c r="A12" s="16">
        <v>10</v>
      </c>
      <c r="B12" s="22">
        <v>43062</v>
      </c>
      <c r="C12" s="39" t="s">
        <v>127</v>
      </c>
      <c r="D12" s="13" t="s">
        <v>26</v>
      </c>
      <c r="E12" s="13" t="s">
        <v>182</v>
      </c>
      <c r="F12" s="13" t="s">
        <v>45</v>
      </c>
      <c r="G12" s="13" t="s">
        <v>183</v>
      </c>
      <c r="H12" s="13" t="s">
        <v>153</v>
      </c>
      <c r="I12" s="13" t="s">
        <v>28</v>
      </c>
      <c r="J12" s="22">
        <v>43062</v>
      </c>
      <c r="K12" s="22">
        <v>43081</v>
      </c>
      <c r="L12" s="40">
        <f t="shared" si="0"/>
        <v>19</v>
      </c>
      <c r="M12" s="13" t="s">
        <v>108</v>
      </c>
      <c r="N12" s="41" t="s">
        <v>32</v>
      </c>
      <c r="O12" s="22">
        <v>43095</v>
      </c>
      <c r="P12" s="40">
        <f t="shared" si="1"/>
        <v>33</v>
      </c>
      <c r="Q12" s="13" t="s">
        <v>285</v>
      </c>
      <c r="R12" s="42" t="s">
        <v>286</v>
      </c>
      <c r="S12" s="13" t="s">
        <v>272</v>
      </c>
      <c r="AH12" s="75" t="s">
        <v>69</v>
      </c>
      <c r="AI12" s="75" t="s">
        <v>24</v>
      </c>
      <c r="AJ12" s="75" t="s">
        <v>70</v>
      </c>
    </row>
    <row r="13" spans="1:36" ht="135" x14ac:dyDescent="0.2">
      <c r="A13" s="16">
        <v>11</v>
      </c>
      <c r="B13" s="22">
        <v>43066</v>
      </c>
      <c r="C13" s="39" t="s">
        <v>127</v>
      </c>
      <c r="D13" s="13" t="s">
        <v>35</v>
      </c>
      <c r="E13" s="13" t="s">
        <v>184</v>
      </c>
      <c r="F13" s="13" t="s">
        <v>27</v>
      </c>
      <c r="G13" s="13" t="s">
        <v>185</v>
      </c>
      <c r="H13" s="13" t="s">
        <v>153</v>
      </c>
      <c r="I13" s="13" t="s">
        <v>28</v>
      </c>
      <c r="J13" s="22">
        <v>43066</v>
      </c>
      <c r="K13" s="22">
        <v>43081</v>
      </c>
      <c r="L13" s="40">
        <f t="shared" si="0"/>
        <v>15</v>
      </c>
      <c r="M13" s="13" t="s">
        <v>186</v>
      </c>
      <c r="N13" s="41" t="s">
        <v>32</v>
      </c>
      <c r="O13" s="22">
        <v>43081</v>
      </c>
      <c r="P13" s="40">
        <f t="shared" si="1"/>
        <v>15</v>
      </c>
      <c r="Q13" s="13" t="s">
        <v>578</v>
      </c>
      <c r="R13" s="42" t="s">
        <v>579</v>
      </c>
      <c r="S13" s="13" t="s">
        <v>272</v>
      </c>
      <c r="AH13" s="75" t="s">
        <v>49</v>
      </c>
      <c r="AI13" s="75" t="s">
        <v>50</v>
      </c>
      <c r="AJ13" s="75" t="s">
        <v>51</v>
      </c>
    </row>
    <row r="14" spans="1:36" ht="90" x14ac:dyDescent="0.2">
      <c r="A14" s="16">
        <v>12</v>
      </c>
      <c r="B14" s="22">
        <v>43068</v>
      </c>
      <c r="C14" s="39" t="s">
        <v>127</v>
      </c>
      <c r="D14" s="13" t="s">
        <v>35</v>
      </c>
      <c r="E14" s="13" t="s">
        <v>187</v>
      </c>
      <c r="F14" s="13" t="s">
        <v>34</v>
      </c>
      <c r="G14" s="13" t="s">
        <v>188</v>
      </c>
      <c r="H14" s="13" t="s">
        <v>153</v>
      </c>
      <c r="I14" s="13" t="s">
        <v>28</v>
      </c>
      <c r="J14" s="22">
        <v>43068</v>
      </c>
      <c r="K14" s="22">
        <v>43083</v>
      </c>
      <c r="L14" s="40">
        <f t="shared" si="0"/>
        <v>15</v>
      </c>
      <c r="M14" s="13" t="s">
        <v>103</v>
      </c>
      <c r="N14" s="41" t="s">
        <v>32</v>
      </c>
      <c r="O14" s="22">
        <v>43070</v>
      </c>
      <c r="P14" s="40">
        <f t="shared" si="1"/>
        <v>2</v>
      </c>
      <c r="Q14" s="13" t="s">
        <v>287</v>
      </c>
      <c r="R14" s="42" t="s">
        <v>288</v>
      </c>
      <c r="S14" s="45" t="s">
        <v>272</v>
      </c>
      <c r="AH14" s="75" t="s">
        <v>52</v>
      </c>
      <c r="AI14" s="75" t="s">
        <v>53</v>
      </c>
      <c r="AJ14" s="75" t="s">
        <v>54</v>
      </c>
    </row>
    <row r="15" spans="1:36" ht="101.25" x14ac:dyDescent="0.2">
      <c r="A15" s="16">
        <v>13</v>
      </c>
      <c r="B15" s="22">
        <v>43068</v>
      </c>
      <c r="C15" s="39" t="s">
        <v>127</v>
      </c>
      <c r="D15" s="13" t="s">
        <v>35</v>
      </c>
      <c r="E15" s="13" t="s">
        <v>189</v>
      </c>
      <c r="F15" s="13" t="s">
        <v>34</v>
      </c>
      <c r="G15" s="13" t="s">
        <v>190</v>
      </c>
      <c r="H15" s="13" t="s">
        <v>153</v>
      </c>
      <c r="I15" s="13" t="s">
        <v>28</v>
      </c>
      <c r="J15" s="22">
        <v>43068</v>
      </c>
      <c r="K15" s="22">
        <v>43083</v>
      </c>
      <c r="L15" s="40">
        <f t="shared" si="0"/>
        <v>15</v>
      </c>
      <c r="M15" s="13" t="s">
        <v>103</v>
      </c>
      <c r="N15" s="41" t="s">
        <v>32</v>
      </c>
      <c r="O15" s="22">
        <v>43073</v>
      </c>
      <c r="P15" s="40">
        <f t="shared" si="1"/>
        <v>5</v>
      </c>
      <c r="Q15" s="13" t="s">
        <v>289</v>
      </c>
      <c r="R15" s="42" t="s">
        <v>290</v>
      </c>
      <c r="S15" s="45" t="s">
        <v>291</v>
      </c>
    </row>
    <row r="16" spans="1:36" ht="45" x14ac:dyDescent="0.2">
      <c r="A16" s="16">
        <v>14</v>
      </c>
      <c r="B16" s="22">
        <v>43069</v>
      </c>
      <c r="C16" s="39" t="s">
        <v>127</v>
      </c>
      <c r="D16" s="13" t="s">
        <v>20</v>
      </c>
      <c r="E16" s="13" t="s">
        <v>191</v>
      </c>
      <c r="F16" s="13" t="s">
        <v>34</v>
      </c>
      <c r="G16" s="13" t="s">
        <v>192</v>
      </c>
      <c r="H16" s="13" t="s">
        <v>153</v>
      </c>
      <c r="I16" s="13" t="s">
        <v>28</v>
      </c>
      <c r="J16" s="22">
        <v>43069</v>
      </c>
      <c r="K16" s="22">
        <v>43083</v>
      </c>
      <c r="L16" s="40">
        <f t="shared" si="0"/>
        <v>14</v>
      </c>
      <c r="M16" s="13" t="s">
        <v>103</v>
      </c>
      <c r="N16" s="41" t="s">
        <v>32</v>
      </c>
      <c r="O16" s="22">
        <v>43083</v>
      </c>
      <c r="P16" s="40">
        <f t="shared" si="1"/>
        <v>14</v>
      </c>
      <c r="Q16" s="13" t="s">
        <v>292</v>
      </c>
      <c r="R16" s="42" t="s">
        <v>293</v>
      </c>
      <c r="S16" s="45" t="s">
        <v>272</v>
      </c>
    </row>
    <row r="17" spans="1:36" ht="202.5" x14ac:dyDescent="0.2">
      <c r="A17" s="16">
        <v>15</v>
      </c>
      <c r="B17" s="22">
        <v>43069</v>
      </c>
      <c r="C17" s="39" t="s">
        <v>127</v>
      </c>
      <c r="D17" s="13" t="s">
        <v>20</v>
      </c>
      <c r="E17" s="13" t="s">
        <v>294</v>
      </c>
      <c r="F17" s="13" t="s">
        <v>27</v>
      </c>
      <c r="G17" s="13" t="s">
        <v>193</v>
      </c>
      <c r="H17" s="13" t="s">
        <v>153</v>
      </c>
      <c r="I17" s="13" t="s">
        <v>28</v>
      </c>
      <c r="J17" s="22">
        <v>43069</v>
      </c>
      <c r="K17" s="22">
        <v>43099</v>
      </c>
      <c r="L17" s="40">
        <f t="shared" si="0"/>
        <v>30</v>
      </c>
      <c r="M17" s="13" t="s">
        <v>194</v>
      </c>
      <c r="N17" s="41" t="s">
        <v>32</v>
      </c>
      <c r="O17" s="22">
        <v>43099</v>
      </c>
      <c r="P17" s="40">
        <f t="shared" si="1"/>
        <v>30</v>
      </c>
      <c r="Q17" s="13" t="s">
        <v>580</v>
      </c>
      <c r="R17" s="42" t="s">
        <v>295</v>
      </c>
      <c r="S17" s="13" t="s">
        <v>272</v>
      </c>
      <c r="AI17" s="75" t="s">
        <v>55</v>
      </c>
      <c r="AJ17" s="75" t="s">
        <v>36</v>
      </c>
    </row>
    <row r="18" spans="1:36" ht="78.75" x14ac:dyDescent="0.2">
      <c r="A18" s="16">
        <v>16</v>
      </c>
      <c r="B18" s="22">
        <v>43070</v>
      </c>
      <c r="C18" s="39" t="s">
        <v>107</v>
      </c>
      <c r="D18" s="13" t="s">
        <v>30</v>
      </c>
      <c r="E18" s="13" t="s">
        <v>296</v>
      </c>
      <c r="F18" s="13" t="s">
        <v>27</v>
      </c>
      <c r="G18" s="13" t="s">
        <v>297</v>
      </c>
      <c r="H18" s="13" t="s">
        <v>153</v>
      </c>
      <c r="I18" s="13" t="s">
        <v>28</v>
      </c>
      <c r="J18" s="22">
        <v>43070</v>
      </c>
      <c r="K18" s="22">
        <v>43085</v>
      </c>
      <c r="L18" s="40">
        <f t="shared" si="0"/>
        <v>15</v>
      </c>
      <c r="M18" s="13" t="s">
        <v>152</v>
      </c>
      <c r="N18" s="41" t="s">
        <v>32</v>
      </c>
      <c r="O18" s="22">
        <v>43076</v>
      </c>
      <c r="P18" s="40">
        <f t="shared" si="1"/>
        <v>6</v>
      </c>
      <c r="Q18" s="13" t="s">
        <v>298</v>
      </c>
      <c r="R18" s="42" t="s">
        <v>299</v>
      </c>
      <c r="S18" s="13" t="s">
        <v>272</v>
      </c>
      <c r="AI18" s="75" t="s">
        <v>56</v>
      </c>
      <c r="AJ18" s="75" t="s">
        <v>57</v>
      </c>
    </row>
    <row r="19" spans="1:36" ht="54" customHeight="1" x14ac:dyDescent="0.2">
      <c r="A19" s="16">
        <v>17</v>
      </c>
      <c r="B19" s="22">
        <v>43070</v>
      </c>
      <c r="C19" s="39" t="s">
        <v>107</v>
      </c>
      <c r="D19" s="13" t="s">
        <v>20</v>
      </c>
      <c r="E19" s="13" t="s">
        <v>300</v>
      </c>
      <c r="F19" s="13" t="s">
        <v>27</v>
      </c>
      <c r="G19" s="13" t="s">
        <v>301</v>
      </c>
      <c r="H19" s="13" t="s">
        <v>153</v>
      </c>
      <c r="I19" s="13" t="s">
        <v>28</v>
      </c>
      <c r="J19" s="22">
        <v>43070</v>
      </c>
      <c r="K19" s="22">
        <v>43081</v>
      </c>
      <c r="L19" s="40">
        <f t="shared" si="0"/>
        <v>11</v>
      </c>
      <c r="M19" s="13" t="s">
        <v>152</v>
      </c>
      <c r="N19" s="41" t="s">
        <v>32</v>
      </c>
      <c r="O19" s="22">
        <v>43096</v>
      </c>
      <c r="P19" s="40">
        <f t="shared" si="1"/>
        <v>26</v>
      </c>
      <c r="Q19" s="13" t="s">
        <v>302</v>
      </c>
      <c r="R19" s="42" t="s">
        <v>581</v>
      </c>
      <c r="S19" s="13" t="s">
        <v>272</v>
      </c>
      <c r="AI19" s="75" t="s">
        <v>58</v>
      </c>
      <c r="AJ19" s="75" t="s">
        <v>59</v>
      </c>
    </row>
    <row r="20" spans="1:36" ht="54" customHeight="1" x14ac:dyDescent="0.2">
      <c r="A20" s="16">
        <v>18</v>
      </c>
      <c r="B20" s="22">
        <v>43075</v>
      </c>
      <c r="C20" s="39" t="s">
        <v>107</v>
      </c>
      <c r="D20" s="13" t="s">
        <v>20</v>
      </c>
      <c r="E20" s="13" t="s">
        <v>303</v>
      </c>
      <c r="F20" s="13" t="s">
        <v>70</v>
      </c>
      <c r="G20" s="13" t="s">
        <v>304</v>
      </c>
      <c r="H20" s="13" t="s">
        <v>153</v>
      </c>
      <c r="I20" s="13" t="s">
        <v>28</v>
      </c>
      <c r="J20" s="22">
        <v>43075</v>
      </c>
      <c r="K20" s="22">
        <v>43099</v>
      </c>
      <c r="L20" s="40">
        <f t="shared" si="0"/>
        <v>24</v>
      </c>
      <c r="M20" s="13" t="s">
        <v>103</v>
      </c>
      <c r="N20" s="41" t="s">
        <v>32</v>
      </c>
      <c r="O20" s="22">
        <v>43099</v>
      </c>
      <c r="P20" s="40">
        <f t="shared" si="1"/>
        <v>24</v>
      </c>
      <c r="Q20" s="13" t="s">
        <v>305</v>
      </c>
      <c r="R20" s="42" t="s">
        <v>306</v>
      </c>
      <c r="S20" s="13" t="s">
        <v>272</v>
      </c>
      <c r="AI20" s="75" t="s">
        <v>58</v>
      </c>
      <c r="AJ20" s="75" t="s">
        <v>59</v>
      </c>
    </row>
    <row r="21" spans="1:36" ht="101.25" x14ac:dyDescent="0.2">
      <c r="A21" s="16">
        <v>19</v>
      </c>
      <c r="B21" s="22">
        <v>43080</v>
      </c>
      <c r="C21" s="39" t="s">
        <v>107</v>
      </c>
      <c r="D21" s="13" t="s">
        <v>42</v>
      </c>
      <c r="E21" s="13" t="s">
        <v>307</v>
      </c>
      <c r="F21" s="13" t="s">
        <v>34</v>
      </c>
      <c r="G21" s="13" t="s">
        <v>308</v>
      </c>
      <c r="H21" s="13" t="s">
        <v>153</v>
      </c>
      <c r="I21" s="13" t="s">
        <v>28</v>
      </c>
      <c r="J21" s="22">
        <v>43080</v>
      </c>
      <c r="K21" s="22">
        <v>43089</v>
      </c>
      <c r="L21" s="40">
        <f t="shared" si="0"/>
        <v>9</v>
      </c>
      <c r="M21" s="13" t="s">
        <v>309</v>
      </c>
      <c r="N21" s="41" t="s">
        <v>32</v>
      </c>
      <c r="O21" s="22">
        <v>43088</v>
      </c>
      <c r="P21" s="40">
        <f t="shared" si="1"/>
        <v>8</v>
      </c>
      <c r="Q21" s="13" t="s">
        <v>310</v>
      </c>
      <c r="R21" s="42" t="s">
        <v>311</v>
      </c>
      <c r="S21" s="13" t="s">
        <v>272</v>
      </c>
      <c r="AI21" s="75" t="s">
        <v>33</v>
      </c>
      <c r="AJ21" s="75" t="s">
        <v>61</v>
      </c>
    </row>
    <row r="22" spans="1:36" ht="51" customHeight="1" x14ac:dyDescent="0.2">
      <c r="A22" s="16">
        <v>20</v>
      </c>
      <c r="B22" s="22">
        <v>43080</v>
      </c>
      <c r="C22" s="39" t="s">
        <v>107</v>
      </c>
      <c r="D22" s="13" t="s">
        <v>35</v>
      </c>
      <c r="E22" s="13" t="s">
        <v>312</v>
      </c>
      <c r="F22" s="13" t="s">
        <v>31</v>
      </c>
      <c r="G22" s="13" t="s">
        <v>313</v>
      </c>
      <c r="H22" s="13" t="s">
        <v>153</v>
      </c>
      <c r="I22" s="13" t="s">
        <v>28</v>
      </c>
      <c r="J22" s="22">
        <v>43080</v>
      </c>
      <c r="K22" s="22">
        <v>43085</v>
      </c>
      <c r="L22" s="40">
        <f t="shared" si="0"/>
        <v>5</v>
      </c>
      <c r="M22" s="13" t="s">
        <v>314</v>
      </c>
      <c r="N22" s="41" t="s">
        <v>32</v>
      </c>
      <c r="O22" s="22">
        <v>43095</v>
      </c>
      <c r="P22" s="40">
        <f t="shared" si="1"/>
        <v>15</v>
      </c>
      <c r="Q22" s="13" t="s">
        <v>315</v>
      </c>
      <c r="R22" s="42">
        <v>43095</v>
      </c>
      <c r="S22" s="13" t="s">
        <v>316</v>
      </c>
      <c r="AI22" s="75" t="s">
        <v>23</v>
      </c>
      <c r="AJ22" s="75" t="s">
        <v>62</v>
      </c>
    </row>
    <row r="23" spans="1:36" ht="45" x14ac:dyDescent="0.2">
      <c r="A23" s="16">
        <v>21</v>
      </c>
      <c r="B23" s="22">
        <v>43081</v>
      </c>
      <c r="C23" s="39" t="s">
        <v>107</v>
      </c>
      <c r="D23" s="13" t="s">
        <v>30</v>
      </c>
      <c r="E23" s="13" t="s">
        <v>317</v>
      </c>
      <c r="F23" s="13" t="s">
        <v>27</v>
      </c>
      <c r="G23" s="13" t="s">
        <v>318</v>
      </c>
      <c r="H23" s="13" t="s">
        <v>153</v>
      </c>
      <c r="I23" s="13" t="s">
        <v>28</v>
      </c>
      <c r="J23" s="22">
        <v>43081</v>
      </c>
      <c r="K23" s="22">
        <v>43087</v>
      </c>
      <c r="L23" s="40">
        <f t="shared" si="0"/>
        <v>6</v>
      </c>
      <c r="M23" s="13" t="s">
        <v>103</v>
      </c>
      <c r="N23" s="41" t="s">
        <v>32</v>
      </c>
      <c r="O23" s="22">
        <v>43087</v>
      </c>
      <c r="P23" s="40">
        <f t="shared" si="1"/>
        <v>6</v>
      </c>
      <c r="Q23" s="13" t="s">
        <v>319</v>
      </c>
      <c r="R23" s="42" t="s">
        <v>320</v>
      </c>
      <c r="S23" s="13" t="s">
        <v>272</v>
      </c>
      <c r="AI23" s="75" t="s">
        <v>52</v>
      </c>
      <c r="AJ23" s="75" t="s">
        <v>63</v>
      </c>
    </row>
    <row r="24" spans="1:36" ht="87.75" customHeight="1" x14ac:dyDescent="0.2">
      <c r="A24" s="16">
        <v>22</v>
      </c>
      <c r="B24" s="22">
        <v>43081</v>
      </c>
      <c r="C24" s="39" t="s">
        <v>107</v>
      </c>
      <c r="D24" s="13" t="s">
        <v>30</v>
      </c>
      <c r="E24" s="13" t="s">
        <v>321</v>
      </c>
      <c r="F24" s="13" t="s">
        <v>27</v>
      </c>
      <c r="G24" s="13" t="s">
        <v>318</v>
      </c>
      <c r="H24" s="13" t="s">
        <v>153</v>
      </c>
      <c r="I24" s="13" t="s">
        <v>28</v>
      </c>
      <c r="J24" s="22">
        <v>43081</v>
      </c>
      <c r="K24" s="22">
        <v>43087</v>
      </c>
      <c r="L24" s="40">
        <f t="shared" si="0"/>
        <v>6</v>
      </c>
      <c r="M24" s="13" t="s">
        <v>103</v>
      </c>
      <c r="N24" s="41" t="s">
        <v>32</v>
      </c>
      <c r="O24" s="22">
        <v>43087</v>
      </c>
      <c r="P24" s="40">
        <f t="shared" si="1"/>
        <v>6</v>
      </c>
      <c r="Q24" s="13" t="s">
        <v>319</v>
      </c>
      <c r="R24" s="42" t="s">
        <v>322</v>
      </c>
      <c r="S24" s="13" t="s">
        <v>272</v>
      </c>
      <c r="AJ24" s="75" t="s">
        <v>64</v>
      </c>
    </row>
    <row r="25" spans="1:36" ht="45" x14ac:dyDescent="0.2">
      <c r="A25" s="16">
        <v>23</v>
      </c>
      <c r="B25" s="22">
        <v>43081</v>
      </c>
      <c r="C25" s="39" t="s">
        <v>107</v>
      </c>
      <c r="D25" s="13" t="s">
        <v>30</v>
      </c>
      <c r="E25" s="13" t="s">
        <v>323</v>
      </c>
      <c r="F25" s="13" t="s">
        <v>27</v>
      </c>
      <c r="G25" s="13" t="s">
        <v>318</v>
      </c>
      <c r="H25" s="13" t="s">
        <v>153</v>
      </c>
      <c r="I25" s="13" t="s">
        <v>28</v>
      </c>
      <c r="J25" s="22">
        <v>43081</v>
      </c>
      <c r="K25" s="22">
        <v>43087</v>
      </c>
      <c r="L25" s="40">
        <f t="shared" si="0"/>
        <v>6</v>
      </c>
      <c r="M25" s="13" t="s">
        <v>103</v>
      </c>
      <c r="N25" s="41" t="s">
        <v>32</v>
      </c>
      <c r="O25" s="22">
        <v>43087</v>
      </c>
      <c r="P25" s="40">
        <f t="shared" si="1"/>
        <v>6</v>
      </c>
      <c r="Q25" s="13" t="s">
        <v>319</v>
      </c>
      <c r="R25" s="42" t="s">
        <v>324</v>
      </c>
      <c r="S25" s="13" t="s">
        <v>272</v>
      </c>
      <c r="AJ25" s="75" t="s">
        <v>5</v>
      </c>
    </row>
    <row r="26" spans="1:36" ht="45" x14ac:dyDescent="0.2">
      <c r="A26" s="16">
        <v>24</v>
      </c>
      <c r="B26" s="22">
        <v>43081</v>
      </c>
      <c r="C26" s="39" t="s">
        <v>107</v>
      </c>
      <c r="D26" s="13" t="s">
        <v>30</v>
      </c>
      <c r="E26" s="13" t="s">
        <v>325</v>
      </c>
      <c r="F26" s="13" t="s">
        <v>27</v>
      </c>
      <c r="G26" s="13" t="s">
        <v>318</v>
      </c>
      <c r="H26" s="13" t="s">
        <v>153</v>
      </c>
      <c r="I26" s="13" t="s">
        <v>28</v>
      </c>
      <c r="J26" s="22">
        <v>43081</v>
      </c>
      <c r="K26" s="22">
        <v>43087</v>
      </c>
      <c r="L26" s="40">
        <f t="shared" si="0"/>
        <v>6</v>
      </c>
      <c r="M26" s="13" t="s">
        <v>103</v>
      </c>
      <c r="N26" s="41" t="s">
        <v>32</v>
      </c>
      <c r="O26" s="22">
        <v>43087</v>
      </c>
      <c r="P26" s="40">
        <f t="shared" si="1"/>
        <v>6</v>
      </c>
      <c r="Q26" s="13" t="s">
        <v>319</v>
      </c>
      <c r="R26" s="42" t="s">
        <v>326</v>
      </c>
      <c r="S26" s="13" t="s">
        <v>272</v>
      </c>
      <c r="AJ26" s="75" t="s">
        <v>65</v>
      </c>
    </row>
    <row r="27" spans="1:36" ht="45" x14ac:dyDescent="0.2">
      <c r="A27" s="16">
        <v>25</v>
      </c>
      <c r="B27" s="22">
        <v>43081</v>
      </c>
      <c r="C27" s="39" t="s">
        <v>107</v>
      </c>
      <c r="D27" s="13" t="s">
        <v>30</v>
      </c>
      <c r="E27" s="13" t="s">
        <v>327</v>
      </c>
      <c r="F27" s="13" t="s">
        <v>27</v>
      </c>
      <c r="G27" s="13" t="s">
        <v>318</v>
      </c>
      <c r="H27" s="13" t="s">
        <v>153</v>
      </c>
      <c r="I27" s="13" t="s">
        <v>28</v>
      </c>
      <c r="J27" s="22">
        <v>43081</v>
      </c>
      <c r="K27" s="22">
        <v>43087</v>
      </c>
      <c r="L27" s="40">
        <f t="shared" si="0"/>
        <v>6</v>
      </c>
      <c r="M27" s="13" t="s">
        <v>103</v>
      </c>
      <c r="N27" s="41" t="s">
        <v>32</v>
      </c>
      <c r="O27" s="22">
        <v>43087</v>
      </c>
      <c r="P27" s="40">
        <f t="shared" si="1"/>
        <v>6</v>
      </c>
      <c r="Q27" s="13" t="s">
        <v>319</v>
      </c>
      <c r="R27" s="42" t="s">
        <v>328</v>
      </c>
      <c r="S27" s="13" t="s">
        <v>272</v>
      </c>
      <c r="AJ27" s="75" t="s">
        <v>34</v>
      </c>
    </row>
    <row r="28" spans="1:36" ht="45" x14ac:dyDescent="0.2">
      <c r="A28" s="16">
        <v>26</v>
      </c>
      <c r="B28" s="22">
        <v>43081</v>
      </c>
      <c r="C28" s="39" t="s">
        <v>107</v>
      </c>
      <c r="D28" s="13" t="s">
        <v>30</v>
      </c>
      <c r="E28" s="13" t="s">
        <v>329</v>
      </c>
      <c r="F28" s="13" t="s">
        <v>27</v>
      </c>
      <c r="G28" s="13" t="s">
        <v>318</v>
      </c>
      <c r="H28" s="13" t="s">
        <v>153</v>
      </c>
      <c r="I28" s="13" t="s">
        <v>28</v>
      </c>
      <c r="J28" s="22">
        <v>43081</v>
      </c>
      <c r="K28" s="22">
        <v>43087</v>
      </c>
      <c r="L28" s="40">
        <f t="shared" si="0"/>
        <v>6</v>
      </c>
      <c r="M28" s="13" t="s">
        <v>103</v>
      </c>
      <c r="N28" s="41" t="s">
        <v>32</v>
      </c>
      <c r="O28" s="22">
        <v>43087</v>
      </c>
      <c r="P28" s="40">
        <f t="shared" si="1"/>
        <v>6</v>
      </c>
      <c r="Q28" s="13" t="s">
        <v>319</v>
      </c>
      <c r="R28" s="42" t="s">
        <v>330</v>
      </c>
      <c r="S28" s="13" t="s">
        <v>272</v>
      </c>
    </row>
    <row r="29" spans="1:36" ht="45" x14ac:dyDescent="0.2">
      <c r="A29" s="16">
        <v>27</v>
      </c>
      <c r="B29" s="22">
        <v>43081</v>
      </c>
      <c r="C29" s="39" t="s">
        <v>107</v>
      </c>
      <c r="D29" s="13" t="s">
        <v>30</v>
      </c>
      <c r="E29" s="63" t="s">
        <v>331</v>
      </c>
      <c r="F29" s="13" t="s">
        <v>27</v>
      </c>
      <c r="G29" s="13" t="s">
        <v>318</v>
      </c>
      <c r="H29" s="13" t="s">
        <v>153</v>
      </c>
      <c r="I29" s="13" t="s">
        <v>28</v>
      </c>
      <c r="J29" s="22">
        <v>43081</v>
      </c>
      <c r="K29" s="22">
        <v>43087</v>
      </c>
      <c r="L29" s="40">
        <f t="shared" si="0"/>
        <v>6</v>
      </c>
      <c r="M29" s="13" t="s">
        <v>103</v>
      </c>
      <c r="N29" s="41" t="s">
        <v>32</v>
      </c>
      <c r="O29" s="22">
        <v>43087</v>
      </c>
      <c r="P29" s="40">
        <f t="shared" si="1"/>
        <v>6</v>
      </c>
      <c r="Q29" s="13" t="s">
        <v>319</v>
      </c>
      <c r="R29" s="42" t="s">
        <v>332</v>
      </c>
      <c r="S29" s="13" t="s">
        <v>272</v>
      </c>
    </row>
    <row r="30" spans="1:36" ht="45" x14ac:dyDescent="0.2">
      <c r="A30" s="16">
        <v>28</v>
      </c>
      <c r="B30" s="22">
        <v>43081</v>
      </c>
      <c r="C30" s="39" t="s">
        <v>107</v>
      </c>
      <c r="D30" s="13" t="s">
        <v>30</v>
      </c>
      <c r="E30" s="63" t="s">
        <v>333</v>
      </c>
      <c r="F30" s="13" t="s">
        <v>27</v>
      </c>
      <c r="G30" s="13" t="s">
        <v>318</v>
      </c>
      <c r="H30" s="13" t="s">
        <v>153</v>
      </c>
      <c r="I30" s="13" t="s">
        <v>28</v>
      </c>
      <c r="J30" s="22">
        <v>43081</v>
      </c>
      <c r="K30" s="22">
        <v>43087</v>
      </c>
      <c r="L30" s="40">
        <f t="shared" si="0"/>
        <v>6</v>
      </c>
      <c r="M30" s="13" t="s">
        <v>103</v>
      </c>
      <c r="N30" s="41" t="s">
        <v>32</v>
      </c>
      <c r="O30" s="22">
        <v>43087</v>
      </c>
      <c r="P30" s="40">
        <f t="shared" si="1"/>
        <v>6</v>
      </c>
      <c r="Q30" s="13" t="s">
        <v>319</v>
      </c>
      <c r="R30" s="42" t="s">
        <v>334</v>
      </c>
      <c r="S30" s="13" t="s">
        <v>272</v>
      </c>
    </row>
    <row r="31" spans="1:36" ht="146.25" x14ac:dyDescent="0.2">
      <c r="A31" s="16">
        <v>29</v>
      </c>
      <c r="B31" s="22">
        <v>43081</v>
      </c>
      <c r="C31" s="39" t="s">
        <v>107</v>
      </c>
      <c r="D31" s="13" t="s">
        <v>30</v>
      </c>
      <c r="E31" s="13" t="s">
        <v>335</v>
      </c>
      <c r="F31" s="13" t="s">
        <v>31</v>
      </c>
      <c r="G31" s="13" t="s">
        <v>336</v>
      </c>
      <c r="H31" s="13" t="s">
        <v>153</v>
      </c>
      <c r="I31" s="13" t="s">
        <v>28</v>
      </c>
      <c r="J31" s="22">
        <v>43081</v>
      </c>
      <c r="K31" s="22">
        <v>43098</v>
      </c>
      <c r="L31" s="40">
        <f t="shared" si="0"/>
        <v>17</v>
      </c>
      <c r="M31" s="13" t="s">
        <v>103</v>
      </c>
      <c r="N31" s="41" t="s">
        <v>32</v>
      </c>
      <c r="O31" s="22">
        <v>43098</v>
      </c>
      <c r="P31" s="40">
        <f t="shared" si="1"/>
        <v>17</v>
      </c>
      <c r="Q31" s="13" t="s">
        <v>582</v>
      </c>
      <c r="R31" s="22" t="s">
        <v>337</v>
      </c>
      <c r="S31" s="13" t="s">
        <v>272</v>
      </c>
    </row>
    <row r="32" spans="1:36" ht="45" x14ac:dyDescent="0.2">
      <c r="A32" s="16">
        <v>30</v>
      </c>
      <c r="B32" s="22">
        <v>43081</v>
      </c>
      <c r="C32" s="39" t="s">
        <v>107</v>
      </c>
      <c r="D32" s="13" t="s">
        <v>30</v>
      </c>
      <c r="E32" s="13" t="s">
        <v>338</v>
      </c>
      <c r="F32" s="13" t="s">
        <v>27</v>
      </c>
      <c r="G32" s="13" t="s">
        <v>318</v>
      </c>
      <c r="H32" s="13" t="s">
        <v>153</v>
      </c>
      <c r="I32" s="13" t="s">
        <v>28</v>
      </c>
      <c r="J32" s="22">
        <v>43081</v>
      </c>
      <c r="K32" s="22">
        <v>43087</v>
      </c>
      <c r="L32" s="40">
        <f t="shared" si="0"/>
        <v>6</v>
      </c>
      <c r="M32" s="13" t="s">
        <v>103</v>
      </c>
      <c r="N32" s="41" t="s">
        <v>32</v>
      </c>
      <c r="O32" s="22">
        <v>43087</v>
      </c>
      <c r="P32" s="40">
        <f t="shared" si="1"/>
        <v>6</v>
      </c>
      <c r="Q32" s="13" t="s">
        <v>319</v>
      </c>
      <c r="R32" s="42" t="s">
        <v>339</v>
      </c>
      <c r="S32" s="13" t="s">
        <v>272</v>
      </c>
    </row>
    <row r="33" spans="1:19" ht="78.75" x14ac:dyDescent="0.2">
      <c r="A33" s="16">
        <v>31</v>
      </c>
      <c r="B33" s="22">
        <v>43081</v>
      </c>
      <c r="C33" s="39" t="s">
        <v>107</v>
      </c>
      <c r="D33" s="13" t="s">
        <v>26</v>
      </c>
      <c r="E33" s="13" t="s">
        <v>340</v>
      </c>
      <c r="F33" s="13" t="s">
        <v>31</v>
      </c>
      <c r="G33" s="13" t="s">
        <v>341</v>
      </c>
      <c r="H33" s="13" t="s">
        <v>153</v>
      </c>
      <c r="I33" s="13" t="s">
        <v>28</v>
      </c>
      <c r="J33" s="22">
        <v>43081</v>
      </c>
      <c r="K33" s="22">
        <v>43082</v>
      </c>
      <c r="L33" s="40">
        <f t="shared" si="0"/>
        <v>1</v>
      </c>
      <c r="M33" s="13" t="s">
        <v>103</v>
      </c>
      <c r="N33" s="41" t="s">
        <v>32</v>
      </c>
      <c r="O33" s="22">
        <v>43082</v>
      </c>
      <c r="P33" s="40">
        <f t="shared" si="1"/>
        <v>1</v>
      </c>
      <c r="Q33" s="13" t="s">
        <v>342</v>
      </c>
      <c r="R33" s="42" t="s">
        <v>343</v>
      </c>
      <c r="S33" s="13" t="s">
        <v>272</v>
      </c>
    </row>
    <row r="34" spans="1:19" ht="67.5" x14ac:dyDescent="0.2">
      <c r="A34" s="16">
        <v>32</v>
      </c>
      <c r="B34" s="22">
        <v>43081</v>
      </c>
      <c r="C34" s="39" t="s">
        <v>107</v>
      </c>
      <c r="D34" s="13" t="s">
        <v>35</v>
      </c>
      <c r="E34" s="13" t="s">
        <v>344</v>
      </c>
      <c r="F34" s="13" t="s">
        <v>34</v>
      </c>
      <c r="G34" s="13" t="s">
        <v>345</v>
      </c>
      <c r="H34" s="13" t="s">
        <v>153</v>
      </c>
      <c r="I34" s="13" t="s">
        <v>28</v>
      </c>
      <c r="J34" s="22">
        <v>43081</v>
      </c>
      <c r="K34" s="22">
        <v>43083</v>
      </c>
      <c r="L34" s="40">
        <f t="shared" si="0"/>
        <v>2</v>
      </c>
      <c r="M34" s="13" t="s">
        <v>103</v>
      </c>
      <c r="N34" s="41" t="s">
        <v>32</v>
      </c>
      <c r="O34" s="22">
        <v>43083</v>
      </c>
      <c r="P34" s="40">
        <f t="shared" si="1"/>
        <v>2</v>
      </c>
      <c r="Q34" s="13" t="s">
        <v>346</v>
      </c>
      <c r="R34" s="42" t="s">
        <v>293</v>
      </c>
      <c r="S34" s="13" t="s">
        <v>272</v>
      </c>
    </row>
    <row r="35" spans="1:19" ht="67.5" x14ac:dyDescent="0.2">
      <c r="A35" s="16">
        <v>33</v>
      </c>
      <c r="B35" s="22">
        <v>43082</v>
      </c>
      <c r="C35" s="39" t="s">
        <v>107</v>
      </c>
      <c r="D35" s="13" t="s">
        <v>20</v>
      </c>
      <c r="E35" s="13" t="s">
        <v>347</v>
      </c>
      <c r="F35" s="13" t="s">
        <v>31</v>
      </c>
      <c r="G35" s="13" t="s">
        <v>348</v>
      </c>
      <c r="H35" s="13" t="s">
        <v>153</v>
      </c>
      <c r="I35" s="13" t="s">
        <v>28</v>
      </c>
      <c r="J35" s="22">
        <v>43082</v>
      </c>
      <c r="K35" s="22">
        <v>43109</v>
      </c>
      <c r="L35" s="40">
        <f t="shared" si="0"/>
        <v>27</v>
      </c>
      <c r="M35" s="13" t="s">
        <v>156</v>
      </c>
      <c r="N35" s="41" t="s">
        <v>32</v>
      </c>
      <c r="O35" s="22">
        <v>43109</v>
      </c>
      <c r="P35" s="40">
        <f t="shared" si="1"/>
        <v>27</v>
      </c>
      <c r="Q35" s="13" t="s">
        <v>349</v>
      </c>
      <c r="R35" s="42" t="s">
        <v>350</v>
      </c>
      <c r="S35" s="13" t="s">
        <v>272</v>
      </c>
    </row>
    <row r="36" spans="1:19" ht="90" x14ac:dyDescent="0.2">
      <c r="A36" s="16">
        <v>34</v>
      </c>
      <c r="B36" s="22">
        <v>43083</v>
      </c>
      <c r="C36" s="39" t="s">
        <v>107</v>
      </c>
      <c r="D36" s="13" t="s">
        <v>26</v>
      </c>
      <c r="E36" s="13" t="s">
        <v>351</v>
      </c>
      <c r="F36" s="13" t="s">
        <v>43</v>
      </c>
      <c r="G36" s="24" t="s">
        <v>352</v>
      </c>
      <c r="H36" s="24" t="s">
        <v>153</v>
      </c>
      <c r="I36" s="13" t="s">
        <v>28</v>
      </c>
      <c r="J36" s="22">
        <v>43083</v>
      </c>
      <c r="K36" s="22">
        <v>43095</v>
      </c>
      <c r="L36" s="40">
        <f t="shared" si="0"/>
        <v>12</v>
      </c>
      <c r="M36" s="33" t="s">
        <v>103</v>
      </c>
      <c r="N36" s="41" t="s">
        <v>32</v>
      </c>
      <c r="O36" s="22">
        <v>43095</v>
      </c>
      <c r="P36" s="40">
        <f t="shared" si="1"/>
        <v>12</v>
      </c>
      <c r="Q36" s="13" t="s">
        <v>353</v>
      </c>
      <c r="R36" s="42" t="s">
        <v>354</v>
      </c>
      <c r="S36" s="13" t="s">
        <v>272</v>
      </c>
    </row>
    <row r="37" spans="1:19" ht="168.75" x14ac:dyDescent="0.2">
      <c r="A37" s="16">
        <v>35</v>
      </c>
      <c r="B37" s="22">
        <v>43088</v>
      </c>
      <c r="C37" s="39" t="s">
        <v>107</v>
      </c>
      <c r="D37" s="13" t="s">
        <v>30</v>
      </c>
      <c r="E37" s="13" t="s">
        <v>355</v>
      </c>
      <c r="F37" s="13" t="s">
        <v>43</v>
      </c>
      <c r="G37" s="24" t="s">
        <v>356</v>
      </c>
      <c r="H37" s="24" t="s">
        <v>153</v>
      </c>
      <c r="I37" s="13" t="s">
        <v>28</v>
      </c>
      <c r="J37" s="22">
        <v>43083</v>
      </c>
      <c r="K37" s="22">
        <v>43110</v>
      </c>
      <c r="L37" s="40">
        <f t="shared" si="0"/>
        <v>27</v>
      </c>
      <c r="M37" s="33" t="s">
        <v>357</v>
      </c>
      <c r="N37" s="41" t="s">
        <v>32</v>
      </c>
      <c r="O37" s="22">
        <v>43129</v>
      </c>
      <c r="P37" s="40">
        <f t="shared" si="1"/>
        <v>46</v>
      </c>
      <c r="Q37" s="13" t="s">
        <v>583</v>
      </c>
      <c r="R37" s="42" t="s">
        <v>584</v>
      </c>
      <c r="S37" s="13" t="s">
        <v>272</v>
      </c>
    </row>
    <row r="38" spans="1:19" ht="101.25" x14ac:dyDescent="0.2">
      <c r="A38" s="16">
        <v>36</v>
      </c>
      <c r="B38" s="22">
        <v>43090</v>
      </c>
      <c r="C38" s="39" t="s">
        <v>107</v>
      </c>
      <c r="D38" s="13" t="s">
        <v>26</v>
      </c>
      <c r="E38" s="13" t="s">
        <v>358</v>
      </c>
      <c r="F38" s="13" t="s">
        <v>27</v>
      </c>
      <c r="G38" s="24" t="s">
        <v>356</v>
      </c>
      <c r="H38" s="24" t="s">
        <v>153</v>
      </c>
      <c r="I38" s="13" t="s">
        <v>28</v>
      </c>
      <c r="J38" s="22">
        <v>43083</v>
      </c>
      <c r="K38" s="22">
        <v>43115</v>
      </c>
      <c r="L38" s="40">
        <f t="shared" si="0"/>
        <v>32</v>
      </c>
      <c r="M38" s="33" t="s">
        <v>154</v>
      </c>
      <c r="N38" s="41" t="s">
        <v>32</v>
      </c>
      <c r="O38" s="22">
        <v>43112</v>
      </c>
      <c r="P38" s="40">
        <f t="shared" si="1"/>
        <v>29</v>
      </c>
      <c r="Q38" s="13" t="s">
        <v>585</v>
      </c>
      <c r="R38" s="42" t="s">
        <v>586</v>
      </c>
      <c r="S38" s="13" t="s">
        <v>272</v>
      </c>
    </row>
    <row r="39" spans="1:19" ht="236.25" x14ac:dyDescent="0.2">
      <c r="A39" s="16">
        <v>37</v>
      </c>
      <c r="B39" s="22">
        <v>43091</v>
      </c>
      <c r="C39" s="39" t="s">
        <v>107</v>
      </c>
      <c r="D39" s="13" t="s">
        <v>26</v>
      </c>
      <c r="E39" s="13" t="s">
        <v>359</v>
      </c>
      <c r="F39" s="13" t="s">
        <v>31</v>
      </c>
      <c r="G39" s="13" t="s">
        <v>360</v>
      </c>
      <c r="H39" s="13" t="s">
        <v>153</v>
      </c>
      <c r="I39" s="13" t="s">
        <v>28</v>
      </c>
      <c r="J39" s="22">
        <v>43091</v>
      </c>
      <c r="K39" s="22">
        <v>43091</v>
      </c>
      <c r="L39" s="40">
        <f t="shared" si="0"/>
        <v>0</v>
      </c>
      <c r="M39" s="13" t="s">
        <v>103</v>
      </c>
      <c r="N39" s="41" t="s">
        <v>32</v>
      </c>
      <c r="O39" s="22">
        <v>43091</v>
      </c>
      <c r="P39" s="40">
        <f t="shared" si="1"/>
        <v>0</v>
      </c>
      <c r="Q39" s="13" t="s">
        <v>361</v>
      </c>
      <c r="R39" s="42" t="s">
        <v>362</v>
      </c>
      <c r="S39" s="13" t="s">
        <v>272</v>
      </c>
    </row>
    <row r="40" spans="1:19" ht="315" x14ac:dyDescent="0.2">
      <c r="A40" s="16">
        <v>38</v>
      </c>
      <c r="B40" s="22">
        <v>43096</v>
      </c>
      <c r="C40" s="39" t="s">
        <v>107</v>
      </c>
      <c r="D40" s="13" t="s">
        <v>30</v>
      </c>
      <c r="E40" s="13" t="s">
        <v>587</v>
      </c>
      <c r="F40" s="13" t="s">
        <v>27</v>
      </c>
      <c r="G40" s="13" t="s">
        <v>318</v>
      </c>
      <c r="H40" s="13" t="s">
        <v>153</v>
      </c>
      <c r="I40" s="13" t="s">
        <v>28</v>
      </c>
      <c r="J40" s="22">
        <v>43096</v>
      </c>
      <c r="K40" s="22">
        <v>43115</v>
      </c>
      <c r="L40" s="40">
        <f t="shared" si="0"/>
        <v>19</v>
      </c>
      <c r="M40" s="13" t="s">
        <v>103</v>
      </c>
      <c r="N40" s="41" t="s">
        <v>32</v>
      </c>
      <c r="O40" s="22">
        <v>43109</v>
      </c>
      <c r="P40" s="40">
        <f t="shared" si="1"/>
        <v>13</v>
      </c>
      <c r="Q40" s="13" t="s">
        <v>588</v>
      </c>
      <c r="R40" s="42" t="s">
        <v>589</v>
      </c>
      <c r="S40" s="13" t="s">
        <v>272</v>
      </c>
    </row>
    <row r="41" spans="1:19" ht="315" x14ac:dyDescent="0.2">
      <c r="A41" s="16">
        <v>39</v>
      </c>
      <c r="B41" s="22">
        <v>43096</v>
      </c>
      <c r="C41" s="39" t="s">
        <v>107</v>
      </c>
      <c r="D41" s="13" t="s">
        <v>30</v>
      </c>
      <c r="E41" s="13" t="s">
        <v>590</v>
      </c>
      <c r="F41" s="13" t="s">
        <v>27</v>
      </c>
      <c r="G41" s="13" t="s">
        <v>318</v>
      </c>
      <c r="H41" s="13" t="s">
        <v>153</v>
      </c>
      <c r="I41" s="13" t="s">
        <v>28</v>
      </c>
      <c r="J41" s="22">
        <v>43096</v>
      </c>
      <c r="K41" s="22">
        <v>43115</v>
      </c>
      <c r="L41" s="40">
        <f t="shared" si="0"/>
        <v>19</v>
      </c>
      <c r="M41" s="13" t="s">
        <v>103</v>
      </c>
      <c r="N41" s="41" t="s">
        <v>32</v>
      </c>
      <c r="O41" s="22">
        <v>43109</v>
      </c>
      <c r="P41" s="40">
        <f t="shared" si="1"/>
        <v>13</v>
      </c>
      <c r="Q41" s="13" t="s">
        <v>588</v>
      </c>
      <c r="R41" s="42" t="s">
        <v>591</v>
      </c>
      <c r="S41" s="13" t="s">
        <v>272</v>
      </c>
    </row>
    <row r="42" spans="1:19" ht="315" x14ac:dyDescent="0.2">
      <c r="A42" s="16">
        <v>40</v>
      </c>
      <c r="B42" s="22">
        <v>43096</v>
      </c>
      <c r="C42" s="39" t="s">
        <v>107</v>
      </c>
      <c r="D42" s="13" t="s">
        <v>30</v>
      </c>
      <c r="E42" s="13" t="s">
        <v>592</v>
      </c>
      <c r="F42" s="13" t="s">
        <v>27</v>
      </c>
      <c r="G42" s="13" t="s">
        <v>318</v>
      </c>
      <c r="H42" s="13" t="s">
        <v>153</v>
      </c>
      <c r="I42" s="13" t="s">
        <v>28</v>
      </c>
      <c r="J42" s="22">
        <v>43096</v>
      </c>
      <c r="K42" s="25">
        <v>43115</v>
      </c>
      <c r="L42" s="40">
        <f t="shared" si="0"/>
        <v>19</v>
      </c>
      <c r="M42" s="13" t="s">
        <v>103</v>
      </c>
      <c r="N42" s="41" t="s">
        <v>32</v>
      </c>
      <c r="O42" s="22">
        <v>43109</v>
      </c>
      <c r="P42" s="40">
        <f t="shared" si="1"/>
        <v>13</v>
      </c>
      <c r="Q42" s="13" t="s">
        <v>588</v>
      </c>
      <c r="R42" s="42" t="s">
        <v>593</v>
      </c>
      <c r="S42" s="13" t="s">
        <v>272</v>
      </c>
    </row>
    <row r="43" spans="1:19" ht="315" x14ac:dyDescent="0.2">
      <c r="A43" s="16">
        <v>41</v>
      </c>
      <c r="B43" s="22">
        <v>43096</v>
      </c>
      <c r="C43" s="39" t="s">
        <v>107</v>
      </c>
      <c r="D43" s="13" t="s">
        <v>30</v>
      </c>
      <c r="E43" s="13" t="s">
        <v>594</v>
      </c>
      <c r="F43" s="13" t="s">
        <v>27</v>
      </c>
      <c r="G43" s="13" t="s">
        <v>363</v>
      </c>
      <c r="H43" s="13" t="s">
        <v>153</v>
      </c>
      <c r="I43" s="13" t="s">
        <v>28</v>
      </c>
      <c r="J43" s="22">
        <v>43096</v>
      </c>
      <c r="K43" s="25">
        <v>43115</v>
      </c>
      <c r="L43" s="40">
        <f t="shared" si="0"/>
        <v>19</v>
      </c>
      <c r="M43" s="13" t="s">
        <v>103</v>
      </c>
      <c r="N43" s="41" t="s">
        <v>32</v>
      </c>
      <c r="O43" s="22">
        <v>43109</v>
      </c>
      <c r="P43" s="40">
        <f t="shared" si="1"/>
        <v>13</v>
      </c>
      <c r="Q43" s="13" t="s">
        <v>588</v>
      </c>
      <c r="R43" s="42" t="s">
        <v>595</v>
      </c>
      <c r="S43" s="13" t="s">
        <v>272</v>
      </c>
    </row>
    <row r="44" spans="1:19" ht="315" x14ac:dyDescent="0.2">
      <c r="A44" s="16">
        <v>42</v>
      </c>
      <c r="B44" s="22">
        <v>43096</v>
      </c>
      <c r="C44" s="39" t="s">
        <v>107</v>
      </c>
      <c r="D44" s="13" t="s">
        <v>30</v>
      </c>
      <c r="E44" s="13" t="s">
        <v>596</v>
      </c>
      <c r="F44" s="13" t="s">
        <v>27</v>
      </c>
      <c r="G44" s="13" t="s">
        <v>363</v>
      </c>
      <c r="H44" s="13" t="s">
        <v>153</v>
      </c>
      <c r="I44" s="13" t="s">
        <v>28</v>
      </c>
      <c r="J44" s="22">
        <v>43096</v>
      </c>
      <c r="K44" s="25">
        <v>43115</v>
      </c>
      <c r="L44" s="40">
        <f t="shared" si="0"/>
        <v>19</v>
      </c>
      <c r="M44" s="13" t="s">
        <v>152</v>
      </c>
      <c r="N44" s="41" t="s">
        <v>32</v>
      </c>
      <c r="O44" s="22">
        <v>43115</v>
      </c>
      <c r="P44" s="40">
        <f t="shared" si="1"/>
        <v>19</v>
      </c>
      <c r="Q44" s="13" t="s">
        <v>588</v>
      </c>
      <c r="R44" s="42" t="s">
        <v>597</v>
      </c>
      <c r="S44" s="13" t="s">
        <v>272</v>
      </c>
    </row>
    <row r="45" spans="1:19" ht="157.5" x14ac:dyDescent="0.2">
      <c r="A45" s="16">
        <v>43</v>
      </c>
      <c r="B45" s="22">
        <v>43097</v>
      </c>
      <c r="C45" s="39" t="s">
        <v>107</v>
      </c>
      <c r="D45" s="13" t="s">
        <v>26</v>
      </c>
      <c r="E45" s="13" t="s">
        <v>364</v>
      </c>
      <c r="F45" s="13" t="s">
        <v>27</v>
      </c>
      <c r="G45" s="13" t="s">
        <v>365</v>
      </c>
      <c r="H45" s="13" t="s">
        <v>153</v>
      </c>
      <c r="I45" s="13" t="s">
        <v>28</v>
      </c>
      <c r="J45" s="22">
        <v>43097</v>
      </c>
      <c r="K45" s="25">
        <v>43120</v>
      </c>
      <c r="L45" s="40">
        <f t="shared" si="0"/>
        <v>23</v>
      </c>
      <c r="M45" s="13" t="s">
        <v>152</v>
      </c>
      <c r="N45" s="41" t="s">
        <v>32</v>
      </c>
      <c r="O45" s="22">
        <v>43120</v>
      </c>
      <c r="P45" s="40">
        <f t="shared" si="1"/>
        <v>23</v>
      </c>
      <c r="Q45" s="13" t="s">
        <v>598</v>
      </c>
      <c r="R45" s="42" t="s">
        <v>599</v>
      </c>
      <c r="S45" s="13" t="s">
        <v>102</v>
      </c>
    </row>
    <row r="46" spans="1:19" ht="78.75" x14ac:dyDescent="0.2">
      <c r="A46" s="16">
        <v>44</v>
      </c>
      <c r="B46" s="22">
        <v>43103</v>
      </c>
      <c r="C46" s="39" t="s">
        <v>128</v>
      </c>
      <c r="D46" s="13" t="s">
        <v>26</v>
      </c>
      <c r="E46" s="13" t="s">
        <v>600</v>
      </c>
      <c r="F46" s="13" t="s">
        <v>34</v>
      </c>
      <c r="G46" s="13" t="s">
        <v>601</v>
      </c>
      <c r="H46" s="13" t="s">
        <v>153</v>
      </c>
      <c r="I46" s="13" t="s">
        <v>28</v>
      </c>
      <c r="J46" s="22">
        <v>43103</v>
      </c>
      <c r="K46" s="22">
        <v>43103</v>
      </c>
      <c r="L46" s="40">
        <f t="shared" si="0"/>
        <v>0</v>
      </c>
      <c r="M46" s="13" t="s">
        <v>602</v>
      </c>
      <c r="N46" s="41" t="s">
        <v>32</v>
      </c>
      <c r="O46" s="22">
        <v>43103</v>
      </c>
      <c r="P46" s="40">
        <f t="shared" si="1"/>
        <v>0</v>
      </c>
      <c r="Q46" s="13" t="s">
        <v>603</v>
      </c>
      <c r="R46" s="42" t="s">
        <v>604</v>
      </c>
      <c r="S46" s="13" t="s">
        <v>102</v>
      </c>
    </row>
    <row r="47" spans="1:19" ht="78.75" x14ac:dyDescent="0.2">
      <c r="A47" s="16">
        <v>45</v>
      </c>
      <c r="B47" s="22">
        <v>43112</v>
      </c>
      <c r="C47" s="39" t="s">
        <v>128</v>
      </c>
      <c r="D47" s="13" t="s">
        <v>35</v>
      </c>
      <c r="E47" s="13" t="s">
        <v>605</v>
      </c>
      <c r="F47" s="13" t="s">
        <v>34</v>
      </c>
      <c r="G47" s="13" t="s">
        <v>606</v>
      </c>
      <c r="H47" s="13" t="s">
        <v>153</v>
      </c>
      <c r="I47" s="13" t="s">
        <v>28</v>
      </c>
      <c r="J47" s="22">
        <v>43112</v>
      </c>
      <c r="K47" s="22">
        <v>43127</v>
      </c>
      <c r="L47" s="40">
        <f t="shared" si="0"/>
        <v>15</v>
      </c>
      <c r="M47" s="13" t="s">
        <v>111</v>
      </c>
      <c r="N47" s="41" t="s">
        <v>32</v>
      </c>
      <c r="O47" s="22">
        <v>43126</v>
      </c>
      <c r="P47" s="40">
        <f t="shared" si="1"/>
        <v>14</v>
      </c>
      <c r="Q47" s="13" t="s">
        <v>607</v>
      </c>
      <c r="R47" s="42" t="s">
        <v>608</v>
      </c>
      <c r="S47" s="13" t="s">
        <v>102</v>
      </c>
    </row>
    <row r="48" spans="1:19" ht="348.75" x14ac:dyDescent="0.2">
      <c r="A48" s="16">
        <v>46</v>
      </c>
      <c r="B48" s="22">
        <v>43112</v>
      </c>
      <c r="C48" s="39" t="s">
        <v>128</v>
      </c>
      <c r="D48" s="13" t="s">
        <v>30</v>
      </c>
      <c r="E48" s="13" t="s">
        <v>609</v>
      </c>
      <c r="F48" s="13" t="s">
        <v>31</v>
      </c>
      <c r="G48" s="13" t="s">
        <v>610</v>
      </c>
      <c r="H48" s="13" t="s">
        <v>153</v>
      </c>
      <c r="I48" s="13" t="s">
        <v>28</v>
      </c>
      <c r="J48" s="22">
        <v>43112</v>
      </c>
      <c r="K48" s="22">
        <v>43127</v>
      </c>
      <c r="L48" s="40">
        <f t="shared" si="0"/>
        <v>15</v>
      </c>
      <c r="M48" s="13" t="s">
        <v>111</v>
      </c>
      <c r="N48" s="41" t="s">
        <v>32</v>
      </c>
      <c r="O48" s="22">
        <v>43129</v>
      </c>
      <c r="P48" s="40">
        <f t="shared" si="1"/>
        <v>17</v>
      </c>
      <c r="Q48" s="13" t="s">
        <v>1502</v>
      </c>
      <c r="R48" s="42" t="s">
        <v>1503</v>
      </c>
      <c r="S48" s="13" t="s">
        <v>102</v>
      </c>
    </row>
    <row r="49" spans="1:19" ht="78.75" x14ac:dyDescent="0.2">
      <c r="A49" s="16">
        <v>47</v>
      </c>
      <c r="B49" s="22">
        <v>43112</v>
      </c>
      <c r="C49" s="39" t="s">
        <v>128</v>
      </c>
      <c r="D49" s="13" t="s">
        <v>30</v>
      </c>
      <c r="E49" s="13" t="s">
        <v>611</v>
      </c>
      <c r="F49" s="13" t="s">
        <v>48</v>
      </c>
      <c r="G49" s="13" t="s">
        <v>612</v>
      </c>
      <c r="H49" s="13" t="s">
        <v>153</v>
      </c>
      <c r="I49" s="13" t="s">
        <v>28</v>
      </c>
      <c r="J49" s="22">
        <v>43112</v>
      </c>
      <c r="K49" s="22">
        <v>43127</v>
      </c>
      <c r="L49" s="40">
        <f t="shared" si="0"/>
        <v>15</v>
      </c>
      <c r="M49" s="13" t="s">
        <v>613</v>
      </c>
      <c r="N49" s="41" t="s">
        <v>32</v>
      </c>
      <c r="O49" s="22">
        <v>43126</v>
      </c>
      <c r="P49" s="40">
        <f t="shared" si="1"/>
        <v>14</v>
      </c>
      <c r="Q49" s="13" t="s">
        <v>614</v>
      </c>
      <c r="R49" s="42" t="s">
        <v>608</v>
      </c>
      <c r="S49" s="13" t="s">
        <v>102</v>
      </c>
    </row>
    <row r="50" spans="1:19" ht="78.75" x14ac:dyDescent="0.2">
      <c r="A50" s="16">
        <v>48</v>
      </c>
      <c r="B50" s="22">
        <v>43116</v>
      </c>
      <c r="C50" s="39" t="s">
        <v>128</v>
      </c>
      <c r="D50" s="13" t="s">
        <v>20</v>
      </c>
      <c r="E50" s="13" t="s">
        <v>1504</v>
      </c>
      <c r="F50" s="13" t="s">
        <v>27</v>
      </c>
      <c r="G50" s="13" t="s">
        <v>615</v>
      </c>
      <c r="H50" s="13" t="s">
        <v>153</v>
      </c>
      <c r="I50" s="13" t="s">
        <v>28</v>
      </c>
      <c r="J50" s="22">
        <v>43116</v>
      </c>
      <c r="K50" s="22">
        <v>43131</v>
      </c>
      <c r="L50" s="40">
        <f t="shared" si="0"/>
        <v>15</v>
      </c>
      <c r="M50" s="13" t="s">
        <v>108</v>
      </c>
      <c r="N50" s="41" t="s">
        <v>32</v>
      </c>
      <c r="O50" s="22">
        <v>43129</v>
      </c>
      <c r="P50" s="40">
        <f t="shared" si="1"/>
        <v>13</v>
      </c>
      <c r="Q50" s="13" t="s">
        <v>616</v>
      </c>
      <c r="R50" s="42" t="s">
        <v>1505</v>
      </c>
      <c r="S50" s="13" t="s">
        <v>102</v>
      </c>
    </row>
    <row r="51" spans="1:19" ht="157.5" x14ac:dyDescent="0.2">
      <c r="A51" s="16">
        <v>49</v>
      </c>
      <c r="B51" s="22">
        <v>43116</v>
      </c>
      <c r="C51" s="39" t="s">
        <v>128</v>
      </c>
      <c r="D51" s="13" t="s">
        <v>35</v>
      </c>
      <c r="E51" s="13" t="s">
        <v>617</v>
      </c>
      <c r="F51" s="13" t="s">
        <v>34</v>
      </c>
      <c r="G51" s="13" t="s">
        <v>618</v>
      </c>
      <c r="H51" s="13" t="s">
        <v>153</v>
      </c>
      <c r="I51" s="13" t="s">
        <v>28</v>
      </c>
      <c r="J51" s="22">
        <v>43116</v>
      </c>
      <c r="K51" s="22">
        <v>43130</v>
      </c>
      <c r="L51" s="40">
        <f t="shared" si="0"/>
        <v>14</v>
      </c>
      <c r="M51" s="13" t="s">
        <v>103</v>
      </c>
      <c r="N51" s="41" t="s">
        <v>32</v>
      </c>
      <c r="O51" s="22">
        <v>43118</v>
      </c>
      <c r="P51" s="40">
        <f t="shared" si="1"/>
        <v>2</v>
      </c>
      <c r="Q51" s="13" t="s">
        <v>619</v>
      </c>
      <c r="R51" s="42" t="s">
        <v>620</v>
      </c>
      <c r="S51" s="13" t="s">
        <v>102</v>
      </c>
    </row>
    <row r="52" spans="1:19" ht="78.75" x14ac:dyDescent="0.2">
      <c r="A52" s="16">
        <v>50</v>
      </c>
      <c r="B52" s="22">
        <v>43116</v>
      </c>
      <c r="C52" s="39" t="s">
        <v>128</v>
      </c>
      <c r="D52" s="13" t="s">
        <v>214</v>
      </c>
      <c r="E52" s="13" t="s">
        <v>621</v>
      </c>
      <c r="F52" s="13" t="s">
        <v>27</v>
      </c>
      <c r="G52" s="13" t="s">
        <v>622</v>
      </c>
      <c r="H52" s="13" t="s">
        <v>153</v>
      </c>
      <c r="I52" s="13" t="s">
        <v>28</v>
      </c>
      <c r="J52" s="22">
        <v>43116</v>
      </c>
      <c r="K52" s="22">
        <v>43141</v>
      </c>
      <c r="L52" s="40">
        <f t="shared" si="0"/>
        <v>25</v>
      </c>
      <c r="M52" s="13" t="s">
        <v>130</v>
      </c>
      <c r="N52" s="41" t="s">
        <v>32</v>
      </c>
      <c r="O52" s="22">
        <v>43129</v>
      </c>
      <c r="P52" s="40">
        <f t="shared" si="1"/>
        <v>13</v>
      </c>
      <c r="Q52" s="13" t="s">
        <v>623</v>
      </c>
      <c r="R52" s="42" t="s">
        <v>584</v>
      </c>
      <c r="S52" s="13" t="s">
        <v>102</v>
      </c>
    </row>
    <row r="53" spans="1:19" ht="78.75" x14ac:dyDescent="0.2">
      <c r="A53" s="16">
        <v>51</v>
      </c>
      <c r="B53" s="22">
        <v>43117</v>
      </c>
      <c r="C53" s="39" t="s">
        <v>128</v>
      </c>
      <c r="D53" s="13" t="s">
        <v>50</v>
      </c>
      <c r="E53" s="13" t="s">
        <v>624</v>
      </c>
      <c r="F53" s="13" t="s">
        <v>31</v>
      </c>
      <c r="G53" s="13" t="s">
        <v>625</v>
      </c>
      <c r="H53" s="13" t="s">
        <v>153</v>
      </c>
      <c r="I53" s="13" t="s">
        <v>28</v>
      </c>
      <c r="J53" s="22">
        <v>43117</v>
      </c>
      <c r="K53" s="22">
        <v>43129</v>
      </c>
      <c r="L53" s="40">
        <f t="shared" si="0"/>
        <v>12</v>
      </c>
      <c r="M53" s="13" t="s">
        <v>103</v>
      </c>
      <c r="N53" s="41" t="s">
        <v>32</v>
      </c>
      <c r="O53" s="22">
        <v>43122</v>
      </c>
      <c r="P53" s="40">
        <f t="shared" si="1"/>
        <v>5</v>
      </c>
      <c r="Q53" s="13" t="s">
        <v>626</v>
      </c>
      <c r="R53" s="42" t="s">
        <v>627</v>
      </c>
      <c r="S53" s="13" t="s">
        <v>102</v>
      </c>
    </row>
    <row r="54" spans="1:19" ht="101.25" x14ac:dyDescent="0.2">
      <c r="A54" s="16">
        <v>52</v>
      </c>
      <c r="B54" s="22">
        <v>43118</v>
      </c>
      <c r="C54" s="39" t="s">
        <v>128</v>
      </c>
      <c r="D54" s="13" t="s">
        <v>20</v>
      </c>
      <c r="E54" s="13" t="s">
        <v>1506</v>
      </c>
      <c r="F54" s="13" t="s">
        <v>31</v>
      </c>
      <c r="G54" s="13" t="s">
        <v>628</v>
      </c>
      <c r="H54" s="13" t="s">
        <v>153</v>
      </c>
      <c r="I54" s="13" t="s">
        <v>28</v>
      </c>
      <c r="J54" s="22">
        <v>43118</v>
      </c>
      <c r="K54" s="22">
        <v>43133</v>
      </c>
      <c r="L54" s="40">
        <f t="shared" si="0"/>
        <v>15</v>
      </c>
      <c r="M54" s="13" t="s">
        <v>103</v>
      </c>
      <c r="N54" s="41" t="s">
        <v>32</v>
      </c>
      <c r="O54" s="22">
        <v>43153</v>
      </c>
      <c r="P54" s="40">
        <f t="shared" si="1"/>
        <v>35</v>
      </c>
      <c r="Q54" s="13" t="s">
        <v>2579</v>
      </c>
      <c r="R54" s="42" t="s">
        <v>2580</v>
      </c>
      <c r="S54" s="13" t="s">
        <v>102</v>
      </c>
    </row>
    <row r="55" spans="1:19" ht="101.25" x14ac:dyDescent="0.2">
      <c r="A55" s="16">
        <v>53</v>
      </c>
      <c r="B55" s="22">
        <v>43118</v>
      </c>
      <c r="C55" s="39" t="s">
        <v>128</v>
      </c>
      <c r="D55" s="13" t="s">
        <v>20</v>
      </c>
      <c r="E55" s="13" t="s">
        <v>1508</v>
      </c>
      <c r="F55" s="13" t="s">
        <v>27</v>
      </c>
      <c r="G55" s="13" t="s">
        <v>629</v>
      </c>
      <c r="H55" s="13" t="s">
        <v>153</v>
      </c>
      <c r="I55" s="13" t="s">
        <v>28</v>
      </c>
      <c r="J55" s="22">
        <v>43118</v>
      </c>
      <c r="K55" s="22">
        <v>43141</v>
      </c>
      <c r="L55" s="40">
        <f t="shared" si="0"/>
        <v>23</v>
      </c>
      <c r="M55" s="13" t="s">
        <v>141</v>
      </c>
      <c r="N55" s="41" t="s">
        <v>32</v>
      </c>
      <c r="O55" s="22">
        <v>43129</v>
      </c>
      <c r="P55" s="40">
        <f t="shared" si="1"/>
        <v>11</v>
      </c>
      <c r="Q55" s="13" t="s">
        <v>1509</v>
      </c>
      <c r="R55" s="42" t="s">
        <v>1510</v>
      </c>
      <c r="S55" s="13" t="s">
        <v>102</v>
      </c>
    </row>
    <row r="56" spans="1:19" ht="90" x14ac:dyDescent="0.2">
      <c r="A56" s="16">
        <v>54</v>
      </c>
      <c r="B56" s="22">
        <v>43124</v>
      </c>
      <c r="C56" s="39" t="s">
        <v>128</v>
      </c>
      <c r="D56" s="13" t="s">
        <v>20</v>
      </c>
      <c r="E56" s="13" t="s">
        <v>1511</v>
      </c>
      <c r="F56" s="13" t="s">
        <v>51</v>
      </c>
      <c r="G56" s="13" t="s">
        <v>630</v>
      </c>
      <c r="H56" s="13" t="s">
        <v>153</v>
      </c>
      <c r="I56" s="13" t="s">
        <v>28</v>
      </c>
      <c r="J56" s="22">
        <v>43124</v>
      </c>
      <c r="K56" s="22">
        <v>43143</v>
      </c>
      <c r="L56" s="40">
        <f t="shared" si="0"/>
        <v>19</v>
      </c>
      <c r="M56" s="13" t="s">
        <v>103</v>
      </c>
      <c r="N56" s="41" t="s">
        <v>32</v>
      </c>
      <c r="O56" s="22">
        <v>43138</v>
      </c>
      <c r="P56" s="40">
        <f t="shared" si="1"/>
        <v>14</v>
      </c>
      <c r="Q56" s="13" t="s">
        <v>1512</v>
      </c>
      <c r="R56" s="42" t="s">
        <v>1513</v>
      </c>
      <c r="S56" s="13" t="s">
        <v>102</v>
      </c>
    </row>
    <row r="57" spans="1:19" ht="78.75" x14ac:dyDescent="0.2">
      <c r="A57" s="16">
        <v>55</v>
      </c>
      <c r="B57" s="22">
        <v>43126</v>
      </c>
      <c r="C57" s="39" t="s">
        <v>128</v>
      </c>
      <c r="D57" s="13" t="s">
        <v>35</v>
      </c>
      <c r="E57" s="13" t="s">
        <v>631</v>
      </c>
      <c r="F57" s="13" t="s">
        <v>34</v>
      </c>
      <c r="G57" s="13" t="s">
        <v>632</v>
      </c>
      <c r="H57" s="13" t="s">
        <v>153</v>
      </c>
      <c r="I57" s="13" t="s">
        <v>28</v>
      </c>
      <c r="J57" s="22">
        <v>43126</v>
      </c>
      <c r="K57" s="22">
        <v>43135</v>
      </c>
      <c r="L57" s="40">
        <f t="shared" si="0"/>
        <v>9</v>
      </c>
      <c r="M57" s="13" t="s">
        <v>633</v>
      </c>
      <c r="N57" s="41" t="s">
        <v>32</v>
      </c>
      <c r="O57" s="22">
        <v>43130</v>
      </c>
      <c r="P57" s="40">
        <f t="shared" si="1"/>
        <v>4</v>
      </c>
      <c r="Q57" s="13" t="s">
        <v>634</v>
      </c>
      <c r="R57" s="42" t="s">
        <v>635</v>
      </c>
      <c r="S57" s="13" t="s">
        <v>102</v>
      </c>
    </row>
    <row r="58" spans="1:19" ht="56.25" x14ac:dyDescent="0.2">
      <c r="A58" s="16">
        <v>56</v>
      </c>
      <c r="B58" s="22">
        <v>43126</v>
      </c>
      <c r="C58" s="39" t="s">
        <v>128</v>
      </c>
      <c r="D58" s="13" t="s">
        <v>214</v>
      </c>
      <c r="E58" s="13" t="s">
        <v>636</v>
      </c>
      <c r="F58" s="13" t="s">
        <v>27</v>
      </c>
      <c r="G58" s="13" t="s">
        <v>637</v>
      </c>
      <c r="H58" s="13" t="s">
        <v>153</v>
      </c>
      <c r="I58" s="13" t="s">
        <v>28</v>
      </c>
      <c r="J58" s="22">
        <v>43126</v>
      </c>
      <c r="K58" s="22">
        <v>43129</v>
      </c>
      <c r="L58" s="40">
        <f t="shared" si="0"/>
        <v>3</v>
      </c>
      <c r="M58" s="13" t="s">
        <v>130</v>
      </c>
      <c r="N58" s="41" t="s">
        <v>32</v>
      </c>
      <c r="O58" s="22">
        <v>43129</v>
      </c>
      <c r="P58" s="40">
        <f t="shared" si="1"/>
        <v>3</v>
      </c>
      <c r="Q58" s="13" t="s">
        <v>638</v>
      </c>
      <c r="R58" s="42" t="s">
        <v>584</v>
      </c>
      <c r="S58" s="13" t="s">
        <v>102</v>
      </c>
    </row>
    <row r="59" spans="1:19" ht="123.75" x14ac:dyDescent="0.2">
      <c r="A59" s="16">
        <v>57</v>
      </c>
      <c r="B59" s="22">
        <v>43129</v>
      </c>
      <c r="C59" s="39" t="s">
        <v>128</v>
      </c>
      <c r="D59" s="13" t="s">
        <v>42</v>
      </c>
      <c r="E59" s="13" t="s">
        <v>639</v>
      </c>
      <c r="F59" s="13" t="s">
        <v>43</v>
      </c>
      <c r="G59" s="13" t="s">
        <v>640</v>
      </c>
      <c r="H59" s="13" t="s">
        <v>153</v>
      </c>
      <c r="I59" s="13" t="s">
        <v>28</v>
      </c>
      <c r="J59" s="22">
        <v>43129</v>
      </c>
      <c r="K59" s="22">
        <v>43144</v>
      </c>
      <c r="L59" s="40">
        <f t="shared" si="0"/>
        <v>15</v>
      </c>
      <c r="M59" s="13" t="s">
        <v>104</v>
      </c>
      <c r="N59" s="41" t="s">
        <v>32</v>
      </c>
      <c r="O59" s="22">
        <v>43144</v>
      </c>
      <c r="P59" s="40">
        <f t="shared" si="1"/>
        <v>15</v>
      </c>
      <c r="Q59" s="13" t="s">
        <v>1514</v>
      </c>
      <c r="R59" s="42" t="s">
        <v>1515</v>
      </c>
      <c r="S59" s="13" t="s">
        <v>102</v>
      </c>
    </row>
    <row r="60" spans="1:19" ht="112.5" x14ac:dyDescent="0.2">
      <c r="A60" s="16">
        <v>58</v>
      </c>
      <c r="B60" s="22">
        <v>43130</v>
      </c>
      <c r="C60" s="39" t="s">
        <v>128</v>
      </c>
      <c r="D60" s="13" t="s">
        <v>26</v>
      </c>
      <c r="E60" s="13" t="s">
        <v>641</v>
      </c>
      <c r="F60" s="13" t="s">
        <v>36</v>
      </c>
      <c r="G60" s="13" t="s">
        <v>642</v>
      </c>
      <c r="H60" s="13" t="s">
        <v>153</v>
      </c>
      <c r="I60" s="13" t="s">
        <v>28</v>
      </c>
      <c r="J60" s="22">
        <v>43130</v>
      </c>
      <c r="K60" s="22">
        <v>43132</v>
      </c>
      <c r="L60" s="40">
        <f t="shared" si="0"/>
        <v>2</v>
      </c>
      <c r="M60" s="13" t="s">
        <v>103</v>
      </c>
      <c r="N60" s="41" t="s">
        <v>32</v>
      </c>
      <c r="O60" s="22">
        <v>43132</v>
      </c>
      <c r="P60" s="40">
        <f t="shared" si="1"/>
        <v>2</v>
      </c>
      <c r="Q60" s="13" t="s">
        <v>1516</v>
      </c>
      <c r="R60" s="42" t="s">
        <v>1517</v>
      </c>
      <c r="S60" s="13" t="s">
        <v>102</v>
      </c>
    </row>
    <row r="61" spans="1:19" ht="123.75" x14ac:dyDescent="0.2">
      <c r="A61" s="16">
        <v>59</v>
      </c>
      <c r="B61" s="22">
        <v>43131</v>
      </c>
      <c r="C61" s="39" t="s">
        <v>128</v>
      </c>
      <c r="D61" s="13" t="s">
        <v>35</v>
      </c>
      <c r="E61" s="13" t="s">
        <v>1518</v>
      </c>
      <c r="F61" s="13" t="s">
        <v>27</v>
      </c>
      <c r="G61" s="13" t="s">
        <v>643</v>
      </c>
      <c r="H61" s="13" t="s">
        <v>153</v>
      </c>
      <c r="I61" s="13" t="s">
        <v>28</v>
      </c>
      <c r="J61" s="22">
        <v>43131</v>
      </c>
      <c r="K61" s="22">
        <v>43144</v>
      </c>
      <c r="L61" s="40">
        <f t="shared" si="0"/>
        <v>13</v>
      </c>
      <c r="M61" s="13" t="s">
        <v>108</v>
      </c>
      <c r="N61" s="41" t="s">
        <v>32</v>
      </c>
      <c r="O61" s="22">
        <v>43138</v>
      </c>
      <c r="P61" s="40">
        <f t="shared" si="1"/>
        <v>7</v>
      </c>
      <c r="Q61" s="13" t="s">
        <v>1519</v>
      </c>
      <c r="R61" s="42" t="s">
        <v>1520</v>
      </c>
      <c r="S61" s="13" t="s">
        <v>102</v>
      </c>
    </row>
    <row r="62" spans="1:19" ht="146.25" x14ac:dyDescent="0.2">
      <c r="A62" s="16">
        <v>60</v>
      </c>
      <c r="B62" s="22">
        <v>43132</v>
      </c>
      <c r="C62" s="39" t="s">
        <v>1325</v>
      </c>
      <c r="D62" s="13" t="s">
        <v>26</v>
      </c>
      <c r="E62" s="13" t="s">
        <v>1521</v>
      </c>
      <c r="F62" s="13" t="s">
        <v>36</v>
      </c>
      <c r="G62" s="13" t="s">
        <v>1522</v>
      </c>
      <c r="H62" s="13" t="s">
        <v>153</v>
      </c>
      <c r="I62" s="13" t="s">
        <v>28</v>
      </c>
      <c r="J62" s="22">
        <v>43132</v>
      </c>
      <c r="K62" s="22">
        <v>43140</v>
      </c>
      <c r="L62" s="40">
        <f t="shared" si="0"/>
        <v>8</v>
      </c>
      <c r="M62" s="13" t="s">
        <v>1523</v>
      </c>
      <c r="N62" s="41" t="s">
        <v>32</v>
      </c>
      <c r="O62" s="22">
        <v>43132</v>
      </c>
      <c r="P62" s="40">
        <f t="shared" si="1"/>
        <v>0</v>
      </c>
      <c r="Q62" s="13" t="s">
        <v>2581</v>
      </c>
      <c r="R62" s="42" t="s">
        <v>2582</v>
      </c>
      <c r="S62" s="13" t="s">
        <v>102</v>
      </c>
    </row>
    <row r="63" spans="1:19" ht="78.75" x14ac:dyDescent="0.2">
      <c r="A63" s="16">
        <v>61</v>
      </c>
      <c r="B63" s="22">
        <v>43132</v>
      </c>
      <c r="C63" s="39" t="s">
        <v>1325</v>
      </c>
      <c r="D63" s="13" t="s">
        <v>35</v>
      </c>
      <c r="E63" s="13" t="s">
        <v>1524</v>
      </c>
      <c r="F63" s="13" t="s">
        <v>34</v>
      </c>
      <c r="G63" s="13" t="s">
        <v>1525</v>
      </c>
      <c r="H63" s="13" t="s">
        <v>153</v>
      </c>
      <c r="I63" s="13" t="s">
        <v>28</v>
      </c>
      <c r="J63" s="22">
        <v>43132</v>
      </c>
      <c r="K63" s="22">
        <v>43146</v>
      </c>
      <c r="L63" s="40">
        <f t="shared" si="0"/>
        <v>14</v>
      </c>
      <c r="M63" s="13" t="s">
        <v>154</v>
      </c>
      <c r="N63" s="41" t="s">
        <v>32</v>
      </c>
      <c r="O63" s="22">
        <v>43146</v>
      </c>
      <c r="P63" s="40">
        <f t="shared" si="1"/>
        <v>14</v>
      </c>
      <c r="Q63" s="13" t="s">
        <v>1526</v>
      </c>
      <c r="R63" s="42" t="s">
        <v>1527</v>
      </c>
      <c r="S63" s="13" t="s">
        <v>102</v>
      </c>
    </row>
    <row r="64" spans="1:19" ht="90" x14ac:dyDescent="0.2">
      <c r="A64" s="16">
        <v>62</v>
      </c>
      <c r="B64" s="22">
        <v>43132</v>
      </c>
      <c r="C64" s="39" t="s">
        <v>1325</v>
      </c>
      <c r="D64" s="13" t="s">
        <v>20</v>
      </c>
      <c r="E64" s="13" t="s">
        <v>1528</v>
      </c>
      <c r="F64" s="13" t="s">
        <v>27</v>
      </c>
      <c r="G64" s="13" t="s">
        <v>1529</v>
      </c>
      <c r="H64" s="13" t="s">
        <v>153</v>
      </c>
      <c r="I64" s="13" t="s">
        <v>28</v>
      </c>
      <c r="J64" s="22">
        <v>43132</v>
      </c>
      <c r="K64" s="22">
        <v>43140</v>
      </c>
      <c r="L64" s="40">
        <f t="shared" si="0"/>
        <v>8</v>
      </c>
      <c r="M64" s="13" t="s">
        <v>602</v>
      </c>
      <c r="N64" s="41" t="s">
        <v>32</v>
      </c>
      <c r="O64" s="22">
        <v>43138</v>
      </c>
      <c r="P64" s="40">
        <f t="shared" si="1"/>
        <v>6</v>
      </c>
      <c r="Q64" s="13" t="s">
        <v>1530</v>
      </c>
      <c r="R64" s="42" t="s">
        <v>1531</v>
      </c>
      <c r="S64" s="13" t="s">
        <v>102</v>
      </c>
    </row>
    <row r="65" spans="1:19" ht="90" x14ac:dyDescent="0.2">
      <c r="A65" s="16">
        <v>63</v>
      </c>
      <c r="B65" s="22">
        <v>43133</v>
      </c>
      <c r="C65" s="39" t="s">
        <v>1325</v>
      </c>
      <c r="D65" s="13" t="s">
        <v>26</v>
      </c>
      <c r="E65" s="13" t="s">
        <v>1532</v>
      </c>
      <c r="F65" s="13" t="s">
        <v>34</v>
      </c>
      <c r="G65" s="13" t="s">
        <v>1533</v>
      </c>
      <c r="H65" s="13" t="s">
        <v>153</v>
      </c>
      <c r="I65" s="13" t="s">
        <v>28</v>
      </c>
      <c r="J65" s="22">
        <v>43133</v>
      </c>
      <c r="K65" s="22">
        <v>43136</v>
      </c>
      <c r="L65" s="40">
        <f t="shared" si="0"/>
        <v>3</v>
      </c>
      <c r="M65" s="13" t="s">
        <v>1534</v>
      </c>
      <c r="N65" s="41" t="s">
        <v>32</v>
      </c>
      <c r="O65" s="22">
        <v>43136</v>
      </c>
      <c r="P65" s="40">
        <f t="shared" si="1"/>
        <v>3</v>
      </c>
      <c r="Q65" s="13" t="s">
        <v>1535</v>
      </c>
      <c r="R65" s="42" t="s">
        <v>1536</v>
      </c>
      <c r="S65" s="13" t="s">
        <v>102</v>
      </c>
    </row>
    <row r="66" spans="1:19" ht="168.75" x14ac:dyDescent="0.2">
      <c r="A66" s="16">
        <v>64</v>
      </c>
      <c r="B66" s="22">
        <v>43136</v>
      </c>
      <c r="C66" s="39" t="s">
        <v>1325</v>
      </c>
      <c r="D66" s="13" t="s">
        <v>35</v>
      </c>
      <c r="E66" s="13" t="s">
        <v>1537</v>
      </c>
      <c r="F66" s="13" t="s">
        <v>34</v>
      </c>
      <c r="G66" s="13" t="s">
        <v>1538</v>
      </c>
      <c r="H66" s="13" t="s">
        <v>153</v>
      </c>
      <c r="I66" s="13" t="s">
        <v>28</v>
      </c>
      <c r="J66" s="22">
        <v>43136</v>
      </c>
      <c r="K66" s="22">
        <v>43154</v>
      </c>
      <c r="L66" s="40">
        <f t="shared" si="0"/>
        <v>18</v>
      </c>
      <c r="M66" s="13" t="s">
        <v>1539</v>
      </c>
      <c r="N66" s="41" t="s">
        <v>32</v>
      </c>
      <c r="O66" s="22">
        <v>43138</v>
      </c>
      <c r="P66" s="40">
        <f t="shared" si="1"/>
        <v>2</v>
      </c>
      <c r="Q66" s="13" t="s">
        <v>1540</v>
      </c>
      <c r="R66" s="42" t="s">
        <v>1541</v>
      </c>
      <c r="S66" s="13" t="s">
        <v>102</v>
      </c>
    </row>
    <row r="67" spans="1:19" ht="191.25" x14ac:dyDescent="0.2">
      <c r="A67" s="16">
        <v>65</v>
      </c>
      <c r="B67" s="22">
        <v>43137</v>
      </c>
      <c r="C67" s="39" t="s">
        <v>1325</v>
      </c>
      <c r="D67" s="13" t="s">
        <v>20</v>
      </c>
      <c r="E67" s="13" t="s">
        <v>1542</v>
      </c>
      <c r="F67" s="13" t="s">
        <v>27</v>
      </c>
      <c r="G67" s="13" t="s">
        <v>1543</v>
      </c>
      <c r="H67" s="13" t="s">
        <v>153</v>
      </c>
      <c r="I67" s="13" t="s">
        <v>28</v>
      </c>
      <c r="J67" s="22">
        <v>43137</v>
      </c>
      <c r="K67" s="22">
        <v>43152</v>
      </c>
      <c r="L67" s="40">
        <f t="shared" si="0"/>
        <v>15</v>
      </c>
      <c r="M67" s="13" t="s">
        <v>108</v>
      </c>
      <c r="N67" s="41" t="s">
        <v>32</v>
      </c>
      <c r="O67" s="22">
        <v>43230</v>
      </c>
      <c r="P67" s="40">
        <f t="shared" si="1"/>
        <v>93</v>
      </c>
      <c r="Q67" s="13" t="s">
        <v>5299</v>
      </c>
      <c r="R67" s="42" t="s">
        <v>1642</v>
      </c>
      <c r="S67" s="13" t="s">
        <v>5300</v>
      </c>
    </row>
    <row r="68" spans="1:19" ht="56.25" x14ac:dyDescent="0.2">
      <c r="A68" s="16">
        <v>66</v>
      </c>
      <c r="B68" s="22">
        <v>43138</v>
      </c>
      <c r="C68" s="39" t="s">
        <v>1325</v>
      </c>
      <c r="D68" s="13" t="s">
        <v>30</v>
      </c>
      <c r="E68" s="13" t="s">
        <v>1544</v>
      </c>
      <c r="F68" s="13" t="s">
        <v>27</v>
      </c>
      <c r="G68" s="13" t="s">
        <v>1545</v>
      </c>
      <c r="H68" s="13" t="s">
        <v>153</v>
      </c>
      <c r="I68" s="13" t="s">
        <v>28</v>
      </c>
      <c r="J68" s="22">
        <v>43138</v>
      </c>
      <c r="K68" s="22">
        <v>43143</v>
      </c>
      <c r="L68" s="40">
        <f t="shared" ref="L68:L131" si="2">+K68-J68</f>
        <v>5</v>
      </c>
      <c r="M68" s="13" t="s">
        <v>1546</v>
      </c>
      <c r="N68" s="41" t="s">
        <v>32</v>
      </c>
      <c r="O68" s="22">
        <v>43143</v>
      </c>
      <c r="P68" s="40">
        <f t="shared" ref="P68:P131" si="3">+O68-J68</f>
        <v>5</v>
      </c>
      <c r="Q68" s="13" t="s">
        <v>1547</v>
      </c>
      <c r="R68" s="42" t="s">
        <v>1548</v>
      </c>
      <c r="S68" s="13" t="s">
        <v>102</v>
      </c>
    </row>
    <row r="69" spans="1:19" ht="56.25" x14ac:dyDescent="0.2">
      <c r="A69" s="16">
        <v>67</v>
      </c>
      <c r="B69" s="22">
        <v>43138</v>
      </c>
      <c r="C69" s="39" t="s">
        <v>1325</v>
      </c>
      <c r="D69" s="13" t="s">
        <v>30</v>
      </c>
      <c r="E69" s="13" t="s">
        <v>1549</v>
      </c>
      <c r="F69" s="13" t="s">
        <v>27</v>
      </c>
      <c r="G69" s="13" t="s">
        <v>1545</v>
      </c>
      <c r="H69" s="13" t="s">
        <v>153</v>
      </c>
      <c r="I69" s="13" t="s">
        <v>28</v>
      </c>
      <c r="J69" s="22">
        <v>43138</v>
      </c>
      <c r="K69" s="22">
        <v>43143</v>
      </c>
      <c r="L69" s="40">
        <f t="shared" si="2"/>
        <v>5</v>
      </c>
      <c r="M69" s="13" t="s">
        <v>1546</v>
      </c>
      <c r="N69" s="41" t="s">
        <v>32</v>
      </c>
      <c r="O69" s="22">
        <v>43143</v>
      </c>
      <c r="P69" s="40">
        <f t="shared" si="3"/>
        <v>5</v>
      </c>
      <c r="Q69" s="13" t="s">
        <v>1547</v>
      </c>
      <c r="R69" s="42" t="s">
        <v>1550</v>
      </c>
      <c r="S69" s="13" t="s">
        <v>102</v>
      </c>
    </row>
    <row r="70" spans="1:19" ht="56.25" x14ac:dyDescent="0.2">
      <c r="A70" s="16">
        <v>68</v>
      </c>
      <c r="B70" s="22">
        <v>43138</v>
      </c>
      <c r="C70" s="39" t="s">
        <v>1325</v>
      </c>
      <c r="D70" s="13" t="s">
        <v>30</v>
      </c>
      <c r="E70" s="13" t="s">
        <v>1549</v>
      </c>
      <c r="F70" s="13" t="s">
        <v>27</v>
      </c>
      <c r="G70" s="13" t="s">
        <v>1545</v>
      </c>
      <c r="H70" s="13" t="s">
        <v>153</v>
      </c>
      <c r="I70" s="13" t="s">
        <v>28</v>
      </c>
      <c r="J70" s="22">
        <v>43138</v>
      </c>
      <c r="K70" s="22">
        <v>43143</v>
      </c>
      <c r="L70" s="40">
        <f t="shared" si="2"/>
        <v>5</v>
      </c>
      <c r="M70" s="13" t="s">
        <v>1546</v>
      </c>
      <c r="N70" s="41" t="s">
        <v>32</v>
      </c>
      <c r="O70" s="22">
        <v>43143</v>
      </c>
      <c r="P70" s="40">
        <f t="shared" si="3"/>
        <v>5</v>
      </c>
      <c r="Q70" s="13" t="s">
        <v>1547</v>
      </c>
      <c r="R70" s="42" t="s">
        <v>1551</v>
      </c>
      <c r="S70" s="13" t="s">
        <v>102</v>
      </c>
    </row>
    <row r="71" spans="1:19" ht="45" x14ac:dyDescent="0.2">
      <c r="A71" s="16">
        <v>69</v>
      </c>
      <c r="B71" s="22">
        <v>43138</v>
      </c>
      <c r="C71" s="39" t="s">
        <v>1325</v>
      </c>
      <c r="D71" s="13" t="s">
        <v>30</v>
      </c>
      <c r="E71" s="13" t="s">
        <v>1552</v>
      </c>
      <c r="F71" s="13" t="s">
        <v>27</v>
      </c>
      <c r="G71" s="13" t="s">
        <v>1545</v>
      </c>
      <c r="H71" s="13" t="s">
        <v>153</v>
      </c>
      <c r="I71" s="13" t="s">
        <v>28</v>
      </c>
      <c r="J71" s="22">
        <v>43138</v>
      </c>
      <c r="K71" s="22">
        <v>43143</v>
      </c>
      <c r="L71" s="40">
        <f t="shared" si="2"/>
        <v>5</v>
      </c>
      <c r="M71" s="13" t="s">
        <v>1546</v>
      </c>
      <c r="N71" s="41" t="s">
        <v>32</v>
      </c>
      <c r="O71" s="22">
        <v>43143</v>
      </c>
      <c r="P71" s="40">
        <f t="shared" si="3"/>
        <v>5</v>
      </c>
      <c r="Q71" s="13" t="s">
        <v>1547</v>
      </c>
      <c r="R71" s="42" t="s">
        <v>1553</v>
      </c>
      <c r="S71" s="13" t="s">
        <v>102</v>
      </c>
    </row>
    <row r="72" spans="1:19" ht="45" x14ac:dyDescent="0.2">
      <c r="A72" s="16">
        <v>70</v>
      </c>
      <c r="B72" s="22">
        <v>43138</v>
      </c>
      <c r="C72" s="39" t="s">
        <v>1325</v>
      </c>
      <c r="D72" s="13" t="s">
        <v>30</v>
      </c>
      <c r="E72" s="13" t="s">
        <v>1554</v>
      </c>
      <c r="F72" s="13" t="s">
        <v>27</v>
      </c>
      <c r="G72" s="13" t="s">
        <v>93</v>
      </c>
      <c r="H72" s="13" t="s">
        <v>153</v>
      </c>
      <c r="I72" s="13" t="s">
        <v>28</v>
      </c>
      <c r="J72" s="22">
        <v>43138</v>
      </c>
      <c r="K72" s="22">
        <v>43143</v>
      </c>
      <c r="L72" s="40">
        <f t="shared" si="2"/>
        <v>5</v>
      </c>
      <c r="M72" s="13" t="s">
        <v>1546</v>
      </c>
      <c r="N72" s="41" t="s">
        <v>32</v>
      </c>
      <c r="O72" s="22">
        <v>43143</v>
      </c>
      <c r="P72" s="40">
        <f t="shared" si="3"/>
        <v>5</v>
      </c>
      <c r="Q72" s="13" t="s">
        <v>1547</v>
      </c>
      <c r="R72" s="42" t="s">
        <v>1555</v>
      </c>
      <c r="S72" s="13" t="s">
        <v>102</v>
      </c>
    </row>
    <row r="73" spans="1:19" ht="56.25" x14ac:dyDescent="0.2">
      <c r="A73" s="16">
        <v>71</v>
      </c>
      <c r="B73" s="22">
        <v>43138</v>
      </c>
      <c r="C73" s="39" t="s">
        <v>1325</v>
      </c>
      <c r="D73" s="13" t="s">
        <v>30</v>
      </c>
      <c r="E73" s="13" t="s">
        <v>1556</v>
      </c>
      <c r="F73" s="13" t="s">
        <v>27</v>
      </c>
      <c r="G73" s="13" t="s">
        <v>1545</v>
      </c>
      <c r="H73" s="13" t="s">
        <v>153</v>
      </c>
      <c r="I73" s="13" t="s">
        <v>28</v>
      </c>
      <c r="J73" s="22">
        <v>43138</v>
      </c>
      <c r="K73" s="22">
        <v>43143</v>
      </c>
      <c r="L73" s="40">
        <f t="shared" si="2"/>
        <v>5</v>
      </c>
      <c r="M73" s="13" t="s">
        <v>1546</v>
      </c>
      <c r="N73" s="41" t="s">
        <v>32</v>
      </c>
      <c r="O73" s="22">
        <v>43143</v>
      </c>
      <c r="P73" s="40">
        <f t="shared" si="3"/>
        <v>5</v>
      </c>
      <c r="Q73" s="13" t="s">
        <v>1547</v>
      </c>
      <c r="R73" s="42" t="s">
        <v>1557</v>
      </c>
      <c r="S73" s="13" t="s">
        <v>102</v>
      </c>
    </row>
    <row r="74" spans="1:19" ht="123.75" x14ac:dyDescent="0.2">
      <c r="A74" s="16">
        <v>72</v>
      </c>
      <c r="B74" s="22">
        <v>43140</v>
      </c>
      <c r="C74" s="39" t="s">
        <v>1325</v>
      </c>
      <c r="D74" s="13" t="s">
        <v>52</v>
      </c>
      <c r="E74" s="13" t="s">
        <v>1558</v>
      </c>
      <c r="F74" s="13" t="s">
        <v>34</v>
      </c>
      <c r="G74" s="13" t="s">
        <v>1559</v>
      </c>
      <c r="H74" s="13" t="s">
        <v>153</v>
      </c>
      <c r="I74" s="13" t="s">
        <v>28</v>
      </c>
      <c r="J74" s="22">
        <v>43140</v>
      </c>
      <c r="K74" s="22">
        <v>43154</v>
      </c>
      <c r="L74" s="40">
        <f t="shared" si="2"/>
        <v>14</v>
      </c>
      <c r="M74" s="13" t="s">
        <v>103</v>
      </c>
      <c r="N74" s="41" t="s">
        <v>32</v>
      </c>
      <c r="O74" s="22">
        <v>43144</v>
      </c>
      <c r="P74" s="40">
        <f t="shared" si="3"/>
        <v>4</v>
      </c>
      <c r="Q74" s="13" t="s">
        <v>1560</v>
      </c>
      <c r="R74" s="42" t="s">
        <v>1561</v>
      </c>
      <c r="S74" s="13" t="s">
        <v>102</v>
      </c>
    </row>
    <row r="75" spans="1:19" ht="236.25" x14ac:dyDescent="0.2">
      <c r="A75" s="16">
        <v>73</v>
      </c>
      <c r="B75" s="22">
        <v>43143</v>
      </c>
      <c r="C75" s="39" t="s">
        <v>1325</v>
      </c>
      <c r="D75" s="13" t="s">
        <v>30</v>
      </c>
      <c r="E75" s="13" t="s">
        <v>2583</v>
      </c>
      <c r="F75" s="13" t="s">
        <v>51</v>
      </c>
      <c r="G75" s="13" t="s">
        <v>1562</v>
      </c>
      <c r="H75" s="13" t="s">
        <v>153</v>
      </c>
      <c r="I75" s="13" t="s">
        <v>28</v>
      </c>
      <c r="J75" s="22">
        <v>43143</v>
      </c>
      <c r="K75" s="22">
        <v>43161</v>
      </c>
      <c r="L75" s="40">
        <f t="shared" si="2"/>
        <v>18</v>
      </c>
      <c r="M75" s="13" t="s">
        <v>1563</v>
      </c>
      <c r="N75" s="41" t="s">
        <v>32</v>
      </c>
      <c r="O75" s="22">
        <v>43161</v>
      </c>
      <c r="P75" s="40">
        <f t="shared" si="3"/>
        <v>18</v>
      </c>
      <c r="Q75" s="13" t="s">
        <v>2584</v>
      </c>
      <c r="R75" s="42" t="s">
        <v>2585</v>
      </c>
      <c r="S75" s="13" t="s">
        <v>102</v>
      </c>
    </row>
    <row r="76" spans="1:19" ht="45" x14ac:dyDescent="0.2">
      <c r="A76" s="16">
        <v>74</v>
      </c>
      <c r="B76" s="22">
        <v>43145</v>
      </c>
      <c r="C76" s="39" t="s">
        <v>1325</v>
      </c>
      <c r="D76" s="13" t="s">
        <v>56</v>
      </c>
      <c r="E76" s="13" t="s">
        <v>1564</v>
      </c>
      <c r="F76" s="13" t="s">
        <v>5</v>
      </c>
      <c r="G76" s="13" t="s">
        <v>1565</v>
      </c>
      <c r="H76" s="13" t="s">
        <v>153</v>
      </c>
      <c r="I76" s="13" t="s">
        <v>41</v>
      </c>
      <c r="J76" s="22">
        <v>43145</v>
      </c>
      <c r="K76" s="22">
        <v>43145</v>
      </c>
      <c r="L76" s="40">
        <f t="shared" si="2"/>
        <v>0</v>
      </c>
      <c r="M76" s="13" t="s">
        <v>1566</v>
      </c>
      <c r="N76" s="41" t="s">
        <v>32</v>
      </c>
      <c r="O76" s="22">
        <v>43145</v>
      </c>
      <c r="P76" s="40">
        <f t="shared" si="3"/>
        <v>0</v>
      </c>
      <c r="Q76" s="13" t="s">
        <v>1567</v>
      </c>
      <c r="R76" s="42" t="s">
        <v>1568</v>
      </c>
      <c r="S76" s="13" t="s">
        <v>102</v>
      </c>
    </row>
    <row r="77" spans="1:19" ht="157.5" x14ac:dyDescent="0.2">
      <c r="A77" s="16">
        <v>75</v>
      </c>
      <c r="B77" s="22">
        <v>43145</v>
      </c>
      <c r="C77" s="39" t="s">
        <v>1325</v>
      </c>
      <c r="D77" s="13" t="s">
        <v>20</v>
      </c>
      <c r="E77" s="13" t="s">
        <v>1569</v>
      </c>
      <c r="F77" s="13" t="s">
        <v>31</v>
      </c>
      <c r="G77" s="13" t="s">
        <v>1569</v>
      </c>
      <c r="H77" s="13" t="s">
        <v>153</v>
      </c>
      <c r="I77" s="13" t="s">
        <v>28</v>
      </c>
      <c r="J77" s="22">
        <v>43145</v>
      </c>
      <c r="K77" s="22">
        <v>43164</v>
      </c>
      <c r="L77" s="40">
        <f t="shared" si="2"/>
        <v>19</v>
      </c>
      <c r="M77" s="13" t="s">
        <v>1570</v>
      </c>
      <c r="N77" s="41" t="s">
        <v>32</v>
      </c>
      <c r="O77" s="22">
        <v>43152</v>
      </c>
      <c r="P77" s="40">
        <f t="shared" si="3"/>
        <v>7</v>
      </c>
      <c r="Q77" s="13" t="s">
        <v>1571</v>
      </c>
      <c r="R77" s="42" t="s">
        <v>1572</v>
      </c>
      <c r="S77" s="13" t="s">
        <v>102</v>
      </c>
    </row>
    <row r="78" spans="1:19" ht="90" x14ac:dyDescent="0.2">
      <c r="A78" s="16">
        <v>76</v>
      </c>
      <c r="B78" s="22">
        <v>43145</v>
      </c>
      <c r="C78" s="39" t="s">
        <v>1325</v>
      </c>
      <c r="D78" s="13" t="s">
        <v>56</v>
      </c>
      <c r="E78" s="13" t="s">
        <v>1573</v>
      </c>
      <c r="F78" s="13" t="s">
        <v>5</v>
      </c>
      <c r="G78" s="13" t="s">
        <v>1573</v>
      </c>
      <c r="H78" s="13" t="s">
        <v>153</v>
      </c>
      <c r="I78" s="13" t="s">
        <v>41</v>
      </c>
      <c r="J78" s="22">
        <v>43145</v>
      </c>
      <c r="K78" s="22">
        <v>43153</v>
      </c>
      <c r="L78" s="40">
        <f t="shared" si="2"/>
        <v>8</v>
      </c>
      <c r="M78" s="13" t="s">
        <v>1566</v>
      </c>
      <c r="N78" s="41" t="s">
        <v>32</v>
      </c>
      <c r="O78" s="22">
        <v>43153</v>
      </c>
      <c r="P78" s="40">
        <f t="shared" si="3"/>
        <v>8</v>
      </c>
      <c r="Q78" s="13" t="s">
        <v>1574</v>
      </c>
      <c r="R78" s="42" t="s">
        <v>1507</v>
      </c>
      <c r="S78" s="13" t="s">
        <v>102</v>
      </c>
    </row>
    <row r="79" spans="1:19" ht="45" x14ac:dyDescent="0.2">
      <c r="A79" s="16">
        <v>77</v>
      </c>
      <c r="B79" s="22">
        <v>43146</v>
      </c>
      <c r="C79" s="39" t="s">
        <v>1325</v>
      </c>
      <c r="D79" s="13" t="s">
        <v>30</v>
      </c>
      <c r="E79" s="13" t="s">
        <v>1575</v>
      </c>
      <c r="F79" s="13" t="s">
        <v>31</v>
      </c>
      <c r="G79" s="13" t="s">
        <v>1575</v>
      </c>
      <c r="H79" s="13" t="s">
        <v>153</v>
      </c>
      <c r="I79" s="13" t="s">
        <v>28</v>
      </c>
      <c r="J79" s="22">
        <v>43146</v>
      </c>
      <c r="K79" s="22">
        <v>43150</v>
      </c>
      <c r="L79" s="40">
        <f t="shared" si="2"/>
        <v>4</v>
      </c>
      <c r="M79" s="13" t="s">
        <v>1566</v>
      </c>
      <c r="N79" s="41" t="s">
        <v>32</v>
      </c>
      <c r="O79" s="22">
        <v>43150</v>
      </c>
      <c r="P79" s="40">
        <f t="shared" si="3"/>
        <v>4</v>
      </c>
      <c r="Q79" s="13" t="s">
        <v>1576</v>
      </c>
      <c r="R79" s="42" t="s">
        <v>1577</v>
      </c>
      <c r="S79" s="13" t="s">
        <v>102</v>
      </c>
    </row>
    <row r="80" spans="1:19" ht="135" x14ac:dyDescent="0.2">
      <c r="A80" s="16">
        <v>78</v>
      </c>
      <c r="B80" s="22">
        <v>43147</v>
      </c>
      <c r="C80" s="39" t="s">
        <v>1325</v>
      </c>
      <c r="D80" s="13" t="s">
        <v>20</v>
      </c>
      <c r="E80" s="13" t="s">
        <v>1578</v>
      </c>
      <c r="F80" s="13" t="s">
        <v>31</v>
      </c>
      <c r="G80" s="13" t="s">
        <v>1579</v>
      </c>
      <c r="H80" s="13" t="s">
        <v>153</v>
      </c>
      <c r="I80" s="13" t="s">
        <v>28</v>
      </c>
      <c r="J80" s="22">
        <v>43147</v>
      </c>
      <c r="K80" s="22">
        <v>43167</v>
      </c>
      <c r="L80" s="40">
        <f t="shared" si="2"/>
        <v>20</v>
      </c>
      <c r="M80" s="13" t="s">
        <v>1570</v>
      </c>
      <c r="N80" s="41" t="s">
        <v>32</v>
      </c>
      <c r="O80" s="22">
        <v>43167</v>
      </c>
      <c r="P80" s="40">
        <f t="shared" si="3"/>
        <v>20</v>
      </c>
      <c r="Q80" s="13" t="s">
        <v>2586</v>
      </c>
      <c r="R80" s="42" t="s">
        <v>2587</v>
      </c>
      <c r="S80" s="13" t="s">
        <v>102</v>
      </c>
    </row>
    <row r="81" spans="1:19" ht="90" x14ac:dyDescent="0.2">
      <c r="A81" s="16">
        <v>79</v>
      </c>
      <c r="B81" s="22">
        <v>43147</v>
      </c>
      <c r="C81" s="39" t="s">
        <v>1325</v>
      </c>
      <c r="D81" s="13" t="s">
        <v>20</v>
      </c>
      <c r="E81" s="13" t="s">
        <v>1580</v>
      </c>
      <c r="F81" s="13" t="s">
        <v>31</v>
      </c>
      <c r="G81" s="13" t="s">
        <v>1581</v>
      </c>
      <c r="H81" s="13" t="s">
        <v>153</v>
      </c>
      <c r="I81" s="13" t="s">
        <v>28</v>
      </c>
      <c r="J81" s="22">
        <v>43147</v>
      </c>
      <c r="K81" s="22">
        <v>43167</v>
      </c>
      <c r="L81" s="40">
        <f t="shared" si="2"/>
        <v>20</v>
      </c>
      <c r="M81" s="13" t="s">
        <v>1570</v>
      </c>
      <c r="N81" s="41" t="s">
        <v>32</v>
      </c>
      <c r="O81" s="22">
        <v>43167</v>
      </c>
      <c r="P81" s="40">
        <f t="shared" si="3"/>
        <v>20</v>
      </c>
      <c r="Q81" s="13" t="s">
        <v>2588</v>
      </c>
      <c r="R81" s="42" t="s">
        <v>2589</v>
      </c>
      <c r="S81" s="13" t="s">
        <v>102</v>
      </c>
    </row>
    <row r="82" spans="1:19" ht="101.25" x14ac:dyDescent="0.2">
      <c r="A82" s="16">
        <v>80</v>
      </c>
      <c r="B82" s="22">
        <v>43148</v>
      </c>
      <c r="C82" s="39" t="s">
        <v>1325</v>
      </c>
      <c r="D82" s="13" t="s">
        <v>20</v>
      </c>
      <c r="E82" s="13" t="s">
        <v>1582</v>
      </c>
      <c r="F82" s="13" t="s">
        <v>27</v>
      </c>
      <c r="G82" s="13" t="s">
        <v>1582</v>
      </c>
      <c r="H82" s="13" t="s">
        <v>153</v>
      </c>
      <c r="I82" s="13" t="s">
        <v>28</v>
      </c>
      <c r="J82" s="22">
        <v>43148</v>
      </c>
      <c r="K82" s="22">
        <v>43168</v>
      </c>
      <c r="L82" s="40">
        <f t="shared" si="2"/>
        <v>20</v>
      </c>
      <c r="M82" s="13" t="s">
        <v>1566</v>
      </c>
      <c r="N82" s="41" t="s">
        <v>32</v>
      </c>
      <c r="O82" s="22">
        <v>43159</v>
      </c>
      <c r="P82" s="40">
        <f t="shared" si="3"/>
        <v>11</v>
      </c>
      <c r="Q82" s="13" t="s">
        <v>1583</v>
      </c>
      <c r="R82" s="42" t="s">
        <v>5301</v>
      </c>
      <c r="S82" s="13" t="s">
        <v>102</v>
      </c>
    </row>
    <row r="83" spans="1:19" ht="90" x14ac:dyDescent="0.2">
      <c r="A83" s="16">
        <v>81</v>
      </c>
      <c r="B83" s="22">
        <v>43148</v>
      </c>
      <c r="C83" s="39" t="s">
        <v>1325</v>
      </c>
      <c r="D83" s="13" t="s">
        <v>20</v>
      </c>
      <c r="E83" s="13" t="s">
        <v>1584</v>
      </c>
      <c r="F83" s="13" t="s">
        <v>31</v>
      </c>
      <c r="G83" s="13" t="s">
        <v>1584</v>
      </c>
      <c r="H83" s="13" t="s">
        <v>153</v>
      </c>
      <c r="I83" s="13" t="s">
        <v>28</v>
      </c>
      <c r="J83" s="22">
        <v>43148</v>
      </c>
      <c r="K83" s="22">
        <v>43168</v>
      </c>
      <c r="L83" s="40">
        <f t="shared" si="2"/>
        <v>20</v>
      </c>
      <c r="M83" s="13" t="s">
        <v>1566</v>
      </c>
      <c r="N83" s="41" t="s">
        <v>32</v>
      </c>
      <c r="O83" s="22">
        <v>43165</v>
      </c>
      <c r="P83" s="40">
        <f t="shared" si="3"/>
        <v>17</v>
      </c>
      <c r="Q83" s="13" t="s">
        <v>2590</v>
      </c>
      <c r="R83" s="42" t="s">
        <v>2591</v>
      </c>
      <c r="S83" s="13" t="s">
        <v>102</v>
      </c>
    </row>
    <row r="84" spans="1:19" ht="78.75" x14ac:dyDescent="0.2">
      <c r="A84" s="16">
        <v>82</v>
      </c>
      <c r="B84" s="22">
        <v>43150</v>
      </c>
      <c r="C84" s="39" t="s">
        <v>1325</v>
      </c>
      <c r="D84" s="13" t="s">
        <v>26</v>
      </c>
      <c r="E84" s="13" t="s">
        <v>1585</v>
      </c>
      <c r="F84" s="13" t="s">
        <v>31</v>
      </c>
      <c r="G84" s="13" t="s">
        <v>1585</v>
      </c>
      <c r="H84" s="13" t="s">
        <v>153</v>
      </c>
      <c r="I84" s="13" t="s">
        <v>28</v>
      </c>
      <c r="J84" s="22">
        <v>43150</v>
      </c>
      <c r="K84" s="22">
        <v>43160</v>
      </c>
      <c r="L84" s="40">
        <f t="shared" si="2"/>
        <v>10</v>
      </c>
      <c r="M84" s="13" t="s">
        <v>1566</v>
      </c>
      <c r="N84" s="41" t="s">
        <v>32</v>
      </c>
      <c r="O84" s="22">
        <v>43160</v>
      </c>
      <c r="P84" s="40">
        <f t="shared" si="3"/>
        <v>10</v>
      </c>
      <c r="Q84" s="13" t="s">
        <v>2592</v>
      </c>
      <c r="R84" s="42" t="s">
        <v>2593</v>
      </c>
      <c r="S84" s="13" t="s">
        <v>102</v>
      </c>
    </row>
    <row r="85" spans="1:19" ht="409.5" x14ac:dyDescent="0.2">
      <c r="A85" s="16">
        <v>83</v>
      </c>
      <c r="B85" s="22">
        <v>43151</v>
      </c>
      <c r="C85" s="39" t="s">
        <v>1325</v>
      </c>
      <c r="D85" s="13" t="s">
        <v>35</v>
      </c>
      <c r="E85" s="13" t="s">
        <v>1586</v>
      </c>
      <c r="F85" s="13" t="s">
        <v>34</v>
      </c>
      <c r="G85" s="13" t="s">
        <v>1586</v>
      </c>
      <c r="H85" s="13" t="s">
        <v>153</v>
      </c>
      <c r="I85" s="13" t="s">
        <v>28</v>
      </c>
      <c r="J85" s="22">
        <v>43151</v>
      </c>
      <c r="K85" s="22">
        <v>43179</v>
      </c>
      <c r="L85" s="40">
        <f t="shared" si="2"/>
        <v>28</v>
      </c>
      <c r="M85" s="13" t="s">
        <v>1587</v>
      </c>
      <c r="N85" s="41" t="s">
        <v>32</v>
      </c>
      <c r="O85" s="22">
        <v>43179</v>
      </c>
      <c r="P85" s="40">
        <f t="shared" si="3"/>
        <v>28</v>
      </c>
      <c r="Q85" s="13" t="s">
        <v>2594</v>
      </c>
      <c r="R85" s="42" t="s">
        <v>2595</v>
      </c>
      <c r="S85" s="13" t="s">
        <v>102</v>
      </c>
    </row>
    <row r="86" spans="1:19" ht="78.75" x14ac:dyDescent="0.2">
      <c r="A86" s="16">
        <v>84</v>
      </c>
      <c r="B86" s="22">
        <v>43153</v>
      </c>
      <c r="C86" s="39" t="s">
        <v>1325</v>
      </c>
      <c r="D86" s="13" t="s">
        <v>20</v>
      </c>
      <c r="E86" s="13" t="s">
        <v>1588</v>
      </c>
      <c r="F86" s="13" t="s">
        <v>51</v>
      </c>
      <c r="G86" s="13" t="s">
        <v>1588</v>
      </c>
      <c r="H86" s="13" t="s">
        <v>153</v>
      </c>
      <c r="I86" s="13" t="s">
        <v>41</v>
      </c>
      <c r="J86" s="22">
        <v>43153</v>
      </c>
      <c r="K86" s="22">
        <v>43174</v>
      </c>
      <c r="L86" s="40">
        <f t="shared" si="2"/>
        <v>21</v>
      </c>
      <c r="M86" s="13" t="s">
        <v>1566</v>
      </c>
      <c r="N86" s="41" t="s">
        <v>32</v>
      </c>
      <c r="O86" s="22">
        <v>43174</v>
      </c>
      <c r="P86" s="40">
        <f t="shared" si="3"/>
        <v>21</v>
      </c>
      <c r="Q86" s="13" t="s">
        <v>1589</v>
      </c>
      <c r="R86" s="42" t="s">
        <v>1590</v>
      </c>
      <c r="S86" s="13" t="s">
        <v>102</v>
      </c>
    </row>
    <row r="87" spans="1:19" ht="45" x14ac:dyDescent="0.2">
      <c r="A87" s="16">
        <v>85</v>
      </c>
      <c r="B87" s="22">
        <v>43154</v>
      </c>
      <c r="C87" s="39" t="s">
        <v>1325</v>
      </c>
      <c r="D87" s="13" t="s">
        <v>214</v>
      </c>
      <c r="E87" s="13" t="s">
        <v>1591</v>
      </c>
      <c r="F87" s="13" t="s">
        <v>48</v>
      </c>
      <c r="G87" s="13" t="s">
        <v>1591</v>
      </c>
      <c r="H87" s="13" t="s">
        <v>153</v>
      </c>
      <c r="I87" s="13" t="s">
        <v>28</v>
      </c>
      <c r="J87" s="22">
        <v>43154</v>
      </c>
      <c r="K87" s="22">
        <v>43175</v>
      </c>
      <c r="L87" s="40">
        <f t="shared" si="2"/>
        <v>21</v>
      </c>
      <c r="M87" s="13" t="s">
        <v>1566</v>
      </c>
      <c r="N87" s="41" t="s">
        <v>32</v>
      </c>
      <c r="O87" s="22">
        <v>43175</v>
      </c>
      <c r="P87" s="40">
        <f t="shared" si="3"/>
        <v>21</v>
      </c>
      <c r="Q87" s="13" t="s">
        <v>2596</v>
      </c>
      <c r="R87" s="42" t="s">
        <v>2597</v>
      </c>
      <c r="S87" s="13" t="s">
        <v>102</v>
      </c>
    </row>
    <row r="88" spans="1:19" ht="78.75" x14ac:dyDescent="0.2">
      <c r="A88" s="16">
        <v>86</v>
      </c>
      <c r="B88" s="22">
        <v>43158</v>
      </c>
      <c r="C88" s="39" t="s">
        <v>1325</v>
      </c>
      <c r="D88" s="13" t="s">
        <v>35</v>
      </c>
      <c r="E88" s="13" t="s">
        <v>1592</v>
      </c>
      <c r="F88" s="13" t="s">
        <v>34</v>
      </c>
      <c r="G88" s="13" t="s">
        <v>1592</v>
      </c>
      <c r="H88" s="13" t="s">
        <v>153</v>
      </c>
      <c r="I88" s="13" t="s">
        <v>28</v>
      </c>
      <c r="J88" s="22">
        <v>43158</v>
      </c>
      <c r="K88" s="22">
        <v>43172</v>
      </c>
      <c r="L88" s="40">
        <f t="shared" si="2"/>
        <v>14</v>
      </c>
      <c r="M88" s="13" t="s">
        <v>1566</v>
      </c>
      <c r="N88" s="41" t="s">
        <v>32</v>
      </c>
      <c r="O88" s="22">
        <v>43172</v>
      </c>
      <c r="P88" s="40">
        <f t="shared" si="3"/>
        <v>14</v>
      </c>
      <c r="Q88" s="13" t="s">
        <v>2598</v>
      </c>
      <c r="R88" s="42" t="s">
        <v>2599</v>
      </c>
      <c r="S88" s="13" t="s">
        <v>102</v>
      </c>
    </row>
    <row r="89" spans="1:19" ht="45" x14ac:dyDescent="0.2">
      <c r="A89" s="16">
        <v>87</v>
      </c>
      <c r="B89" s="22">
        <v>43159</v>
      </c>
      <c r="C89" s="39" t="s">
        <v>1325</v>
      </c>
      <c r="D89" s="13" t="s">
        <v>30</v>
      </c>
      <c r="E89" s="13" t="s">
        <v>1593</v>
      </c>
      <c r="F89" s="13" t="s">
        <v>31</v>
      </c>
      <c r="G89" s="13" t="s">
        <v>1593</v>
      </c>
      <c r="H89" s="13" t="s">
        <v>153</v>
      </c>
      <c r="I89" s="13" t="s">
        <v>28</v>
      </c>
      <c r="J89" s="22">
        <v>43159</v>
      </c>
      <c r="K89" s="22">
        <v>43186</v>
      </c>
      <c r="L89" s="40">
        <f t="shared" si="2"/>
        <v>27</v>
      </c>
      <c r="M89" s="13" t="s">
        <v>1594</v>
      </c>
      <c r="N89" s="41" t="s">
        <v>32</v>
      </c>
      <c r="O89" s="22">
        <v>43179</v>
      </c>
      <c r="P89" s="40">
        <f t="shared" si="3"/>
        <v>20</v>
      </c>
      <c r="Q89" s="13" t="s">
        <v>2600</v>
      </c>
      <c r="R89" s="42" t="s">
        <v>2601</v>
      </c>
      <c r="S89" s="13" t="s">
        <v>102</v>
      </c>
    </row>
    <row r="90" spans="1:19" ht="90" x14ac:dyDescent="0.2">
      <c r="A90" s="16">
        <v>88</v>
      </c>
      <c r="B90" s="22">
        <v>43159</v>
      </c>
      <c r="C90" s="39" t="s">
        <v>1325</v>
      </c>
      <c r="D90" s="13" t="s">
        <v>35</v>
      </c>
      <c r="E90" s="13" t="s">
        <v>1595</v>
      </c>
      <c r="F90" s="13" t="s">
        <v>34</v>
      </c>
      <c r="G90" s="13" t="s">
        <v>1595</v>
      </c>
      <c r="H90" s="13" t="s">
        <v>153</v>
      </c>
      <c r="I90" s="13" t="s">
        <v>28</v>
      </c>
      <c r="J90" s="22">
        <v>43159</v>
      </c>
      <c r="K90" s="22">
        <v>43180</v>
      </c>
      <c r="L90" s="40">
        <f t="shared" si="2"/>
        <v>21</v>
      </c>
      <c r="M90" s="13" t="s">
        <v>1596</v>
      </c>
      <c r="N90" s="41" t="s">
        <v>32</v>
      </c>
      <c r="O90" s="22">
        <v>43173</v>
      </c>
      <c r="P90" s="40">
        <f t="shared" si="3"/>
        <v>14</v>
      </c>
      <c r="Q90" s="13" t="s">
        <v>2602</v>
      </c>
      <c r="R90" s="42" t="s">
        <v>2603</v>
      </c>
      <c r="S90" s="13" t="s">
        <v>102</v>
      </c>
    </row>
    <row r="91" spans="1:19" ht="90" x14ac:dyDescent="0.2">
      <c r="A91" s="16">
        <v>89</v>
      </c>
      <c r="B91" s="22">
        <v>43160</v>
      </c>
      <c r="C91" s="39" t="s">
        <v>1438</v>
      </c>
      <c r="D91" s="13" t="s">
        <v>35</v>
      </c>
      <c r="E91" s="13" t="s">
        <v>2604</v>
      </c>
      <c r="F91" s="13" t="s">
        <v>61</v>
      </c>
      <c r="G91" s="13" t="s">
        <v>2605</v>
      </c>
      <c r="H91" s="13" t="s">
        <v>153</v>
      </c>
      <c r="I91" s="13" t="s">
        <v>28</v>
      </c>
      <c r="J91" s="22">
        <v>43160</v>
      </c>
      <c r="K91" s="22">
        <v>43167</v>
      </c>
      <c r="L91" s="40">
        <f t="shared" si="2"/>
        <v>7</v>
      </c>
      <c r="M91" s="13" t="s">
        <v>2606</v>
      </c>
      <c r="N91" s="41" t="s">
        <v>32</v>
      </c>
      <c r="O91" s="22">
        <v>43182</v>
      </c>
      <c r="P91" s="40">
        <f t="shared" si="3"/>
        <v>22</v>
      </c>
      <c r="Q91" s="13" t="s">
        <v>2607</v>
      </c>
      <c r="R91" s="42" t="s">
        <v>2608</v>
      </c>
      <c r="S91" s="13" t="s">
        <v>102</v>
      </c>
    </row>
    <row r="92" spans="1:19" ht="78.75" x14ac:dyDescent="0.2">
      <c r="A92" s="16">
        <v>90</v>
      </c>
      <c r="B92" s="22">
        <v>43164</v>
      </c>
      <c r="C92" s="39" t="s">
        <v>1438</v>
      </c>
      <c r="D92" s="13" t="s">
        <v>35</v>
      </c>
      <c r="E92" s="13" t="s">
        <v>2609</v>
      </c>
      <c r="F92" s="13" t="s">
        <v>31</v>
      </c>
      <c r="G92" s="13" t="s">
        <v>2610</v>
      </c>
      <c r="H92" s="13" t="s">
        <v>153</v>
      </c>
      <c r="I92" s="13" t="s">
        <v>28</v>
      </c>
      <c r="J92" s="22">
        <v>43164</v>
      </c>
      <c r="K92" s="22">
        <v>43165</v>
      </c>
      <c r="L92" s="40">
        <f t="shared" si="2"/>
        <v>1</v>
      </c>
      <c r="M92" s="13" t="s">
        <v>2611</v>
      </c>
      <c r="N92" s="41" t="s">
        <v>32</v>
      </c>
      <c r="O92" s="22">
        <v>43168</v>
      </c>
      <c r="P92" s="40">
        <f t="shared" si="3"/>
        <v>4</v>
      </c>
      <c r="Q92" s="13" t="s">
        <v>2612</v>
      </c>
      <c r="R92" s="42" t="s">
        <v>2613</v>
      </c>
      <c r="S92" s="13" t="s">
        <v>102</v>
      </c>
    </row>
    <row r="93" spans="1:19" ht="202.5" x14ac:dyDescent="0.2">
      <c r="A93" s="16">
        <v>91</v>
      </c>
      <c r="B93" s="22">
        <v>43165</v>
      </c>
      <c r="C93" s="39" t="s">
        <v>1438</v>
      </c>
      <c r="D93" s="13" t="s">
        <v>20</v>
      </c>
      <c r="E93" s="13" t="s">
        <v>2614</v>
      </c>
      <c r="F93" s="13" t="s">
        <v>34</v>
      </c>
      <c r="G93" s="13" t="s">
        <v>2615</v>
      </c>
      <c r="H93" s="13" t="s">
        <v>153</v>
      </c>
      <c r="I93" s="13" t="s">
        <v>41</v>
      </c>
      <c r="J93" s="22">
        <v>43165</v>
      </c>
      <c r="K93" s="22">
        <v>43192</v>
      </c>
      <c r="L93" s="40">
        <f t="shared" si="2"/>
        <v>27</v>
      </c>
      <c r="M93" s="13" t="s">
        <v>72</v>
      </c>
      <c r="N93" s="41" t="s">
        <v>32</v>
      </c>
      <c r="O93" s="22">
        <v>43176</v>
      </c>
      <c r="P93" s="40">
        <f t="shared" si="3"/>
        <v>11</v>
      </c>
      <c r="Q93" s="13" t="s">
        <v>2616</v>
      </c>
      <c r="R93" s="42" t="s">
        <v>2617</v>
      </c>
      <c r="S93" s="13" t="s">
        <v>102</v>
      </c>
    </row>
    <row r="94" spans="1:19" ht="123.75" x14ac:dyDescent="0.2">
      <c r="A94" s="16">
        <v>92</v>
      </c>
      <c r="B94" s="22">
        <v>43165</v>
      </c>
      <c r="C94" s="39" t="s">
        <v>1438</v>
      </c>
      <c r="D94" s="13" t="s">
        <v>20</v>
      </c>
      <c r="E94" s="13" t="s">
        <v>2618</v>
      </c>
      <c r="F94" s="13" t="s">
        <v>27</v>
      </c>
      <c r="G94" s="13" t="s">
        <v>2619</v>
      </c>
      <c r="H94" s="13" t="s">
        <v>153</v>
      </c>
      <c r="I94" s="13" t="s">
        <v>28</v>
      </c>
      <c r="J94" s="22">
        <v>43162</v>
      </c>
      <c r="K94" s="22">
        <v>43175</v>
      </c>
      <c r="L94" s="40">
        <f t="shared" si="2"/>
        <v>13</v>
      </c>
      <c r="M94" s="13" t="s">
        <v>103</v>
      </c>
      <c r="N94" s="41" t="s">
        <v>32</v>
      </c>
      <c r="O94" s="22">
        <v>43175</v>
      </c>
      <c r="P94" s="40">
        <f t="shared" si="3"/>
        <v>13</v>
      </c>
      <c r="Q94" s="13" t="s">
        <v>2620</v>
      </c>
      <c r="R94" s="42" t="s">
        <v>2621</v>
      </c>
      <c r="S94" s="13" t="s">
        <v>102</v>
      </c>
    </row>
    <row r="95" spans="1:19" ht="78.75" x14ac:dyDescent="0.2">
      <c r="A95" s="16">
        <v>93</v>
      </c>
      <c r="B95" s="22">
        <v>43166</v>
      </c>
      <c r="C95" s="39" t="s">
        <v>1438</v>
      </c>
      <c r="D95" s="13" t="s">
        <v>20</v>
      </c>
      <c r="E95" s="13" t="s">
        <v>2622</v>
      </c>
      <c r="F95" s="13" t="s">
        <v>31</v>
      </c>
      <c r="G95" s="13" t="s">
        <v>2623</v>
      </c>
      <c r="H95" s="13" t="s">
        <v>153</v>
      </c>
      <c r="I95" s="13" t="s">
        <v>28</v>
      </c>
      <c r="J95" s="22">
        <v>43166</v>
      </c>
      <c r="K95" s="22">
        <v>43193</v>
      </c>
      <c r="L95" s="40">
        <f t="shared" si="2"/>
        <v>27</v>
      </c>
      <c r="M95" s="13" t="s">
        <v>72</v>
      </c>
      <c r="N95" s="41" t="s">
        <v>32</v>
      </c>
      <c r="O95" s="22">
        <v>43217</v>
      </c>
      <c r="P95" s="40">
        <f t="shared" si="3"/>
        <v>51</v>
      </c>
      <c r="Q95" s="13" t="s">
        <v>3760</v>
      </c>
      <c r="R95" s="42" t="s">
        <v>2624</v>
      </c>
      <c r="S95" s="13" t="s">
        <v>102</v>
      </c>
    </row>
    <row r="96" spans="1:19" ht="67.5" x14ac:dyDescent="0.2">
      <c r="A96" s="16">
        <v>94</v>
      </c>
      <c r="B96" s="22">
        <v>43167</v>
      </c>
      <c r="C96" s="39" t="s">
        <v>1438</v>
      </c>
      <c r="D96" s="13" t="s">
        <v>26</v>
      </c>
      <c r="E96" s="13" t="s">
        <v>2625</v>
      </c>
      <c r="F96" s="13" t="s">
        <v>36</v>
      </c>
      <c r="G96" s="13" t="s">
        <v>2625</v>
      </c>
      <c r="H96" s="13" t="s">
        <v>153</v>
      </c>
      <c r="I96" s="13" t="s">
        <v>41</v>
      </c>
      <c r="J96" s="22">
        <v>43167</v>
      </c>
      <c r="K96" s="22">
        <v>43172</v>
      </c>
      <c r="L96" s="40">
        <f t="shared" si="2"/>
        <v>5</v>
      </c>
      <c r="M96" s="13" t="s">
        <v>72</v>
      </c>
      <c r="N96" s="41" t="s">
        <v>32</v>
      </c>
      <c r="O96" s="22">
        <v>43172</v>
      </c>
      <c r="P96" s="40">
        <f t="shared" si="3"/>
        <v>5</v>
      </c>
      <c r="Q96" s="13" t="s">
        <v>2626</v>
      </c>
      <c r="R96" s="42" t="s">
        <v>2627</v>
      </c>
      <c r="S96" s="13" t="s">
        <v>102</v>
      </c>
    </row>
    <row r="97" spans="1:19" ht="67.5" x14ac:dyDescent="0.2">
      <c r="A97" s="16">
        <v>95</v>
      </c>
      <c r="B97" s="22">
        <v>43168</v>
      </c>
      <c r="C97" s="39" t="s">
        <v>1438</v>
      </c>
      <c r="D97" s="13" t="s">
        <v>20</v>
      </c>
      <c r="E97" s="13" t="s">
        <v>2628</v>
      </c>
      <c r="F97" s="13" t="s">
        <v>31</v>
      </c>
      <c r="G97" s="13" t="s">
        <v>2628</v>
      </c>
      <c r="H97" s="13" t="s">
        <v>153</v>
      </c>
      <c r="I97" s="13" t="s">
        <v>28</v>
      </c>
      <c r="J97" s="22">
        <v>43168</v>
      </c>
      <c r="K97" s="22">
        <v>43195</v>
      </c>
      <c r="L97" s="40">
        <f t="shared" si="2"/>
        <v>27</v>
      </c>
      <c r="M97" s="13" t="s">
        <v>72</v>
      </c>
      <c r="N97" s="41" t="s">
        <v>32</v>
      </c>
      <c r="O97" s="22">
        <v>43175</v>
      </c>
      <c r="P97" s="40">
        <f t="shared" si="3"/>
        <v>7</v>
      </c>
      <c r="Q97" s="13" t="s">
        <v>2629</v>
      </c>
      <c r="R97" s="42" t="s">
        <v>3761</v>
      </c>
      <c r="S97" s="13" t="s">
        <v>102</v>
      </c>
    </row>
    <row r="98" spans="1:19" ht="90" x14ac:dyDescent="0.2">
      <c r="A98" s="16">
        <v>96</v>
      </c>
      <c r="B98" s="22">
        <v>43168</v>
      </c>
      <c r="C98" s="39" t="s">
        <v>1438</v>
      </c>
      <c r="D98" s="13" t="s">
        <v>20</v>
      </c>
      <c r="E98" s="13" t="s">
        <v>2630</v>
      </c>
      <c r="F98" s="13" t="s">
        <v>27</v>
      </c>
      <c r="G98" s="13" t="s">
        <v>2630</v>
      </c>
      <c r="H98" s="13" t="s">
        <v>153</v>
      </c>
      <c r="I98" s="13" t="s">
        <v>41</v>
      </c>
      <c r="J98" s="22">
        <v>43168</v>
      </c>
      <c r="K98" s="22">
        <v>43195</v>
      </c>
      <c r="L98" s="40">
        <f t="shared" si="2"/>
        <v>27</v>
      </c>
      <c r="M98" s="13" t="s">
        <v>72</v>
      </c>
      <c r="N98" s="41" t="s">
        <v>32</v>
      </c>
      <c r="O98" s="22">
        <v>43175</v>
      </c>
      <c r="P98" s="40">
        <f t="shared" si="3"/>
        <v>7</v>
      </c>
      <c r="Q98" s="13" t="s">
        <v>2631</v>
      </c>
      <c r="R98" s="42" t="s">
        <v>2632</v>
      </c>
      <c r="S98" s="13" t="s">
        <v>102</v>
      </c>
    </row>
    <row r="99" spans="1:19" ht="157.5" x14ac:dyDescent="0.2">
      <c r="A99" s="16">
        <v>97</v>
      </c>
      <c r="B99" s="22">
        <v>43168</v>
      </c>
      <c r="C99" s="39" t="s">
        <v>1438</v>
      </c>
      <c r="D99" s="13" t="s">
        <v>35</v>
      </c>
      <c r="E99" s="13" t="s">
        <v>2633</v>
      </c>
      <c r="F99" s="13" t="s">
        <v>61</v>
      </c>
      <c r="G99" s="13" t="s">
        <v>2633</v>
      </c>
      <c r="H99" s="13" t="s">
        <v>153</v>
      </c>
      <c r="I99" s="13" t="s">
        <v>28</v>
      </c>
      <c r="J99" s="22">
        <v>43168</v>
      </c>
      <c r="K99" s="22">
        <v>43195</v>
      </c>
      <c r="L99" s="40">
        <f t="shared" si="2"/>
        <v>27</v>
      </c>
      <c r="M99" s="13" t="s">
        <v>72</v>
      </c>
      <c r="N99" s="41" t="s">
        <v>32</v>
      </c>
      <c r="O99" s="22">
        <v>43175</v>
      </c>
      <c r="P99" s="40">
        <f t="shared" si="3"/>
        <v>7</v>
      </c>
      <c r="Q99" s="13" t="s">
        <v>2634</v>
      </c>
      <c r="R99" s="42" t="s">
        <v>3762</v>
      </c>
      <c r="S99" s="13" t="s">
        <v>102</v>
      </c>
    </row>
    <row r="100" spans="1:19" ht="112.5" x14ac:dyDescent="0.2">
      <c r="A100" s="16">
        <v>98</v>
      </c>
      <c r="B100" s="22">
        <v>43168</v>
      </c>
      <c r="C100" s="39" t="s">
        <v>1438</v>
      </c>
      <c r="D100" s="13" t="s">
        <v>20</v>
      </c>
      <c r="E100" s="13" t="s">
        <v>2635</v>
      </c>
      <c r="F100" s="13" t="s">
        <v>31</v>
      </c>
      <c r="G100" s="13" t="s">
        <v>2636</v>
      </c>
      <c r="H100" s="13" t="s">
        <v>153</v>
      </c>
      <c r="I100" s="13" t="s">
        <v>28</v>
      </c>
      <c r="J100" s="22">
        <v>43168</v>
      </c>
      <c r="K100" s="22">
        <v>43195</v>
      </c>
      <c r="L100" s="40">
        <f t="shared" si="2"/>
        <v>27</v>
      </c>
      <c r="M100" s="13" t="s">
        <v>72</v>
      </c>
      <c r="N100" s="41" t="s">
        <v>32</v>
      </c>
      <c r="O100" s="22">
        <v>43174</v>
      </c>
      <c r="P100" s="40">
        <f t="shared" si="3"/>
        <v>6</v>
      </c>
      <c r="Q100" s="13" t="s">
        <v>3763</v>
      </c>
      <c r="R100" s="42" t="s">
        <v>3764</v>
      </c>
      <c r="S100" s="13" t="s">
        <v>102</v>
      </c>
    </row>
    <row r="101" spans="1:19" ht="56.25" x14ac:dyDescent="0.2">
      <c r="A101" s="16">
        <v>99</v>
      </c>
      <c r="B101" s="22">
        <v>43172</v>
      </c>
      <c r="C101" s="39" t="s">
        <v>1438</v>
      </c>
      <c r="D101" s="13" t="s">
        <v>35</v>
      </c>
      <c r="E101" s="13" t="s">
        <v>2637</v>
      </c>
      <c r="F101" s="13" t="s">
        <v>34</v>
      </c>
      <c r="G101" s="13" t="s">
        <v>2638</v>
      </c>
      <c r="H101" s="13" t="s">
        <v>153</v>
      </c>
      <c r="I101" s="13" t="s">
        <v>28</v>
      </c>
      <c r="J101" s="22">
        <v>43172</v>
      </c>
      <c r="K101" s="22">
        <v>43200</v>
      </c>
      <c r="L101" s="40">
        <f t="shared" si="2"/>
        <v>28</v>
      </c>
      <c r="M101" s="13" t="s">
        <v>72</v>
      </c>
      <c r="N101" s="41" t="s">
        <v>32</v>
      </c>
      <c r="O101" s="22">
        <v>43216</v>
      </c>
      <c r="P101" s="40">
        <f t="shared" si="3"/>
        <v>44</v>
      </c>
      <c r="Q101" s="13" t="s">
        <v>3765</v>
      </c>
      <c r="R101" s="42" t="s">
        <v>3766</v>
      </c>
      <c r="S101" s="13" t="s">
        <v>102</v>
      </c>
    </row>
    <row r="102" spans="1:19" ht="112.5" x14ac:dyDescent="0.2">
      <c r="A102" s="16">
        <v>100</v>
      </c>
      <c r="B102" s="22">
        <v>43172</v>
      </c>
      <c r="C102" s="39" t="s">
        <v>1438</v>
      </c>
      <c r="D102" s="13" t="s">
        <v>35</v>
      </c>
      <c r="E102" s="13" t="s">
        <v>2639</v>
      </c>
      <c r="F102" s="13" t="s">
        <v>36</v>
      </c>
      <c r="G102" s="13" t="s">
        <v>2639</v>
      </c>
      <c r="H102" s="13" t="s">
        <v>153</v>
      </c>
      <c r="I102" s="13" t="s">
        <v>28</v>
      </c>
      <c r="J102" s="22">
        <v>43172</v>
      </c>
      <c r="K102" s="22">
        <v>43200</v>
      </c>
      <c r="L102" s="40">
        <f t="shared" si="2"/>
        <v>28</v>
      </c>
      <c r="M102" s="13" t="s">
        <v>2640</v>
      </c>
      <c r="N102" s="41" t="s">
        <v>32</v>
      </c>
      <c r="O102" s="22">
        <v>43186</v>
      </c>
      <c r="P102" s="40">
        <f t="shared" si="3"/>
        <v>14</v>
      </c>
      <c r="Q102" s="13" t="s">
        <v>2641</v>
      </c>
      <c r="R102" s="42" t="s">
        <v>2642</v>
      </c>
      <c r="S102" s="13" t="s">
        <v>102</v>
      </c>
    </row>
    <row r="103" spans="1:19" ht="146.25" x14ac:dyDescent="0.2">
      <c r="A103" s="16">
        <v>101</v>
      </c>
      <c r="B103" s="22">
        <v>43173</v>
      </c>
      <c r="C103" s="39" t="s">
        <v>1438</v>
      </c>
      <c r="D103" s="13" t="s">
        <v>20</v>
      </c>
      <c r="E103" s="13" t="s">
        <v>2643</v>
      </c>
      <c r="F103" s="13" t="s">
        <v>31</v>
      </c>
      <c r="G103" s="13" t="s">
        <v>2643</v>
      </c>
      <c r="H103" s="13" t="s">
        <v>153</v>
      </c>
      <c r="I103" s="13" t="s">
        <v>28</v>
      </c>
      <c r="J103" s="22">
        <v>43173</v>
      </c>
      <c r="K103" s="22">
        <v>43200</v>
      </c>
      <c r="L103" s="40">
        <f t="shared" si="2"/>
        <v>27</v>
      </c>
      <c r="M103" s="13" t="s">
        <v>72</v>
      </c>
      <c r="N103" s="41" t="s">
        <v>32</v>
      </c>
      <c r="O103" s="22">
        <v>43224</v>
      </c>
      <c r="P103" s="40">
        <f t="shared" si="3"/>
        <v>51</v>
      </c>
      <c r="Q103" s="13" t="s">
        <v>5302</v>
      </c>
      <c r="R103" s="42" t="s">
        <v>5303</v>
      </c>
      <c r="S103" s="13" t="s">
        <v>102</v>
      </c>
    </row>
    <row r="104" spans="1:19" ht="123.75" x14ac:dyDescent="0.2">
      <c r="A104" s="16">
        <v>102</v>
      </c>
      <c r="B104" s="22">
        <v>43173</v>
      </c>
      <c r="C104" s="39" t="s">
        <v>1438</v>
      </c>
      <c r="D104" s="13" t="s">
        <v>20</v>
      </c>
      <c r="E104" s="13" t="s">
        <v>2644</v>
      </c>
      <c r="F104" s="13" t="s">
        <v>51</v>
      </c>
      <c r="G104" s="13" t="s">
        <v>2644</v>
      </c>
      <c r="H104" s="13" t="s">
        <v>153</v>
      </c>
      <c r="I104" s="13" t="s">
        <v>28</v>
      </c>
      <c r="J104" s="22">
        <v>43173</v>
      </c>
      <c r="K104" s="22">
        <v>43200</v>
      </c>
      <c r="L104" s="40">
        <f t="shared" si="2"/>
        <v>27</v>
      </c>
      <c r="M104" s="13" t="s">
        <v>72</v>
      </c>
      <c r="N104" s="41" t="s">
        <v>32</v>
      </c>
      <c r="O104" s="22">
        <v>43192</v>
      </c>
      <c r="P104" s="40">
        <f t="shared" si="3"/>
        <v>19</v>
      </c>
      <c r="Q104" s="13" t="s">
        <v>2645</v>
      </c>
      <c r="R104" s="42" t="s">
        <v>2646</v>
      </c>
      <c r="S104" s="13" t="s">
        <v>102</v>
      </c>
    </row>
    <row r="105" spans="1:19" ht="135" x14ac:dyDescent="0.2">
      <c r="A105" s="16">
        <v>103</v>
      </c>
      <c r="B105" s="22">
        <v>43173</v>
      </c>
      <c r="C105" s="39" t="s">
        <v>1438</v>
      </c>
      <c r="D105" s="13" t="s">
        <v>20</v>
      </c>
      <c r="E105" s="13" t="s">
        <v>2647</v>
      </c>
      <c r="F105" s="13" t="s">
        <v>31</v>
      </c>
      <c r="G105" s="13" t="s">
        <v>2647</v>
      </c>
      <c r="H105" s="13" t="s">
        <v>153</v>
      </c>
      <c r="I105" s="13" t="s">
        <v>28</v>
      </c>
      <c r="J105" s="22">
        <v>43173</v>
      </c>
      <c r="K105" s="22">
        <v>43193</v>
      </c>
      <c r="L105" s="40">
        <f t="shared" si="2"/>
        <v>20</v>
      </c>
      <c r="M105" s="13" t="s">
        <v>72</v>
      </c>
      <c r="N105" s="41" t="s">
        <v>32</v>
      </c>
      <c r="O105" s="22">
        <v>43200</v>
      </c>
      <c r="P105" s="40">
        <f t="shared" si="3"/>
        <v>27</v>
      </c>
      <c r="Q105" s="13" t="s">
        <v>3767</v>
      </c>
      <c r="R105" s="42" t="s">
        <v>3768</v>
      </c>
      <c r="S105" s="13" t="s">
        <v>102</v>
      </c>
    </row>
    <row r="106" spans="1:19" ht="67.5" x14ac:dyDescent="0.2">
      <c r="A106" s="16">
        <v>104</v>
      </c>
      <c r="B106" s="22">
        <v>43174</v>
      </c>
      <c r="C106" s="39" t="s">
        <v>1438</v>
      </c>
      <c r="D106" s="13" t="s">
        <v>35</v>
      </c>
      <c r="E106" s="13" t="s">
        <v>2648</v>
      </c>
      <c r="F106" s="13" t="s">
        <v>36</v>
      </c>
      <c r="G106" s="13" t="s">
        <v>2648</v>
      </c>
      <c r="H106" s="13" t="s">
        <v>153</v>
      </c>
      <c r="I106" s="13" t="s">
        <v>28</v>
      </c>
      <c r="J106" s="22">
        <v>43174</v>
      </c>
      <c r="K106" s="22">
        <v>43201</v>
      </c>
      <c r="L106" s="40">
        <f t="shared" si="2"/>
        <v>27</v>
      </c>
      <c r="M106" s="13" t="s">
        <v>72</v>
      </c>
      <c r="N106" s="41" t="s">
        <v>32</v>
      </c>
      <c r="O106" s="22">
        <v>43193</v>
      </c>
      <c r="P106" s="40">
        <f t="shared" si="3"/>
        <v>19</v>
      </c>
      <c r="Q106" s="13" t="s">
        <v>3769</v>
      </c>
      <c r="R106" s="42" t="s">
        <v>3770</v>
      </c>
      <c r="S106" s="13" t="s">
        <v>102</v>
      </c>
    </row>
    <row r="107" spans="1:19" ht="67.5" x14ac:dyDescent="0.2">
      <c r="A107" s="16">
        <v>105</v>
      </c>
      <c r="B107" s="22">
        <v>43174</v>
      </c>
      <c r="C107" s="39" t="s">
        <v>1438</v>
      </c>
      <c r="D107" s="13" t="s">
        <v>35</v>
      </c>
      <c r="E107" s="13" t="s">
        <v>2649</v>
      </c>
      <c r="F107" s="13" t="s">
        <v>34</v>
      </c>
      <c r="G107" s="13" t="s">
        <v>2649</v>
      </c>
      <c r="H107" s="13" t="s">
        <v>153</v>
      </c>
      <c r="I107" s="13" t="s">
        <v>28</v>
      </c>
      <c r="J107" s="22">
        <v>43174</v>
      </c>
      <c r="K107" s="22">
        <v>43201</v>
      </c>
      <c r="L107" s="40">
        <f t="shared" si="2"/>
        <v>27</v>
      </c>
      <c r="M107" s="13" t="s">
        <v>124</v>
      </c>
      <c r="N107" s="41" t="s">
        <v>32</v>
      </c>
      <c r="O107" s="22">
        <v>43197</v>
      </c>
      <c r="P107" s="40">
        <f t="shared" si="3"/>
        <v>23</v>
      </c>
      <c r="Q107" s="13" t="s">
        <v>5304</v>
      </c>
      <c r="R107" s="42" t="s">
        <v>5305</v>
      </c>
      <c r="S107" s="13" t="s">
        <v>5306</v>
      </c>
    </row>
    <row r="108" spans="1:19" ht="213.75" x14ac:dyDescent="0.2">
      <c r="A108" s="16">
        <v>106</v>
      </c>
      <c r="B108" s="22">
        <v>43175</v>
      </c>
      <c r="C108" s="39" t="s">
        <v>1438</v>
      </c>
      <c r="D108" s="13" t="s">
        <v>42</v>
      </c>
      <c r="E108" s="13" t="s">
        <v>2650</v>
      </c>
      <c r="F108" s="13" t="s">
        <v>43</v>
      </c>
      <c r="G108" s="13" t="s">
        <v>2650</v>
      </c>
      <c r="H108" s="13" t="s">
        <v>153</v>
      </c>
      <c r="I108" s="13" t="s">
        <v>28</v>
      </c>
      <c r="J108" s="22">
        <v>43175</v>
      </c>
      <c r="K108" s="22">
        <v>43202</v>
      </c>
      <c r="L108" s="40">
        <f t="shared" si="2"/>
        <v>27</v>
      </c>
      <c r="M108" s="13" t="s">
        <v>72</v>
      </c>
      <c r="N108" s="41" t="s">
        <v>32</v>
      </c>
      <c r="O108" s="22">
        <v>43245</v>
      </c>
      <c r="P108" s="40">
        <f t="shared" si="3"/>
        <v>70</v>
      </c>
      <c r="Q108" s="13" t="s">
        <v>5307</v>
      </c>
      <c r="R108" s="42" t="s">
        <v>5308</v>
      </c>
      <c r="S108" s="13" t="s">
        <v>102</v>
      </c>
    </row>
    <row r="109" spans="1:19" ht="56.25" x14ac:dyDescent="0.2">
      <c r="A109" s="16">
        <v>107</v>
      </c>
      <c r="B109" s="22">
        <v>43175</v>
      </c>
      <c r="C109" s="39" t="s">
        <v>1438</v>
      </c>
      <c r="D109" s="13" t="s">
        <v>30</v>
      </c>
      <c r="E109" s="13" t="s">
        <v>2651</v>
      </c>
      <c r="F109" s="13" t="s">
        <v>27</v>
      </c>
      <c r="G109" s="13" t="s">
        <v>2651</v>
      </c>
      <c r="H109" s="13" t="s">
        <v>153</v>
      </c>
      <c r="I109" s="13" t="s">
        <v>28</v>
      </c>
      <c r="J109" s="22">
        <v>43175</v>
      </c>
      <c r="K109" s="22">
        <v>43202</v>
      </c>
      <c r="L109" s="40">
        <f t="shared" si="2"/>
        <v>27</v>
      </c>
      <c r="M109" s="13" t="s">
        <v>124</v>
      </c>
      <c r="N109" s="41" t="s">
        <v>32</v>
      </c>
      <c r="O109" s="22">
        <v>43196</v>
      </c>
      <c r="P109" s="40">
        <f t="shared" si="3"/>
        <v>21</v>
      </c>
      <c r="Q109" s="13" t="s">
        <v>3772</v>
      </c>
      <c r="R109" s="42" t="s">
        <v>3773</v>
      </c>
      <c r="S109" s="13" t="s">
        <v>102</v>
      </c>
    </row>
    <row r="110" spans="1:19" ht="45" x14ac:dyDescent="0.2">
      <c r="A110" s="16">
        <v>108</v>
      </c>
      <c r="B110" s="22">
        <v>43175</v>
      </c>
      <c r="C110" s="39" t="s">
        <v>1438</v>
      </c>
      <c r="D110" s="13" t="s">
        <v>30</v>
      </c>
      <c r="E110" s="13" t="s">
        <v>2652</v>
      </c>
      <c r="F110" s="13" t="s">
        <v>27</v>
      </c>
      <c r="G110" s="13" t="s">
        <v>2652</v>
      </c>
      <c r="H110" s="13" t="s">
        <v>153</v>
      </c>
      <c r="I110" s="13" t="s">
        <v>28</v>
      </c>
      <c r="J110" s="22">
        <v>43175</v>
      </c>
      <c r="K110" s="22">
        <v>43202</v>
      </c>
      <c r="L110" s="40">
        <f t="shared" si="2"/>
        <v>27</v>
      </c>
      <c r="M110" s="13" t="s">
        <v>124</v>
      </c>
      <c r="N110" s="41" t="s">
        <v>32</v>
      </c>
      <c r="O110" s="22">
        <v>43196</v>
      </c>
      <c r="P110" s="40">
        <f t="shared" si="3"/>
        <v>21</v>
      </c>
      <c r="Q110" s="13" t="s">
        <v>3772</v>
      </c>
      <c r="R110" s="42" t="s">
        <v>3774</v>
      </c>
      <c r="S110" s="13" t="s">
        <v>102</v>
      </c>
    </row>
    <row r="111" spans="1:19" ht="45" x14ac:dyDescent="0.2">
      <c r="A111" s="16">
        <v>109</v>
      </c>
      <c r="B111" s="22">
        <v>43175</v>
      </c>
      <c r="C111" s="39" t="s">
        <v>1438</v>
      </c>
      <c r="D111" s="13" t="s">
        <v>30</v>
      </c>
      <c r="E111" s="13" t="s">
        <v>2653</v>
      </c>
      <c r="F111" s="13" t="s">
        <v>27</v>
      </c>
      <c r="G111" s="13" t="s">
        <v>2653</v>
      </c>
      <c r="H111" s="13" t="s">
        <v>153</v>
      </c>
      <c r="I111" s="13" t="s">
        <v>28</v>
      </c>
      <c r="J111" s="22">
        <v>43175</v>
      </c>
      <c r="K111" s="22">
        <v>43202</v>
      </c>
      <c r="L111" s="40">
        <f t="shared" si="2"/>
        <v>27</v>
      </c>
      <c r="M111" s="13" t="s">
        <v>124</v>
      </c>
      <c r="N111" s="41" t="s">
        <v>32</v>
      </c>
      <c r="O111" s="22">
        <v>43196</v>
      </c>
      <c r="P111" s="40">
        <f t="shared" si="3"/>
        <v>21</v>
      </c>
      <c r="Q111" s="13" t="s">
        <v>3772</v>
      </c>
      <c r="R111" s="42" t="s">
        <v>3775</v>
      </c>
      <c r="S111" s="13" t="s">
        <v>102</v>
      </c>
    </row>
    <row r="112" spans="1:19" ht="191.25" x14ac:dyDescent="0.2">
      <c r="A112" s="16">
        <v>110</v>
      </c>
      <c r="B112" s="22">
        <v>43175</v>
      </c>
      <c r="C112" s="39" t="s">
        <v>1438</v>
      </c>
      <c r="D112" s="13" t="s">
        <v>20</v>
      </c>
      <c r="E112" s="13" t="s">
        <v>2654</v>
      </c>
      <c r="F112" s="13" t="s">
        <v>31</v>
      </c>
      <c r="G112" s="13" t="s">
        <v>2654</v>
      </c>
      <c r="H112" s="13" t="s">
        <v>153</v>
      </c>
      <c r="I112" s="13" t="s">
        <v>40</v>
      </c>
      <c r="J112" s="22">
        <v>43175</v>
      </c>
      <c r="K112" s="22">
        <v>43202</v>
      </c>
      <c r="L112" s="40">
        <f t="shared" si="2"/>
        <v>27</v>
      </c>
      <c r="M112" s="13" t="s">
        <v>72</v>
      </c>
      <c r="N112" s="41" t="s">
        <v>32</v>
      </c>
      <c r="O112" s="22">
        <v>43231</v>
      </c>
      <c r="P112" s="40">
        <f t="shared" si="3"/>
        <v>56</v>
      </c>
      <c r="Q112" s="13" t="s">
        <v>5309</v>
      </c>
      <c r="R112" s="42" t="s">
        <v>5310</v>
      </c>
      <c r="S112" s="13" t="s">
        <v>102</v>
      </c>
    </row>
    <row r="113" spans="1:19" ht="45" x14ac:dyDescent="0.2">
      <c r="A113" s="16">
        <v>111</v>
      </c>
      <c r="B113" s="22">
        <v>43175</v>
      </c>
      <c r="C113" s="39" t="s">
        <v>1438</v>
      </c>
      <c r="D113" s="13" t="s">
        <v>30</v>
      </c>
      <c r="E113" s="13" t="s">
        <v>2655</v>
      </c>
      <c r="F113" s="13" t="s">
        <v>27</v>
      </c>
      <c r="G113" s="13" t="s">
        <v>2655</v>
      </c>
      <c r="H113" s="13" t="s">
        <v>153</v>
      </c>
      <c r="I113" s="13" t="s">
        <v>28</v>
      </c>
      <c r="J113" s="22">
        <v>43175</v>
      </c>
      <c r="K113" s="22">
        <v>43202</v>
      </c>
      <c r="L113" s="40">
        <f t="shared" si="2"/>
        <v>27</v>
      </c>
      <c r="M113" s="13" t="s">
        <v>124</v>
      </c>
      <c r="N113" s="41" t="s">
        <v>32</v>
      </c>
      <c r="O113" s="22">
        <v>43196</v>
      </c>
      <c r="P113" s="40">
        <f t="shared" si="3"/>
        <v>21</v>
      </c>
      <c r="Q113" s="13" t="s">
        <v>3772</v>
      </c>
      <c r="R113" s="42" t="s">
        <v>3776</v>
      </c>
      <c r="S113" s="13" t="s">
        <v>102</v>
      </c>
    </row>
    <row r="114" spans="1:19" ht="45" x14ac:dyDescent="0.2">
      <c r="A114" s="16">
        <v>112</v>
      </c>
      <c r="B114" s="22">
        <v>43175</v>
      </c>
      <c r="C114" s="39" t="s">
        <v>1438</v>
      </c>
      <c r="D114" s="13" t="s">
        <v>30</v>
      </c>
      <c r="E114" s="13" t="s">
        <v>2656</v>
      </c>
      <c r="F114" s="13" t="s">
        <v>27</v>
      </c>
      <c r="G114" s="13" t="s">
        <v>2656</v>
      </c>
      <c r="H114" s="13" t="s">
        <v>153</v>
      </c>
      <c r="I114" s="13" t="s">
        <v>28</v>
      </c>
      <c r="J114" s="22">
        <v>43175</v>
      </c>
      <c r="K114" s="22">
        <v>43202</v>
      </c>
      <c r="L114" s="40">
        <f t="shared" si="2"/>
        <v>27</v>
      </c>
      <c r="M114" s="13" t="s">
        <v>124</v>
      </c>
      <c r="N114" s="41" t="s">
        <v>32</v>
      </c>
      <c r="O114" s="22">
        <v>43196</v>
      </c>
      <c r="P114" s="40">
        <f t="shared" si="3"/>
        <v>21</v>
      </c>
      <c r="Q114" s="13" t="s">
        <v>3772</v>
      </c>
      <c r="R114" s="42" t="s">
        <v>3777</v>
      </c>
      <c r="S114" s="13" t="s">
        <v>102</v>
      </c>
    </row>
    <row r="115" spans="1:19" ht="45" x14ac:dyDescent="0.2">
      <c r="A115" s="16">
        <v>113</v>
      </c>
      <c r="B115" s="22">
        <v>43175</v>
      </c>
      <c r="C115" s="39" t="s">
        <v>1438</v>
      </c>
      <c r="D115" s="13" t="s">
        <v>30</v>
      </c>
      <c r="E115" s="13" t="s">
        <v>2657</v>
      </c>
      <c r="F115" s="13" t="s">
        <v>27</v>
      </c>
      <c r="G115" s="13" t="s">
        <v>2657</v>
      </c>
      <c r="H115" s="13" t="s">
        <v>153</v>
      </c>
      <c r="I115" s="13" t="s">
        <v>28</v>
      </c>
      <c r="J115" s="22">
        <v>43175</v>
      </c>
      <c r="K115" s="22">
        <v>43202</v>
      </c>
      <c r="L115" s="40">
        <f t="shared" si="2"/>
        <v>27</v>
      </c>
      <c r="M115" s="13" t="s">
        <v>124</v>
      </c>
      <c r="N115" s="41" t="s">
        <v>32</v>
      </c>
      <c r="O115" s="22">
        <v>43196</v>
      </c>
      <c r="P115" s="40">
        <f t="shared" si="3"/>
        <v>21</v>
      </c>
      <c r="Q115" s="13" t="s">
        <v>3772</v>
      </c>
      <c r="R115" s="42" t="s">
        <v>3777</v>
      </c>
      <c r="S115" s="13" t="s">
        <v>102</v>
      </c>
    </row>
    <row r="116" spans="1:19" ht="56.25" x14ac:dyDescent="0.2">
      <c r="A116" s="16">
        <v>114</v>
      </c>
      <c r="B116" s="22">
        <v>43175</v>
      </c>
      <c r="C116" s="39" t="s">
        <v>1438</v>
      </c>
      <c r="D116" s="13" t="s">
        <v>30</v>
      </c>
      <c r="E116" s="13" t="s">
        <v>2658</v>
      </c>
      <c r="F116" s="13" t="s">
        <v>27</v>
      </c>
      <c r="G116" s="13" t="s">
        <v>2658</v>
      </c>
      <c r="H116" s="13" t="s">
        <v>153</v>
      </c>
      <c r="I116" s="13" t="s">
        <v>28</v>
      </c>
      <c r="J116" s="22">
        <v>43175</v>
      </c>
      <c r="K116" s="22">
        <v>43202</v>
      </c>
      <c r="L116" s="40">
        <f t="shared" si="2"/>
        <v>27</v>
      </c>
      <c r="M116" s="13" t="s">
        <v>124</v>
      </c>
      <c r="N116" s="41" t="s">
        <v>32</v>
      </c>
      <c r="O116" s="22">
        <v>43069</v>
      </c>
      <c r="P116" s="40">
        <f t="shared" si="3"/>
        <v>-106</v>
      </c>
      <c r="Q116" s="13" t="s">
        <v>3772</v>
      </c>
      <c r="R116" s="42" t="s">
        <v>3778</v>
      </c>
      <c r="S116" s="13" t="s">
        <v>102</v>
      </c>
    </row>
    <row r="117" spans="1:19" ht="270" x14ac:dyDescent="0.2">
      <c r="A117" s="16">
        <v>115</v>
      </c>
      <c r="B117" s="22">
        <v>43179</v>
      </c>
      <c r="C117" s="39" t="s">
        <v>1438</v>
      </c>
      <c r="D117" s="13" t="s">
        <v>35</v>
      </c>
      <c r="E117" s="13" t="s">
        <v>5311</v>
      </c>
      <c r="F117" s="13" t="s">
        <v>36</v>
      </c>
      <c r="G117" s="13" t="s">
        <v>2659</v>
      </c>
      <c r="H117" s="13" t="s">
        <v>153</v>
      </c>
      <c r="I117" s="13" t="s">
        <v>28</v>
      </c>
      <c r="J117" s="22">
        <v>43179</v>
      </c>
      <c r="K117" s="22">
        <v>43202</v>
      </c>
      <c r="L117" s="40">
        <f t="shared" si="2"/>
        <v>23</v>
      </c>
      <c r="M117" s="13" t="s">
        <v>72</v>
      </c>
      <c r="N117" s="41" t="s">
        <v>32</v>
      </c>
      <c r="O117" s="22">
        <v>43273</v>
      </c>
      <c r="P117" s="40">
        <f t="shared" si="3"/>
        <v>94</v>
      </c>
      <c r="Q117" s="13" t="s">
        <v>5312</v>
      </c>
      <c r="R117" s="42" t="s">
        <v>5313</v>
      </c>
      <c r="S117" s="13" t="s">
        <v>102</v>
      </c>
    </row>
    <row r="118" spans="1:19" ht="101.25" x14ac:dyDescent="0.2">
      <c r="A118" s="16">
        <v>116</v>
      </c>
      <c r="B118" s="22">
        <v>43180</v>
      </c>
      <c r="C118" s="39" t="s">
        <v>1438</v>
      </c>
      <c r="D118" s="13" t="s">
        <v>35</v>
      </c>
      <c r="E118" s="13" t="s">
        <v>2660</v>
      </c>
      <c r="F118" s="13" t="s">
        <v>36</v>
      </c>
      <c r="G118" s="13" t="s">
        <v>2660</v>
      </c>
      <c r="H118" s="13" t="s">
        <v>153</v>
      </c>
      <c r="I118" s="13" t="s">
        <v>28</v>
      </c>
      <c r="J118" s="22">
        <v>43180</v>
      </c>
      <c r="K118" s="22">
        <v>43203</v>
      </c>
      <c r="L118" s="40">
        <f t="shared" si="2"/>
        <v>23</v>
      </c>
      <c r="M118" s="13" t="s">
        <v>72</v>
      </c>
      <c r="N118" s="41" t="s">
        <v>32</v>
      </c>
      <c r="O118" s="22">
        <v>43220</v>
      </c>
      <c r="P118" s="40">
        <f t="shared" si="3"/>
        <v>40</v>
      </c>
      <c r="Q118" s="13" t="s">
        <v>3779</v>
      </c>
      <c r="R118" s="42" t="s">
        <v>3780</v>
      </c>
      <c r="S118" s="13" t="s">
        <v>102</v>
      </c>
    </row>
    <row r="119" spans="1:19" ht="236.25" x14ac:dyDescent="0.2">
      <c r="A119" s="16">
        <v>117</v>
      </c>
      <c r="B119" s="22">
        <v>43180</v>
      </c>
      <c r="C119" s="39" t="s">
        <v>1438</v>
      </c>
      <c r="D119" s="13" t="s">
        <v>35</v>
      </c>
      <c r="E119" s="13" t="s">
        <v>2661</v>
      </c>
      <c r="F119" s="13" t="s">
        <v>34</v>
      </c>
      <c r="G119" s="13" t="s">
        <v>2661</v>
      </c>
      <c r="H119" s="13" t="s">
        <v>153</v>
      </c>
      <c r="I119" s="13" t="s">
        <v>28</v>
      </c>
      <c r="J119" s="22">
        <v>43180</v>
      </c>
      <c r="K119" s="22">
        <v>43215</v>
      </c>
      <c r="L119" s="40">
        <f t="shared" si="2"/>
        <v>35</v>
      </c>
      <c r="M119" s="13" t="s">
        <v>2662</v>
      </c>
      <c r="N119" s="41" t="s">
        <v>32</v>
      </c>
      <c r="O119" s="22">
        <v>43180</v>
      </c>
      <c r="P119" s="40">
        <f t="shared" si="3"/>
        <v>0</v>
      </c>
      <c r="Q119" s="13" t="s">
        <v>3781</v>
      </c>
      <c r="R119" s="42" t="s">
        <v>74</v>
      </c>
      <c r="S119" s="13" t="s">
        <v>102</v>
      </c>
    </row>
    <row r="120" spans="1:19" ht="67.5" x14ac:dyDescent="0.2">
      <c r="A120" s="16">
        <v>118</v>
      </c>
      <c r="B120" s="22">
        <v>43180</v>
      </c>
      <c r="C120" s="39" t="s">
        <v>1438</v>
      </c>
      <c r="D120" s="13" t="s">
        <v>26</v>
      </c>
      <c r="E120" s="13" t="s">
        <v>2663</v>
      </c>
      <c r="F120" s="13" t="s">
        <v>36</v>
      </c>
      <c r="G120" s="13" t="s">
        <v>2663</v>
      </c>
      <c r="H120" s="13" t="s">
        <v>153</v>
      </c>
      <c r="I120" s="13" t="s">
        <v>28</v>
      </c>
      <c r="J120" s="22">
        <v>43180</v>
      </c>
      <c r="K120" s="22">
        <v>43203</v>
      </c>
      <c r="L120" s="40">
        <f t="shared" si="2"/>
        <v>23</v>
      </c>
      <c r="M120" s="13" t="s">
        <v>72</v>
      </c>
      <c r="N120" s="41" t="s">
        <v>32</v>
      </c>
      <c r="O120" s="22">
        <v>43181</v>
      </c>
      <c r="P120" s="40">
        <f t="shared" si="3"/>
        <v>1</v>
      </c>
      <c r="Q120" s="13" t="s">
        <v>2664</v>
      </c>
      <c r="R120" s="42" t="s">
        <v>2665</v>
      </c>
      <c r="S120" s="13" t="s">
        <v>102</v>
      </c>
    </row>
    <row r="121" spans="1:19" ht="67.5" x14ac:dyDescent="0.2">
      <c r="A121" s="16">
        <v>119</v>
      </c>
      <c r="B121" s="22">
        <v>43180</v>
      </c>
      <c r="C121" s="39" t="s">
        <v>1438</v>
      </c>
      <c r="D121" s="13" t="s">
        <v>35</v>
      </c>
      <c r="E121" s="13" t="s">
        <v>2666</v>
      </c>
      <c r="F121" s="13" t="s">
        <v>34</v>
      </c>
      <c r="G121" s="13" t="s">
        <v>2666</v>
      </c>
      <c r="H121" s="13" t="s">
        <v>153</v>
      </c>
      <c r="I121" s="13" t="s">
        <v>28</v>
      </c>
      <c r="J121" s="22">
        <v>43180</v>
      </c>
      <c r="K121" s="22">
        <v>43203</v>
      </c>
      <c r="L121" s="40">
        <f t="shared" si="2"/>
        <v>23</v>
      </c>
      <c r="M121" s="13" t="s">
        <v>72</v>
      </c>
      <c r="N121" s="41" t="s">
        <v>32</v>
      </c>
      <c r="O121" s="22">
        <v>43193</v>
      </c>
      <c r="P121" s="40">
        <f t="shared" si="3"/>
        <v>13</v>
      </c>
      <c r="Q121" s="13" t="s">
        <v>3782</v>
      </c>
      <c r="R121" s="42" t="s">
        <v>3783</v>
      </c>
      <c r="S121" s="13" t="s">
        <v>102</v>
      </c>
    </row>
    <row r="122" spans="1:19" ht="56.25" x14ac:dyDescent="0.2">
      <c r="A122" s="16">
        <v>120</v>
      </c>
      <c r="B122" s="22">
        <v>43180</v>
      </c>
      <c r="C122" s="39" t="s">
        <v>1438</v>
      </c>
      <c r="D122" s="13" t="s">
        <v>26</v>
      </c>
      <c r="E122" s="13" t="s">
        <v>5314</v>
      </c>
      <c r="F122" s="13" t="s">
        <v>36</v>
      </c>
      <c r="G122" s="13" t="s">
        <v>3784</v>
      </c>
      <c r="H122" s="13" t="s">
        <v>153</v>
      </c>
      <c r="I122" s="13" t="s">
        <v>28</v>
      </c>
      <c r="J122" s="22">
        <v>43180</v>
      </c>
      <c r="K122" s="22">
        <v>43201</v>
      </c>
      <c r="L122" s="40">
        <f t="shared" si="2"/>
        <v>21</v>
      </c>
      <c r="M122" s="13" t="s">
        <v>72</v>
      </c>
      <c r="N122" s="41" t="s">
        <v>32</v>
      </c>
      <c r="O122" s="22">
        <v>43224</v>
      </c>
      <c r="P122" s="40">
        <f t="shared" si="3"/>
        <v>44</v>
      </c>
      <c r="Q122" s="13" t="s">
        <v>5315</v>
      </c>
      <c r="R122" s="42" t="s">
        <v>5303</v>
      </c>
      <c r="S122" s="13" t="s">
        <v>102</v>
      </c>
    </row>
    <row r="123" spans="1:19" ht="45" x14ac:dyDescent="0.2">
      <c r="A123" s="16">
        <v>121</v>
      </c>
      <c r="B123" s="22">
        <v>42815</v>
      </c>
      <c r="C123" s="39" t="s">
        <v>2352</v>
      </c>
      <c r="D123" s="13" t="s">
        <v>26</v>
      </c>
      <c r="E123" s="13" t="s">
        <v>2667</v>
      </c>
      <c r="F123" s="13" t="s">
        <v>34</v>
      </c>
      <c r="G123" s="13" t="s">
        <v>2667</v>
      </c>
      <c r="H123" s="13" t="s">
        <v>153</v>
      </c>
      <c r="I123" s="13" t="s">
        <v>28</v>
      </c>
      <c r="J123" s="22">
        <v>43180</v>
      </c>
      <c r="K123" s="22">
        <v>43203</v>
      </c>
      <c r="L123" s="40">
        <f t="shared" si="2"/>
        <v>23</v>
      </c>
      <c r="M123" s="13" t="s">
        <v>72</v>
      </c>
      <c r="N123" s="41" t="s">
        <v>32</v>
      </c>
      <c r="O123" s="22">
        <v>43186</v>
      </c>
      <c r="P123" s="40">
        <f t="shared" si="3"/>
        <v>6</v>
      </c>
      <c r="Q123" s="13" t="s">
        <v>2668</v>
      </c>
      <c r="R123" s="42" t="s">
        <v>2669</v>
      </c>
      <c r="S123" s="13" t="s">
        <v>102</v>
      </c>
    </row>
    <row r="124" spans="1:19" ht="67.5" x14ac:dyDescent="0.2">
      <c r="A124" s="16">
        <v>122</v>
      </c>
      <c r="B124" s="22">
        <v>43180</v>
      </c>
      <c r="C124" s="39" t="s">
        <v>1438</v>
      </c>
      <c r="D124" s="13" t="s">
        <v>26</v>
      </c>
      <c r="E124" s="13" t="s">
        <v>2670</v>
      </c>
      <c r="F124" s="13" t="s">
        <v>34</v>
      </c>
      <c r="G124" s="13" t="s">
        <v>2670</v>
      </c>
      <c r="H124" s="13" t="s">
        <v>153</v>
      </c>
      <c r="I124" s="13" t="s">
        <v>28</v>
      </c>
      <c r="J124" s="22">
        <v>43180</v>
      </c>
      <c r="K124" s="22">
        <v>43203</v>
      </c>
      <c r="L124" s="40">
        <f t="shared" si="2"/>
        <v>23</v>
      </c>
      <c r="M124" s="13" t="s">
        <v>72</v>
      </c>
      <c r="N124" s="41" t="s">
        <v>32</v>
      </c>
      <c r="O124" s="22">
        <v>43220</v>
      </c>
      <c r="P124" s="40">
        <f t="shared" si="3"/>
        <v>40</v>
      </c>
      <c r="Q124" s="13" t="s">
        <v>3785</v>
      </c>
      <c r="R124" s="42" t="s">
        <v>635</v>
      </c>
      <c r="S124" s="13" t="s">
        <v>102</v>
      </c>
    </row>
    <row r="125" spans="1:19" ht="45" x14ac:dyDescent="0.2">
      <c r="A125" s="16">
        <v>123</v>
      </c>
      <c r="B125" s="22">
        <v>43180</v>
      </c>
      <c r="C125" s="39" t="s">
        <v>1438</v>
      </c>
      <c r="D125" s="13" t="s">
        <v>26</v>
      </c>
      <c r="E125" s="13" t="s">
        <v>2671</v>
      </c>
      <c r="F125" s="13" t="s">
        <v>36</v>
      </c>
      <c r="G125" s="13" t="s">
        <v>2671</v>
      </c>
      <c r="H125" s="13" t="s">
        <v>153</v>
      </c>
      <c r="I125" s="13" t="s">
        <v>28</v>
      </c>
      <c r="J125" s="22">
        <v>43180</v>
      </c>
      <c r="K125" s="22">
        <v>43186</v>
      </c>
      <c r="L125" s="40">
        <f t="shared" si="2"/>
        <v>6</v>
      </c>
      <c r="M125" s="13" t="s">
        <v>72</v>
      </c>
      <c r="N125" s="41" t="s">
        <v>32</v>
      </c>
      <c r="O125" s="22">
        <v>43186</v>
      </c>
      <c r="P125" s="40">
        <f t="shared" si="3"/>
        <v>6</v>
      </c>
      <c r="Q125" s="13" t="s">
        <v>2672</v>
      </c>
      <c r="R125" s="42" t="s">
        <v>2673</v>
      </c>
      <c r="S125" s="13" t="s">
        <v>102</v>
      </c>
    </row>
    <row r="126" spans="1:19" ht="45" x14ac:dyDescent="0.2">
      <c r="A126" s="16">
        <v>124</v>
      </c>
      <c r="B126" s="22">
        <v>43181</v>
      </c>
      <c r="C126" s="39" t="s">
        <v>2352</v>
      </c>
      <c r="D126" s="13" t="s">
        <v>214</v>
      </c>
      <c r="E126" s="13" t="s">
        <v>2674</v>
      </c>
      <c r="F126" s="13" t="s">
        <v>34</v>
      </c>
      <c r="G126" s="13" t="s">
        <v>3786</v>
      </c>
      <c r="H126" s="13" t="s">
        <v>153</v>
      </c>
      <c r="I126" s="13" t="s">
        <v>28</v>
      </c>
      <c r="J126" s="22">
        <v>43181</v>
      </c>
      <c r="K126" s="22">
        <v>43206</v>
      </c>
      <c r="L126" s="40">
        <f t="shared" si="2"/>
        <v>25</v>
      </c>
      <c r="M126" s="13" t="s">
        <v>72</v>
      </c>
      <c r="N126" s="41" t="s">
        <v>32</v>
      </c>
      <c r="O126" s="22">
        <v>43214</v>
      </c>
      <c r="P126" s="40">
        <f t="shared" si="3"/>
        <v>33</v>
      </c>
      <c r="Q126" s="13" t="s">
        <v>3787</v>
      </c>
      <c r="R126" s="42" t="s">
        <v>3771</v>
      </c>
      <c r="S126" s="13" t="s">
        <v>102</v>
      </c>
    </row>
    <row r="127" spans="1:19" ht="90" x14ac:dyDescent="0.2">
      <c r="A127" s="16">
        <v>125</v>
      </c>
      <c r="B127" s="22">
        <v>43186</v>
      </c>
      <c r="C127" s="39" t="s">
        <v>1438</v>
      </c>
      <c r="D127" s="13" t="s">
        <v>26</v>
      </c>
      <c r="E127" s="13" t="s">
        <v>5316</v>
      </c>
      <c r="F127" s="13" t="s">
        <v>36</v>
      </c>
      <c r="G127" s="13" t="s">
        <v>2675</v>
      </c>
      <c r="H127" s="13" t="s">
        <v>153</v>
      </c>
      <c r="I127" s="13" t="s">
        <v>28</v>
      </c>
      <c r="J127" s="22">
        <v>43186</v>
      </c>
      <c r="K127" s="22">
        <v>43210</v>
      </c>
      <c r="L127" s="40">
        <f t="shared" si="2"/>
        <v>24</v>
      </c>
      <c r="M127" s="13" t="s">
        <v>72</v>
      </c>
      <c r="N127" s="41" t="s">
        <v>32</v>
      </c>
      <c r="O127" s="22">
        <v>43224</v>
      </c>
      <c r="P127" s="40">
        <f t="shared" si="3"/>
        <v>38</v>
      </c>
      <c r="Q127" s="13" t="s">
        <v>5317</v>
      </c>
      <c r="R127" s="42" t="s">
        <v>5303</v>
      </c>
      <c r="S127" s="13" t="s">
        <v>102</v>
      </c>
    </row>
    <row r="128" spans="1:19" ht="56.25" x14ac:dyDescent="0.2">
      <c r="A128" s="16">
        <v>126</v>
      </c>
      <c r="B128" s="22">
        <v>43186</v>
      </c>
      <c r="C128" s="39" t="s">
        <v>1438</v>
      </c>
      <c r="D128" s="13" t="s">
        <v>35</v>
      </c>
      <c r="E128" s="13" t="s">
        <v>2676</v>
      </c>
      <c r="F128" s="13" t="s">
        <v>48</v>
      </c>
      <c r="G128" s="13" t="s">
        <v>2676</v>
      </c>
      <c r="H128" s="13" t="s">
        <v>153</v>
      </c>
      <c r="I128" s="13" t="s">
        <v>28</v>
      </c>
      <c r="J128" s="22">
        <v>43186</v>
      </c>
      <c r="K128" s="22">
        <v>43215</v>
      </c>
      <c r="L128" s="40">
        <f t="shared" si="2"/>
        <v>29</v>
      </c>
      <c r="M128" s="13" t="s">
        <v>72</v>
      </c>
      <c r="N128" s="41" t="s">
        <v>32</v>
      </c>
      <c r="O128" s="22">
        <v>43213</v>
      </c>
      <c r="P128" s="40">
        <f t="shared" si="3"/>
        <v>27</v>
      </c>
      <c r="Q128" s="13" t="s">
        <v>5318</v>
      </c>
      <c r="R128" s="42" t="s">
        <v>5319</v>
      </c>
      <c r="S128" s="13" t="s">
        <v>102</v>
      </c>
    </row>
    <row r="129" spans="1:19" ht="56.25" x14ac:dyDescent="0.2">
      <c r="A129" s="16">
        <v>127</v>
      </c>
      <c r="B129" s="22">
        <v>43193</v>
      </c>
      <c r="C129" s="39" t="s">
        <v>125</v>
      </c>
      <c r="D129" s="13" t="s">
        <v>56</v>
      </c>
      <c r="E129" s="13" t="s">
        <v>3788</v>
      </c>
      <c r="F129" s="13" t="s">
        <v>5</v>
      </c>
      <c r="G129" s="13" t="s">
        <v>3788</v>
      </c>
      <c r="H129" s="13" t="s">
        <v>153</v>
      </c>
      <c r="I129" s="13" t="s">
        <v>28</v>
      </c>
      <c r="J129" s="22">
        <v>43193</v>
      </c>
      <c r="K129" s="22">
        <v>43228</v>
      </c>
      <c r="L129" s="40">
        <f t="shared" si="2"/>
        <v>35</v>
      </c>
      <c r="M129" s="13" t="s">
        <v>72</v>
      </c>
      <c r="N129" s="41" t="s">
        <v>32</v>
      </c>
      <c r="O129" s="22">
        <v>43227</v>
      </c>
      <c r="P129" s="40">
        <f t="shared" si="3"/>
        <v>34</v>
      </c>
      <c r="Q129" s="13" t="s">
        <v>5320</v>
      </c>
      <c r="R129" s="42" t="s">
        <v>5321</v>
      </c>
      <c r="S129" s="13" t="s">
        <v>102</v>
      </c>
    </row>
    <row r="130" spans="1:19" ht="101.25" x14ac:dyDescent="0.2">
      <c r="A130" s="16">
        <v>128</v>
      </c>
      <c r="B130" s="22">
        <v>43195</v>
      </c>
      <c r="C130" s="39" t="s">
        <v>125</v>
      </c>
      <c r="D130" s="13" t="s">
        <v>26</v>
      </c>
      <c r="E130" s="13" t="s">
        <v>3789</v>
      </c>
      <c r="F130" s="13" t="s">
        <v>34</v>
      </c>
      <c r="G130" s="13" t="s">
        <v>3789</v>
      </c>
      <c r="H130" s="13" t="s">
        <v>153</v>
      </c>
      <c r="I130" s="13" t="s">
        <v>28</v>
      </c>
      <c r="J130" s="22">
        <v>43195</v>
      </c>
      <c r="K130" s="22">
        <v>43229</v>
      </c>
      <c r="L130" s="40">
        <f t="shared" si="2"/>
        <v>34</v>
      </c>
      <c r="M130" s="13" t="s">
        <v>72</v>
      </c>
      <c r="N130" s="41" t="s">
        <v>32</v>
      </c>
      <c r="O130" s="22">
        <v>43222</v>
      </c>
      <c r="P130" s="40">
        <f t="shared" si="3"/>
        <v>27</v>
      </c>
      <c r="Q130" s="13" t="s">
        <v>5322</v>
      </c>
      <c r="R130" s="42" t="s">
        <v>5323</v>
      </c>
      <c r="S130" s="13" t="s">
        <v>102</v>
      </c>
    </row>
    <row r="131" spans="1:19" ht="123.75" x14ac:dyDescent="0.2">
      <c r="A131" s="16">
        <v>129</v>
      </c>
      <c r="B131" s="22">
        <v>43195</v>
      </c>
      <c r="C131" s="39" t="s">
        <v>125</v>
      </c>
      <c r="D131" s="13" t="s">
        <v>26</v>
      </c>
      <c r="E131" s="13" t="s">
        <v>3790</v>
      </c>
      <c r="F131" s="13" t="s">
        <v>62</v>
      </c>
      <c r="G131" s="13" t="s">
        <v>3790</v>
      </c>
      <c r="H131" s="13" t="s">
        <v>153</v>
      </c>
      <c r="I131" s="13" t="s">
        <v>28</v>
      </c>
      <c r="J131" s="22">
        <v>43195</v>
      </c>
      <c r="K131" s="22">
        <v>43216</v>
      </c>
      <c r="L131" s="40">
        <f t="shared" si="2"/>
        <v>21</v>
      </c>
      <c r="M131" s="13" t="s">
        <v>72</v>
      </c>
      <c r="N131" s="41" t="s">
        <v>32</v>
      </c>
      <c r="O131" s="22">
        <v>42127</v>
      </c>
      <c r="P131" s="40">
        <f t="shared" si="3"/>
        <v>-1068</v>
      </c>
      <c r="Q131" s="13" t="s">
        <v>5324</v>
      </c>
      <c r="R131" s="42" t="s">
        <v>5325</v>
      </c>
      <c r="S131" s="13" t="s">
        <v>102</v>
      </c>
    </row>
    <row r="132" spans="1:19" ht="123.75" x14ac:dyDescent="0.2">
      <c r="A132" s="16">
        <v>130</v>
      </c>
      <c r="B132" s="22">
        <v>43195</v>
      </c>
      <c r="C132" s="39" t="s">
        <v>125</v>
      </c>
      <c r="D132" s="13" t="s">
        <v>20</v>
      </c>
      <c r="E132" s="13" t="s">
        <v>5326</v>
      </c>
      <c r="F132" s="13" t="s">
        <v>5</v>
      </c>
      <c r="G132" s="13" t="s">
        <v>3791</v>
      </c>
      <c r="H132" s="13" t="s">
        <v>153</v>
      </c>
      <c r="I132" s="13" t="s">
        <v>28</v>
      </c>
      <c r="J132" s="22">
        <v>43195</v>
      </c>
      <c r="K132" s="22">
        <v>43246</v>
      </c>
      <c r="L132" s="40">
        <f t="shared" ref="L132:L182" si="4">+K132-J132</f>
        <v>51</v>
      </c>
      <c r="M132" s="13" t="s">
        <v>72</v>
      </c>
      <c r="N132" s="41" t="s">
        <v>32</v>
      </c>
      <c r="O132" s="22">
        <v>43230</v>
      </c>
      <c r="P132" s="40">
        <f t="shared" ref="P132:P182" si="5">+O132-J132</f>
        <v>35</v>
      </c>
      <c r="Q132" s="13" t="s">
        <v>5327</v>
      </c>
      <c r="R132" s="42" t="s">
        <v>5328</v>
      </c>
      <c r="S132" s="13" t="s">
        <v>102</v>
      </c>
    </row>
    <row r="133" spans="1:19" ht="78.75" x14ac:dyDescent="0.2">
      <c r="A133" s="16">
        <v>131</v>
      </c>
      <c r="B133" s="22">
        <v>43195</v>
      </c>
      <c r="C133" s="39" t="s">
        <v>125</v>
      </c>
      <c r="D133" s="13" t="s">
        <v>20</v>
      </c>
      <c r="E133" s="13" t="s">
        <v>3792</v>
      </c>
      <c r="F133" s="13" t="s">
        <v>31</v>
      </c>
      <c r="G133" s="13" t="s">
        <v>3792</v>
      </c>
      <c r="H133" s="13" t="s">
        <v>153</v>
      </c>
      <c r="I133" s="13" t="s">
        <v>28</v>
      </c>
      <c r="J133" s="22">
        <v>43195</v>
      </c>
      <c r="K133" s="22">
        <v>43220</v>
      </c>
      <c r="L133" s="40">
        <f t="shared" si="4"/>
        <v>25</v>
      </c>
      <c r="M133" s="13" t="s">
        <v>72</v>
      </c>
      <c r="N133" s="41" t="s">
        <v>32</v>
      </c>
      <c r="O133" s="22">
        <v>43220</v>
      </c>
      <c r="P133" s="40">
        <f t="shared" si="5"/>
        <v>25</v>
      </c>
      <c r="Q133" s="13" t="s">
        <v>3793</v>
      </c>
      <c r="R133" s="42" t="s">
        <v>3794</v>
      </c>
      <c r="S133" s="13" t="s">
        <v>102</v>
      </c>
    </row>
    <row r="134" spans="1:19" ht="123.75" x14ac:dyDescent="0.2">
      <c r="A134" s="16">
        <v>132</v>
      </c>
      <c r="B134" s="22">
        <v>43196</v>
      </c>
      <c r="C134" s="39" t="s">
        <v>125</v>
      </c>
      <c r="D134" s="13" t="s">
        <v>20</v>
      </c>
      <c r="E134" s="13" t="s">
        <v>3795</v>
      </c>
      <c r="F134" s="13" t="s">
        <v>34</v>
      </c>
      <c r="G134" s="13" t="s">
        <v>3796</v>
      </c>
      <c r="H134" s="13" t="s">
        <v>153</v>
      </c>
      <c r="I134" s="13" t="s">
        <v>28</v>
      </c>
      <c r="J134" s="22">
        <v>43196</v>
      </c>
      <c r="K134" s="22">
        <v>43203</v>
      </c>
      <c r="L134" s="40">
        <f t="shared" si="4"/>
        <v>7</v>
      </c>
      <c r="M134" s="13" t="s">
        <v>72</v>
      </c>
      <c r="N134" s="41" t="s">
        <v>32</v>
      </c>
      <c r="O134" s="22">
        <v>43203</v>
      </c>
      <c r="P134" s="40">
        <f t="shared" si="5"/>
        <v>7</v>
      </c>
      <c r="Q134" s="13" t="s">
        <v>3797</v>
      </c>
      <c r="R134" s="42" t="s">
        <v>73</v>
      </c>
      <c r="S134" s="13" t="s">
        <v>102</v>
      </c>
    </row>
    <row r="135" spans="1:19" ht="56.25" x14ac:dyDescent="0.2">
      <c r="A135" s="16">
        <v>133</v>
      </c>
      <c r="B135" s="22">
        <v>43199</v>
      </c>
      <c r="C135" s="39" t="s">
        <v>125</v>
      </c>
      <c r="D135" s="13" t="s">
        <v>30</v>
      </c>
      <c r="E135" s="13" t="s">
        <v>3798</v>
      </c>
      <c r="F135" s="13" t="s">
        <v>27</v>
      </c>
      <c r="G135" s="13" t="s">
        <v>3798</v>
      </c>
      <c r="H135" s="13" t="s">
        <v>153</v>
      </c>
      <c r="I135" s="13" t="s">
        <v>28</v>
      </c>
      <c r="J135" s="22">
        <v>43199</v>
      </c>
      <c r="K135" s="22">
        <v>43216</v>
      </c>
      <c r="L135" s="40">
        <f t="shared" si="4"/>
        <v>17</v>
      </c>
      <c r="M135" s="13" t="s">
        <v>72</v>
      </c>
      <c r="N135" s="41" t="s">
        <v>32</v>
      </c>
      <c r="O135" s="22">
        <v>43069</v>
      </c>
      <c r="P135" s="40">
        <f t="shared" si="5"/>
        <v>-130</v>
      </c>
      <c r="Q135" s="13" t="s">
        <v>3799</v>
      </c>
      <c r="R135" s="42" t="s">
        <v>3800</v>
      </c>
      <c r="S135" s="13" t="s">
        <v>3799</v>
      </c>
    </row>
    <row r="136" spans="1:19" ht="45" x14ac:dyDescent="0.2">
      <c r="A136" s="16">
        <v>134</v>
      </c>
      <c r="B136" s="22">
        <v>43200</v>
      </c>
      <c r="C136" s="39" t="s">
        <v>125</v>
      </c>
      <c r="D136" s="13" t="s">
        <v>35</v>
      </c>
      <c r="E136" s="13" t="s">
        <v>3801</v>
      </c>
      <c r="F136" s="13" t="s">
        <v>34</v>
      </c>
      <c r="G136" s="13" t="s">
        <v>3802</v>
      </c>
      <c r="H136" s="13" t="s">
        <v>153</v>
      </c>
      <c r="I136" s="13" t="s">
        <v>28</v>
      </c>
      <c r="J136" s="22">
        <v>43200</v>
      </c>
      <c r="K136" s="22">
        <v>43216</v>
      </c>
      <c r="L136" s="40">
        <f t="shared" si="4"/>
        <v>16</v>
      </c>
      <c r="M136" s="13" t="s">
        <v>72</v>
      </c>
      <c r="N136" s="41" t="s">
        <v>32</v>
      </c>
      <c r="O136" s="22">
        <v>43216</v>
      </c>
      <c r="P136" s="40">
        <f t="shared" si="5"/>
        <v>16</v>
      </c>
      <c r="Q136" s="13" t="s">
        <v>3803</v>
      </c>
      <c r="R136" s="42" t="s">
        <v>3766</v>
      </c>
      <c r="S136" s="13" t="s">
        <v>102</v>
      </c>
    </row>
    <row r="137" spans="1:19" ht="213.75" x14ac:dyDescent="0.2">
      <c r="A137" s="16">
        <v>135</v>
      </c>
      <c r="B137" s="22">
        <v>43200</v>
      </c>
      <c r="C137" s="39" t="s">
        <v>125</v>
      </c>
      <c r="D137" s="13" t="s">
        <v>26</v>
      </c>
      <c r="E137" s="13" t="s">
        <v>3804</v>
      </c>
      <c r="F137" s="13" t="s">
        <v>31</v>
      </c>
      <c r="G137" s="13" t="s">
        <v>3804</v>
      </c>
      <c r="H137" s="13" t="s">
        <v>153</v>
      </c>
      <c r="I137" s="13" t="s">
        <v>28</v>
      </c>
      <c r="J137" s="22">
        <v>43200</v>
      </c>
      <c r="K137" s="22">
        <v>43216</v>
      </c>
      <c r="L137" s="40">
        <f t="shared" si="4"/>
        <v>16</v>
      </c>
      <c r="M137" s="13" t="s">
        <v>72</v>
      </c>
      <c r="N137" s="41" t="s">
        <v>32</v>
      </c>
      <c r="O137" s="22">
        <v>43213</v>
      </c>
      <c r="P137" s="40">
        <f t="shared" si="5"/>
        <v>13</v>
      </c>
      <c r="Q137" s="13" t="s">
        <v>3805</v>
      </c>
      <c r="R137" s="42" t="s">
        <v>3806</v>
      </c>
      <c r="S137" s="13" t="s">
        <v>102</v>
      </c>
    </row>
    <row r="138" spans="1:19" ht="67.5" x14ac:dyDescent="0.2">
      <c r="A138" s="16">
        <v>136</v>
      </c>
      <c r="B138" s="22">
        <v>43201</v>
      </c>
      <c r="C138" s="39" t="s">
        <v>125</v>
      </c>
      <c r="D138" s="13" t="s">
        <v>35</v>
      </c>
      <c r="E138" s="13" t="s">
        <v>3807</v>
      </c>
      <c r="F138" s="13" t="s">
        <v>31</v>
      </c>
      <c r="G138" s="13" t="s">
        <v>3807</v>
      </c>
      <c r="H138" s="13" t="s">
        <v>153</v>
      </c>
      <c r="I138" s="13" t="s">
        <v>28</v>
      </c>
      <c r="J138" s="22">
        <v>43201</v>
      </c>
      <c r="K138" s="22">
        <v>43216</v>
      </c>
      <c r="L138" s="40">
        <f t="shared" si="4"/>
        <v>15</v>
      </c>
      <c r="M138" s="13" t="s">
        <v>72</v>
      </c>
      <c r="N138" s="41" t="s">
        <v>32</v>
      </c>
      <c r="O138" s="22">
        <v>43244</v>
      </c>
      <c r="P138" s="40">
        <f t="shared" si="5"/>
        <v>43</v>
      </c>
      <c r="Q138" s="13" t="s">
        <v>5329</v>
      </c>
      <c r="R138" s="42" t="s">
        <v>5330</v>
      </c>
      <c r="S138" s="13" t="s">
        <v>102</v>
      </c>
    </row>
    <row r="139" spans="1:19" ht="56.25" x14ac:dyDescent="0.2">
      <c r="A139" s="16">
        <v>137</v>
      </c>
      <c r="B139" s="22">
        <v>43201</v>
      </c>
      <c r="C139" s="39" t="s">
        <v>125</v>
      </c>
      <c r="D139" s="13" t="s">
        <v>56</v>
      </c>
      <c r="E139" s="13" t="s">
        <v>3808</v>
      </c>
      <c r="F139" s="13" t="s">
        <v>34</v>
      </c>
      <c r="G139" s="13" t="s">
        <v>3809</v>
      </c>
      <c r="H139" s="13" t="s">
        <v>153</v>
      </c>
      <c r="I139" s="13" t="s">
        <v>28</v>
      </c>
      <c r="J139" s="22">
        <v>43201</v>
      </c>
      <c r="K139" s="22">
        <v>43223</v>
      </c>
      <c r="L139" s="40">
        <f t="shared" si="4"/>
        <v>22</v>
      </c>
      <c r="M139" s="13" t="s">
        <v>72</v>
      </c>
      <c r="N139" s="41" t="s">
        <v>32</v>
      </c>
      <c r="O139" s="22">
        <v>43231</v>
      </c>
      <c r="P139" s="40">
        <f t="shared" si="5"/>
        <v>30</v>
      </c>
      <c r="Q139" s="13" t="s">
        <v>5331</v>
      </c>
      <c r="R139" s="42" t="s">
        <v>5332</v>
      </c>
      <c r="S139" s="13" t="s">
        <v>102</v>
      </c>
    </row>
    <row r="140" spans="1:19" ht="168.75" x14ac:dyDescent="0.2">
      <c r="A140" s="16">
        <v>138</v>
      </c>
      <c r="B140" s="22">
        <v>43203</v>
      </c>
      <c r="C140" s="39" t="s">
        <v>125</v>
      </c>
      <c r="D140" s="13" t="s">
        <v>30</v>
      </c>
      <c r="E140" s="13" t="s">
        <v>5333</v>
      </c>
      <c r="F140" s="13" t="s">
        <v>34</v>
      </c>
      <c r="G140" s="13" t="s">
        <v>3810</v>
      </c>
      <c r="H140" s="13" t="s">
        <v>153</v>
      </c>
      <c r="I140" s="13" t="s">
        <v>28</v>
      </c>
      <c r="J140" s="22">
        <v>43203</v>
      </c>
      <c r="K140" s="22">
        <v>43228</v>
      </c>
      <c r="L140" s="40">
        <f t="shared" si="4"/>
        <v>25</v>
      </c>
      <c r="M140" s="13" t="s">
        <v>72</v>
      </c>
      <c r="N140" s="41" t="s">
        <v>32</v>
      </c>
      <c r="O140" s="22">
        <v>43206</v>
      </c>
      <c r="P140" s="40">
        <f t="shared" si="5"/>
        <v>3</v>
      </c>
      <c r="Q140" s="13" t="s">
        <v>5334</v>
      </c>
      <c r="R140" s="42" t="s">
        <v>5335</v>
      </c>
      <c r="S140" s="13" t="s">
        <v>102</v>
      </c>
    </row>
    <row r="141" spans="1:19" ht="146.25" x14ac:dyDescent="0.2">
      <c r="A141" s="16">
        <v>139</v>
      </c>
      <c r="B141" s="22">
        <v>43203</v>
      </c>
      <c r="C141" s="39" t="s">
        <v>125</v>
      </c>
      <c r="D141" s="13" t="s">
        <v>20</v>
      </c>
      <c r="E141" s="13" t="s">
        <v>3811</v>
      </c>
      <c r="F141" s="13" t="s">
        <v>27</v>
      </c>
      <c r="G141" s="13" t="s">
        <v>3811</v>
      </c>
      <c r="H141" s="13" t="s">
        <v>153</v>
      </c>
      <c r="I141" s="13" t="s">
        <v>28</v>
      </c>
      <c r="J141" s="22">
        <v>43203</v>
      </c>
      <c r="K141" s="22">
        <v>43228</v>
      </c>
      <c r="L141" s="40">
        <f t="shared" si="4"/>
        <v>25</v>
      </c>
      <c r="M141" s="13" t="s">
        <v>72</v>
      </c>
      <c r="N141" s="41" t="s">
        <v>32</v>
      </c>
      <c r="O141" s="22">
        <v>43220</v>
      </c>
      <c r="P141" s="40">
        <f t="shared" si="5"/>
        <v>17</v>
      </c>
      <c r="Q141" s="13" t="s">
        <v>3812</v>
      </c>
      <c r="R141" s="42" t="s">
        <v>3813</v>
      </c>
      <c r="S141" s="13" t="s">
        <v>102</v>
      </c>
    </row>
    <row r="142" spans="1:19" ht="135" x14ac:dyDescent="0.2">
      <c r="A142" s="16">
        <v>140</v>
      </c>
      <c r="B142" s="22">
        <v>43203</v>
      </c>
      <c r="C142" s="39" t="s">
        <v>125</v>
      </c>
      <c r="D142" s="13" t="s">
        <v>20</v>
      </c>
      <c r="E142" s="13" t="s">
        <v>3814</v>
      </c>
      <c r="F142" s="13" t="s">
        <v>31</v>
      </c>
      <c r="G142" s="13" t="s">
        <v>5336</v>
      </c>
      <c r="H142" s="13" t="s">
        <v>153</v>
      </c>
      <c r="I142" s="13" t="s">
        <v>28</v>
      </c>
      <c r="J142" s="22">
        <v>43203</v>
      </c>
      <c r="K142" s="22">
        <v>43230</v>
      </c>
      <c r="L142" s="40">
        <f t="shared" si="4"/>
        <v>27</v>
      </c>
      <c r="M142" s="13" t="s">
        <v>72</v>
      </c>
      <c r="N142" s="41" t="s">
        <v>32</v>
      </c>
      <c r="O142" s="22">
        <v>43230</v>
      </c>
      <c r="P142" s="40">
        <f t="shared" si="5"/>
        <v>27</v>
      </c>
      <c r="Q142" s="13" t="s">
        <v>5337</v>
      </c>
      <c r="R142" s="42" t="s">
        <v>5338</v>
      </c>
      <c r="S142" s="13" t="s">
        <v>102</v>
      </c>
    </row>
    <row r="143" spans="1:19" ht="56.25" x14ac:dyDescent="0.2">
      <c r="A143" s="16">
        <v>141</v>
      </c>
      <c r="B143" s="22">
        <v>43206</v>
      </c>
      <c r="C143" s="39" t="s">
        <v>125</v>
      </c>
      <c r="D143" s="13" t="s">
        <v>42</v>
      </c>
      <c r="E143" s="13" t="s">
        <v>3815</v>
      </c>
      <c r="F143" s="13" t="s">
        <v>34</v>
      </c>
      <c r="G143" s="13" t="s">
        <v>3815</v>
      </c>
      <c r="H143" s="13" t="s">
        <v>153</v>
      </c>
      <c r="I143" s="13" t="s">
        <v>28</v>
      </c>
      <c r="J143" s="22">
        <v>43206</v>
      </c>
      <c r="K143" s="22">
        <v>43241</v>
      </c>
      <c r="L143" s="40">
        <f t="shared" si="4"/>
        <v>35</v>
      </c>
      <c r="M143" s="13" t="s">
        <v>103</v>
      </c>
      <c r="N143" s="41" t="s">
        <v>32</v>
      </c>
      <c r="O143" s="22">
        <v>43241</v>
      </c>
      <c r="P143" s="40">
        <f t="shared" si="5"/>
        <v>35</v>
      </c>
      <c r="Q143" s="13" t="s">
        <v>5339</v>
      </c>
      <c r="R143" s="42" t="s">
        <v>5340</v>
      </c>
      <c r="S143" s="13" t="s">
        <v>102</v>
      </c>
    </row>
    <row r="144" spans="1:19" ht="90" x14ac:dyDescent="0.2">
      <c r="A144" s="16">
        <v>142</v>
      </c>
      <c r="B144" s="22">
        <v>43207</v>
      </c>
      <c r="C144" s="39" t="s">
        <v>125</v>
      </c>
      <c r="D144" s="13" t="s">
        <v>26</v>
      </c>
      <c r="E144" s="13" t="s">
        <v>3816</v>
      </c>
      <c r="F144" s="13" t="s">
        <v>31</v>
      </c>
      <c r="G144" s="13" t="s">
        <v>3816</v>
      </c>
      <c r="H144" s="13" t="s">
        <v>153</v>
      </c>
      <c r="I144" s="13" t="s">
        <v>28</v>
      </c>
      <c r="J144" s="22">
        <v>43207</v>
      </c>
      <c r="K144" s="22">
        <v>43216</v>
      </c>
      <c r="L144" s="40">
        <f t="shared" si="4"/>
        <v>9</v>
      </c>
      <c r="M144" s="13" t="s">
        <v>72</v>
      </c>
      <c r="N144" s="41" t="s">
        <v>32</v>
      </c>
      <c r="O144" s="22">
        <v>43216</v>
      </c>
      <c r="P144" s="40">
        <f t="shared" si="5"/>
        <v>9</v>
      </c>
      <c r="Q144" s="13" t="s">
        <v>3817</v>
      </c>
      <c r="R144" s="42" t="s">
        <v>3818</v>
      </c>
      <c r="S144" s="13" t="s">
        <v>102</v>
      </c>
    </row>
    <row r="145" spans="1:19" ht="135" x14ac:dyDescent="0.2">
      <c r="A145" s="16">
        <v>143</v>
      </c>
      <c r="B145" s="22">
        <v>43214</v>
      </c>
      <c r="C145" s="39" t="s">
        <v>125</v>
      </c>
      <c r="D145" s="13" t="s">
        <v>20</v>
      </c>
      <c r="E145" s="13" t="s">
        <v>3819</v>
      </c>
      <c r="F145" s="13" t="s">
        <v>27</v>
      </c>
      <c r="G145" s="13" t="s">
        <v>3819</v>
      </c>
      <c r="H145" s="13" t="s">
        <v>153</v>
      </c>
      <c r="I145" s="13" t="s">
        <v>28</v>
      </c>
      <c r="J145" s="22">
        <v>43214</v>
      </c>
      <c r="K145" s="22">
        <v>43238</v>
      </c>
      <c r="L145" s="40">
        <f t="shared" si="4"/>
        <v>24</v>
      </c>
      <c r="M145" s="13" t="s">
        <v>72</v>
      </c>
      <c r="N145" s="41" t="s">
        <v>32</v>
      </c>
      <c r="O145" s="22">
        <v>43230</v>
      </c>
      <c r="P145" s="40">
        <f t="shared" si="5"/>
        <v>16</v>
      </c>
      <c r="Q145" s="13" t="s">
        <v>5341</v>
      </c>
      <c r="R145" s="42" t="s">
        <v>5342</v>
      </c>
      <c r="S145" s="13" t="s">
        <v>102</v>
      </c>
    </row>
    <row r="146" spans="1:19" ht="101.25" x14ac:dyDescent="0.2">
      <c r="A146" s="16">
        <v>144</v>
      </c>
      <c r="B146" s="22">
        <v>43214</v>
      </c>
      <c r="C146" s="39" t="s">
        <v>125</v>
      </c>
      <c r="D146" s="13" t="s">
        <v>35</v>
      </c>
      <c r="E146" s="13" t="s">
        <v>3820</v>
      </c>
      <c r="F146" s="13" t="s">
        <v>34</v>
      </c>
      <c r="G146" s="13" t="s">
        <v>3820</v>
      </c>
      <c r="H146" s="13" t="s">
        <v>153</v>
      </c>
      <c r="I146" s="13" t="s">
        <v>28</v>
      </c>
      <c r="J146" s="22">
        <v>43214</v>
      </c>
      <c r="K146" s="22">
        <v>43224</v>
      </c>
      <c r="L146" s="40">
        <f t="shared" si="4"/>
        <v>10</v>
      </c>
      <c r="M146" s="13" t="s">
        <v>3821</v>
      </c>
      <c r="N146" s="41" t="s">
        <v>32</v>
      </c>
      <c r="O146" s="22">
        <v>43224</v>
      </c>
      <c r="P146" s="40">
        <f t="shared" si="5"/>
        <v>10</v>
      </c>
      <c r="Q146" s="13" t="s">
        <v>5343</v>
      </c>
      <c r="R146" s="42" t="s">
        <v>5303</v>
      </c>
      <c r="S146" s="13" t="s">
        <v>102</v>
      </c>
    </row>
    <row r="147" spans="1:19" ht="45" x14ac:dyDescent="0.2">
      <c r="A147" s="16">
        <v>145</v>
      </c>
      <c r="B147" s="22">
        <v>43214</v>
      </c>
      <c r="C147" s="39" t="s">
        <v>125</v>
      </c>
      <c r="D147" s="13" t="s">
        <v>214</v>
      </c>
      <c r="E147" s="13" t="s">
        <v>3822</v>
      </c>
      <c r="F147" s="13" t="s">
        <v>27</v>
      </c>
      <c r="G147" s="13" t="s">
        <v>3822</v>
      </c>
      <c r="H147" s="13" t="s">
        <v>153</v>
      </c>
      <c r="I147" s="13" t="s">
        <v>28</v>
      </c>
      <c r="J147" s="22">
        <v>43214</v>
      </c>
      <c r="K147" s="22">
        <v>43227</v>
      </c>
      <c r="L147" s="40">
        <f t="shared" si="4"/>
        <v>13</v>
      </c>
      <c r="M147" s="13" t="s">
        <v>72</v>
      </c>
      <c r="N147" s="41" t="s">
        <v>32</v>
      </c>
      <c r="O147" s="22">
        <v>43227</v>
      </c>
      <c r="P147" s="40">
        <f t="shared" si="5"/>
        <v>13</v>
      </c>
      <c r="Q147" s="13" t="s">
        <v>5344</v>
      </c>
      <c r="R147" s="42" t="s">
        <v>5345</v>
      </c>
      <c r="S147" s="13" t="s">
        <v>102</v>
      </c>
    </row>
    <row r="148" spans="1:19" ht="78.75" x14ac:dyDescent="0.2">
      <c r="A148" s="16">
        <v>146</v>
      </c>
      <c r="B148" s="22">
        <v>43215</v>
      </c>
      <c r="C148" s="39" t="s">
        <v>125</v>
      </c>
      <c r="D148" s="13" t="s">
        <v>35</v>
      </c>
      <c r="E148" s="13" t="s">
        <v>3823</v>
      </c>
      <c r="F148" s="13" t="s">
        <v>34</v>
      </c>
      <c r="G148" s="13" t="s">
        <v>3823</v>
      </c>
      <c r="H148" s="13" t="s">
        <v>153</v>
      </c>
      <c r="I148" s="13" t="s">
        <v>28</v>
      </c>
      <c r="J148" s="22">
        <v>43215</v>
      </c>
      <c r="K148" s="22">
        <v>43239</v>
      </c>
      <c r="L148" s="40">
        <f t="shared" si="4"/>
        <v>24</v>
      </c>
      <c r="M148" s="13" t="s">
        <v>72</v>
      </c>
      <c r="N148" s="41" t="s">
        <v>32</v>
      </c>
      <c r="O148" s="22">
        <v>43218</v>
      </c>
      <c r="P148" s="40">
        <f t="shared" si="5"/>
        <v>3</v>
      </c>
      <c r="Q148" s="13" t="s">
        <v>3824</v>
      </c>
      <c r="R148" s="42" t="s">
        <v>3825</v>
      </c>
      <c r="S148" s="13" t="s">
        <v>102</v>
      </c>
    </row>
    <row r="149" spans="1:19" ht="56.25" x14ac:dyDescent="0.2">
      <c r="A149" s="16">
        <v>147</v>
      </c>
      <c r="B149" s="22">
        <v>43215</v>
      </c>
      <c r="C149" s="39" t="s">
        <v>125</v>
      </c>
      <c r="D149" s="13" t="s">
        <v>35</v>
      </c>
      <c r="E149" s="13" t="s">
        <v>3826</v>
      </c>
      <c r="F149" s="13" t="s">
        <v>27</v>
      </c>
      <c r="G149" s="13" t="s">
        <v>3826</v>
      </c>
      <c r="H149" s="13" t="s">
        <v>153</v>
      </c>
      <c r="I149" s="13" t="s">
        <v>28</v>
      </c>
      <c r="J149" s="22">
        <v>43215</v>
      </c>
      <c r="K149" s="22">
        <v>43238</v>
      </c>
      <c r="L149" s="40">
        <f t="shared" si="4"/>
        <v>23</v>
      </c>
      <c r="M149" s="13" t="s">
        <v>72</v>
      </c>
      <c r="N149" s="41" t="s">
        <v>32</v>
      </c>
      <c r="O149" s="22">
        <v>43237</v>
      </c>
      <c r="P149" s="40">
        <f t="shared" si="5"/>
        <v>22</v>
      </c>
      <c r="Q149" s="13" t="s">
        <v>5346</v>
      </c>
      <c r="R149" s="42" t="s">
        <v>5347</v>
      </c>
      <c r="S149" s="13" t="s">
        <v>102</v>
      </c>
    </row>
    <row r="150" spans="1:19" ht="123.75" x14ac:dyDescent="0.2">
      <c r="A150" s="16">
        <v>148</v>
      </c>
      <c r="B150" s="22">
        <v>43216</v>
      </c>
      <c r="C150" s="39" t="s">
        <v>125</v>
      </c>
      <c r="D150" s="13" t="s">
        <v>35</v>
      </c>
      <c r="E150" s="13" t="s">
        <v>3827</v>
      </c>
      <c r="F150" s="13" t="s">
        <v>27</v>
      </c>
      <c r="G150" s="13" t="s">
        <v>3827</v>
      </c>
      <c r="H150" s="13" t="s">
        <v>153</v>
      </c>
      <c r="I150" s="13" t="s">
        <v>28</v>
      </c>
      <c r="J150" s="22">
        <v>43216</v>
      </c>
      <c r="K150" s="22">
        <v>43238</v>
      </c>
      <c r="L150" s="40">
        <f t="shared" si="4"/>
        <v>22</v>
      </c>
      <c r="M150" s="13" t="s">
        <v>72</v>
      </c>
      <c r="N150" s="41" t="s">
        <v>32</v>
      </c>
      <c r="O150" s="22">
        <v>43230</v>
      </c>
      <c r="P150" s="40">
        <f t="shared" si="5"/>
        <v>14</v>
      </c>
      <c r="Q150" s="13" t="s">
        <v>5348</v>
      </c>
      <c r="R150" s="42" t="s">
        <v>5349</v>
      </c>
      <c r="S150" s="13" t="s">
        <v>102</v>
      </c>
    </row>
    <row r="151" spans="1:19" ht="56.25" x14ac:dyDescent="0.2">
      <c r="A151" s="16">
        <v>149</v>
      </c>
      <c r="B151" s="22">
        <v>43216</v>
      </c>
      <c r="C151" s="39" t="s">
        <v>125</v>
      </c>
      <c r="D151" s="13" t="s">
        <v>20</v>
      </c>
      <c r="E151" s="13" t="s">
        <v>5350</v>
      </c>
      <c r="F151" s="13" t="s">
        <v>31</v>
      </c>
      <c r="G151" s="13" t="s">
        <v>5350</v>
      </c>
      <c r="H151" s="13" t="s">
        <v>153</v>
      </c>
      <c r="I151" s="13" t="s">
        <v>28</v>
      </c>
      <c r="J151" s="22">
        <v>43216</v>
      </c>
      <c r="K151" s="22">
        <v>43236</v>
      </c>
      <c r="L151" s="40">
        <f t="shared" si="4"/>
        <v>20</v>
      </c>
      <c r="M151" s="13" t="s">
        <v>72</v>
      </c>
      <c r="N151" s="41" t="s">
        <v>32</v>
      </c>
      <c r="O151" s="22">
        <v>43243</v>
      </c>
      <c r="P151" s="40">
        <f t="shared" si="5"/>
        <v>27</v>
      </c>
      <c r="Q151" s="13" t="s">
        <v>5351</v>
      </c>
      <c r="R151" s="42" t="s">
        <v>5352</v>
      </c>
      <c r="S151" s="13" t="s">
        <v>102</v>
      </c>
    </row>
    <row r="152" spans="1:19" ht="168.75" x14ac:dyDescent="0.2">
      <c r="A152" s="16">
        <v>150</v>
      </c>
      <c r="B152" s="22">
        <v>43216</v>
      </c>
      <c r="C152" s="39" t="s">
        <v>125</v>
      </c>
      <c r="D152" s="13" t="s">
        <v>20</v>
      </c>
      <c r="E152" s="13" t="s">
        <v>3829</v>
      </c>
      <c r="F152" s="13" t="s">
        <v>31</v>
      </c>
      <c r="G152" s="13" t="s">
        <v>3828</v>
      </c>
      <c r="H152" s="13" t="s">
        <v>153</v>
      </c>
      <c r="I152" s="13" t="s">
        <v>28</v>
      </c>
      <c r="J152" s="22">
        <v>43216</v>
      </c>
      <c r="K152" s="22">
        <v>43236</v>
      </c>
      <c r="L152" s="40">
        <f t="shared" si="4"/>
        <v>20</v>
      </c>
      <c r="M152" s="13" t="s">
        <v>72</v>
      </c>
      <c r="N152" s="41" t="s">
        <v>29</v>
      </c>
      <c r="O152" s="22"/>
      <c r="P152" s="40">
        <f t="shared" si="5"/>
        <v>-43216</v>
      </c>
      <c r="Q152" s="13" t="s">
        <v>5353</v>
      </c>
      <c r="R152" s="42" t="s">
        <v>75</v>
      </c>
      <c r="S152" s="13"/>
    </row>
    <row r="153" spans="1:19" ht="90" x14ac:dyDescent="0.2">
      <c r="A153" s="16">
        <v>151</v>
      </c>
      <c r="B153" s="22">
        <v>43219</v>
      </c>
      <c r="C153" s="39" t="s">
        <v>125</v>
      </c>
      <c r="D153" s="13" t="s">
        <v>35</v>
      </c>
      <c r="E153" s="13" t="s">
        <v>3830</v>
      </c>
      <c r="F153" s="13" t="s">
        <v>31</v>
      </c>
      <c r="G153" s="13" t="s">
        <v>3830</v>
      </c>
      <c r="H153" s="13" t="s">
        <v>153</v>
      </c>
      <c r="I153" s="13" t="s">
        <v>28</v>
      </c>
      <c r="J153" s="22">
        <v>43219</v>
      </c>
      <c r="K153" s="22">
        <v>43239</v>
      </c>
      <c r="L153" s="40">
        <f t="shared" si="4"/>
        <v>20</v>
      </c>
      <c r="M153" s="13" t="s">
        <v>72</v>
      </c>
      <c r="N153" s="41" t="s">
        <v>32</v>
      </c>
      <c r="O153" s="22">
        <v>43266</v>
      </c>
      <c r="P153" s="40">
        <f t="shared" si="5"/>
        <v>47</v>
      </c>
      <c r="Q153" s="13" t="s">
        <v>5354</v>
      </c>
      <c r="R153" s="42" t="s">
        <v>5355</v>
      </c>
      <c r="S153" s="13" t="s">
        <v>272</v>
      </c>
    </row>
    <row r="154" spans="1:19" ht="157.5" x14ac:dyDescent="0.2">
      <c r="A154" s="16">
        <v>152</v>
      </c>
      <c r="B154" s="22">
        <v>43224</v>
      </c>
      <c r="C154" s="39" t="s">
        <v>3759</v>
      </c>
      <c r="D154" s="13" t="s">
        <v>35</v>
      </c>
      <c r="E154" s="13" t="s">
        <v>5356</v>
      </c>
      <c r="F154" s="13" t="s">
        <v>34</v>
      </c>
      <c r="G154" s="13" t="s">
        <v>5356</v>
      </c>
      <c r="H154" s="13" t="s">
        <v>153</v>
      </c>
      <c r="I154" s="13" t="s">
        <v>28</v>
      </c>
      <c r="J154" s="22">
        <v>43224</v>
      </c>
      <c r="K154" s="22">
        <v>43238</v>
      </c>
      <c r="L154" s="40">
        <f t="shared" si="4"/>
        <v>14</v>
      </c>
      <c r="M154" s="13" t="s">
        <v>72</v>
      </c>
      <c r="N154" s="41" t="s">
        <v>32</v>
      </c>
      <c r="O154" s="22">
        <v>43238</v>
      </c>
      <c r="P154" s="40">
        <f t="shared" si="5"/>
        <v>14</v>
      </c>
      <c r="Q154" s="13" t="s">
        <v>5357</v>
      </c>
      <c r="R154" s="42" t="s">
        <v>5358</v>
      </c>
      <c r="S154" s="13" t="s">
        <v>102</v>
      </c>
    </row>
    <row r="155" spans="1:19" ht="56.25" x14ac:dyDescent="0.2">
      <c r="A155" s="16">
        <v>153</v>
      </c>
      <c r="B155" s="22">
        <v>43228</v>
      </c>
      <c r="C155" s="39" t="s">
        <v>3759</v>
      </c>
      <c r="D155" s="13" t="s">
        <v>35</v>
      </c>
      <c r="E155" s="13" t="s">
        <v>5359</v>
      </c>
      <c r="F155" s="13" t="s">
        <v>34</v>
      </c>
      <c r="G155" s="13" t="s">
        <v>5359</v>
      </c>
      <c r="H155" s="13" t="s">
        <v>153</v>
      </c>
      <c r="I155" s="13" t="s">
        <v>28</v>
      </c>
      <c r="J155" s="22">
        <v>43228</v>
      </c>
      <c r="K155" s="22">
        <v>43240</v>
      </c>
      <c r="L155" s="40">
        <f t="shared" si="4"/>
        <v>12</v>
      </c>
      <c r="M155" s="13" t="s">
        <v>72</v>
      </c>
      <c r="N155" s="41" t="s">
        <v>32</v>
      </c>
      <c r="O155" s="22">
        <v>43239</v>
      </c>
      <c r="P155" s="40">
        <f t="shared" si="5"/>
        <v>11</v>
      </c>
      <c r="Q155" s="13" t="s">
        <v>5360</v>
      </c>
      <c r="R155" s="42" t="s">
        <v>5361</v>
      </c>
      <c r="S155" s="13" t="s">
        <v>102</v>
      </c>
    </row>
    <row r="156" spans="1:19" ht="90" x14ac:dyDescent="0.2">
      <c r="A156" s="16">
        <v>154</v>
      </c>
      <c r="B156" s="22">
        <v>43229</v>
      </c>
      <c r="C156" s="39" t="s">
        <v>3759</v>
      </c>
      <c r="D156" s="13" t="s">
        <v>20</v>
      </c>
      <c r="E156" s="13" t="s">
        <v>5362</v>
      </c>
      <c r="F156" s="13" t="s">
        <v>31</v>
      </c>
      <c r="G156" s="13" t="s">
        <v>5362</v>
      </c>
      <c r="H156" s="13" t="s">
        <v>153</v>
      </c>
      <c r="I156" s="13" t="s">
        <v>28</v>
      </c>
      <c r="J156" s="22">
        <v>43229</v>
      </c>
      <c r="K156" s="22">
        <v>43244</v>
      </c>
      <c r="L156" s="40">
        <f t="shared" si="4"/>
        <v>15</v>
      </c>
      <c r="M156" s="13" t="s">
        <v>72</v>
      </c>
      <c r="N156" s="41" t="s">
        <v>32</v>
      </c>
      <c r="O156" s="22">
        <v>43241</v>
      </c>
      <c r="P156" s="40">
        <f t="shared" si="5"/>
        <v>12</v>
      </c>
      <c r="Q156" s="13" t="s">
        <v>5363</v>
      </c>
      <c r="R156" s="42" t="s">
        <v>5364</v>
      </c>
      <c r="S156" s="13" t="s">
        <v>102</v>
      </c>
    </row>
    <row r="157" spans="1:19" ht="45" x14ac:dyDescent="0.2">
      <c r="A157" s="16">
        <v>155</v>
      </c>
      <c r="B157" s="22">
        <v>43230</v>
      </c>
      <c r="C157" s="39" t="s">
        <v>3759</v>
      </c>
      <c r="D157" s="13" t="s">
        <v>30</v>
      </c>
      <c r="E157" s="13" t="s">
        <v>5365</v>
      </c>
      <c r="F157" s="13" t="s">
        <v>27</v>
      </c>
      <c r="G157" s="13" t="s">
        <v>5365</v>
      </c>
      <c r="H157" s="13" t="s">
        <v>153</v>
      </c>
      <c r="I157" s="13" t="s">
        <v>28</v>
      </c>
      <c r="J157" s="22">
        <v>43230</v>
      </c>
      <c r="K157" s="22">
        <v>43245</v>
      </c>
      <c r="L157" s="40">
        <f t="shared" si="4"/>
        <v>15</v>
      </c>
      <c r="M157" s="13" t="s">
        <v>5366</v>
      </c>
      <c r="N157" s="41" t="s">
        <v>32</v>
      </c>
      <c r="O157" s="22">
        <v>43237</v>
      </c>
      <c r="P157" s="40">
        <f t="shared" si="5"/>
        <v>7</v>
      </c>
      <c r="Q157" s="13" t="s">
        <v>5367</v>
      </c>
      <c r="R157" s="42" t="s">
        <v>5368</v>
      </c>
      <c r="S157" s="13" t="s">
        <v>102</v>
      </c>
    </row>
    <row r="158" spans="1:19" ht="123.75" x14ac:dyDescent="0.2">
      <c r="A158" s="16">
        <v>156</v>
      </c>
      <c r="B158" s="22">
        <v>43230</v>
      </c>
      <c r="C158" s="39" t="s">
        <v>3759</v>
      </c>
      <c r="D158" s="13" t="s">
        <v>26</v>
      </c>
      <c r="E158" s="13" t="s">
        <v>5369</v>
      </c>
      <c r="F158" s="13" t="s">
        <v>51</v>
      </c>
      <c r="G158" s="13" t="s">
        <v>5369</v>
      </c>
      <c r="H158" s="13" t="s">
        <v>153</v>
      </c>
      <c r="I158" s="13" t="s">
        <v>28</v>
      </c>
      <c r="J158" s="22">
        <v>43230</v>
      </c>
      <c r="K158" s="22">
        <v>43245</v>
      </c>
      <c r="L158" s="40">
        <f t="shared" si="4"/>
        <v>15</v>
      </c>
      <c r="M158" s="13" t="s">
        <v>72</v>
      </c>
      <c r="N158" s="41" t="s">
        <v>32</v>
      </c>
      <c r="O158" s="22">
        <v>43242</v>
      </c>
      <c r="P158" s="40">
        <f t="shared" si="5"/>
        <v>12</v>
      </c>
      <c r="Q158" s="13" t="s">
        <v>5370</v>
      </c>
      <c r="R158" s="42" t="s">
        <v>5371</v>
      </c>
      <c r="S158" s="13" t="s">
        <v>102</v>
      </c>
    </row>
    <row r="159" spans="1:19" ht="56.25" x14ac:dyDescent="0.2">
      <c r="A159" s="16">
        <v>157</v>
      </c>
      <c r="B159" s="22">
        <v>43230</v>
      </c>
      <c r="C159" s="39" t="s">
        <v>3759</v>
      </c>
      <c r="D159" s="13" t="s">
        <v>30</v>
      </c>
      <c r="E159" s="13" t="s">
        <v>5372</v>
      </c>
      <c r="F159" s="13" t="s">
        <v>27</v>
      </c>
      <c r="G159" s="13" t="s">
        <v>5372</v>
      </c>
      <c r="H159" s="13" t="s">
        <v>153</v>
      </c>
      <c r="I159" s="13" t="s">
        <v>28</v>
      </c>
      <c r="J159" s="22">
        <v>43230</v>
      </c>
      <c r="K159" s="22">
        <v>43245</v>
      </c>
      <c r="L159" s="40">
        <f t="shared" si="4"/>
        <v>15</v>
      </c>
      <c r="M159" s="13" t="s">
        <v>5366</v>
      </c>
      <c r="N159" s="41" t="s">
        <v>32</v>
      </c>
      <c r="O159" s="22">
        <v>43237</v>
      </c>
      <c r="P159" s="40">
        <f t="shared" si="5"/>
        <v>7</v>
      </c>
      <c r="Q159" s="13" t="s">
        <v>5373</v>
      </c>
      <c r="R159" s="42" t="s">
        <v>5374</v>
      </c>
      <c r="S159" s="13" t="s">
        <v>102</v>
      </c>
    </row>
    <row r="160" spans="1:19" ht="45" x14ac:dyDescent="0.2">
      <c r="A160" s="16">
        <v>158</v>
      </c>
      <c r="B160" s="22">
        <v>43230</v>
      </c>
      <c r="C160" s="39" t="s">
        <v>3759</v>
      </c>
      <c r="D160" s="13" t="s">
        <v>30</v>
      </c>
      <c r="E160" s="13" t="s">
        <v>5375</v>
      </c>
      <c r="F160" s="13" t="s">
        <v>27</v>
      </c>
      <c r="G160" s="13" t="s">
        <v>5375</v>
      </c>
      <c r="H160" s="13" t="s">
        <v>153</v>
      </c>
      <c r="I160" s="13" t="s">
        <v>28</v>
      </c>
      <c r="J160" s="22">
        <v>43230</v>
      </c>
      <c r="K160" s="22">
        <v>43245</v>
      </c>
      <c r="L160" s="40">
        <f t="shared" si="4"/>
        <v>15</v>
      </c>
      <c r="M160" s="13" t="s">
        <v>5366</v>
      </c>
      <c r="N160" s="41" t="s">
        <v>32</v>
      </c>
      <c r="O160" s="22">
        <v>43237</v>
      </c>
      <c r="P160" s="40">
        <f t="shared" si="5"/>
        <v>7</v>
      </c>
      <c r="Q160" s="13" t="s">
        <v>5376</v>
      </c>
      <c r="R160" s="42" t="s">
        <v>5377</v>
      </c>
      <c r="S160" s="13" t="s">
        <v>102</v>
      </c>
    </row>
    <row r="161" spans="1:19" ht="56.25" x14ac:dyDescent="0.2">
      <c r="A161" s="16">
        <v>159</v>
      </c>
      <c r="B161" s="22">
        <v>43230</v>
      </c>
      <c r="C161" s="39" t="s">
        <v>3759</v>
      </c>
      <c r="D161" s="13" t="s">
        <v>30</v>
      </c>
      <c r="E161" s="13" t="s">
        <v>5378</v>
      </c>
      <c r="F161" s="13" t="s">
        <v>27</v>
      </c>
      <c r="G161" s="13" t="s">
        <v>5378</v>
      </c>
      <c r="H161" s="13" t="s">
        <v>153</v>
      </c>
      <c r="I161" s="13" t="s">
        <v>28</v>
      </c>
      <c r="J161" s="22">
        <v>43230</v>
      </c>
      <c r="K161" s="22">
        <v>43245</v>
      </c>
      <c r="L161" s="40">
        <f t="shared" si="4"/>
        <v>15</v>
      </c>
      <c r="M161" s="13" t="s">
        <v>72</v>
      </c>
      <c r="N161" s="41" t="s">
        <v>32</v>
      </c>
      <c r="O161" s="22">
        <v>43243</v>
      </c>
      <c r="P161" s="40">
        <f t="shared" si="5"/>
        <v>13</v>
      </c>
      <c r="Q161" s="13" t="s">
        <v>5379</v>
      </c>
      <c r="R161" s="42" t="s">
        <v>5352</v>
      </c>
      <c r="S161" s="13" t="s">
        <v>102</v>
      </c>
    </row>
    <row r="162" spans="1:19" ht="45" x14ac:dyDescent="0.2">
      <c r="A162" s="16">
        <v>160</v>
      </c>
      <c r="B162" s="22">
        <v>43230</v>
      </c>
      <c r="C162" s="39" t="s">
        <v>3759</v>
      </c>
      <c r="D162" s="13" t="s">
        <v>30</v>
      </c>
      <c r="E162" s="13" t="s">
        <v>5380</v>
      </c>
      <c r="F162" s="13" t="s">
        <v>27</v>
      </c>
      <c r="G162" s="13" t="s">
        <v>5380</v>
      </c>
      <c r="H162" s="13" t="s">
        <v>153</v>
      </c>
      <c r="I162" s="13" t="s">
        <v>28</v>
      </c>
      <c r="J162" s="22">
        <v>43230</v>
      </c>
      <c r="K162" s="22">
        <v>43245</v>
      </c>
      <c r="L162" s="40">
        <f t="shared" si="4"/>
        <v>15</v>
      </c>
      <c r="M162" s="13" t="s">
        <v>5366</v>
      </c>
      <c r="N162" s="41" t="s">
        <v>32</v>
      </c>
      <c r="O162" s="22">
        <v>43237</v>
      </c>
      <c r="P162" s="40">
        <f t="shared" si="5"/>
        <v>7</v>
      </c>
      <c r="Q162" s="13" t="s">
        <v>5381</v>
      </c>
      <c r="R162" s="42" t="s">
        <v>5382</v>
      </c>
      <c r="S162" s="13" t="s">
        <v>102</v>
      </c>
    </row>
    <row r="163" spans="1:19" ht="45" x14ac:dyDescent="0.2">
      <c r="A163" s="16">
        <v>161</v>
      </c>
      <c r="B163" s="22">
        <v>43230</v>
      </c>
      <c r="C163" s="39" t="s">
        <v>3759</v>
      </c>
      <c r="D163" s="13" t="s">
        <v>30</v>
      </c>
      <c r="E163" s="13" t="s">
        <v>5383</v>
      </c>
      <c r="F163" s="13" t="s">
        <v>27</v>
      </c>
      <c r="G163" s="13" t="s">
        <v>5383</v>
      </c>
      <c r="H163" s="13" t="s">
        <v>153</v>
      </c>
      <c r="I163" s="13" t="s">
        <v>28</v>
      </c>
      <c r="J163" s="22">
        <v>43230</v>
      </c>
      <c r="K163" s="22">
        <v>43245</v>
      </c>
      <c r="L163" s="40">
        <f t="shared" si="4"/>
        <v>15</v>
      </c>
      <c r="M163" s="13" t="s">
        <v>5366</v>
      </c>
      <c r="N163" s="41" t="s">
        <v>32</v>
      </c>
      <c r="O163" s="22">
        <v>43237</v>
      </c>
      <c r="P163" s="40">
        <f t="shared" si="5"/>
        <v>7</v>
      </c>
      <c r="Q163" s="13" t="s">
        <v>5384</v>
      </c>
      <c r="R163" s="42" t="s">
        <v>5385</v>
      </c>
      <c r="S163" s="13" t="s">
        <v>102</v>
      </c>
    </row>
    <row r="164" spans="1:19" ht="45" x14ac:dyDescent="0.2">
      <c r="A164" s="16">
        <v>162</v>
      </c>
      <c r="B164" s="22">
        <v>43230</v>
      </c>
      <c r="C164" s="39" t="s">
        <v>3759</v>
      </c>
      <c r="D164" s="13" t="s">
        <v>30</v>
      </c>
      <c r="E164" s="13" t="s">
        <v>5386</v>
      </c>
      <c r="F164" s="13" t="s">
        <v>27</v>
      </c>
      <c r="G164" s="13" t="s">
        <v>5386</v>
      </c>
      <c r="H164" s="13" t="s">
        <v>153</v>
      </c>
      <c r="I164" s="13" t="s">
        <v>28</v>
      </c>
      <c r="J164" s="22">
        <v>43230</v>
      </c>
      <c r="K164" s="22">
        <v>43245</v>
      </c>
      <c r="L164" s="40">
        <f t="shared" si="4"/>
        <v>15</v>
      </c>
      <c r="M164" s="13" t="s">
        <v>5366</v>
      </c>
      <c r="N164" s="41" t="s">
        <v>32</v>
      </c>
      <c r="O164" s="22">
        <v>43237</v>
      </c>
      <c r="P164" s="40">
        <f t="shared" si="5"/>
        <v>7</v>
      </c>
      <c r="Q164" s="13" t="s">
        <v>5387</v>
      </c>
      <c r="R164" s="42" t="s">
        <v>5388</v>
      </c>
      <c r="S164" s="13" t="s">
        <v>102</v>
      </c>
    </row>
    <row r="165" spans="1:19" ht="45" x14ac:dyDescent="0.2">
      <c r="A165" s="16">
        <v>163</v>
      </c>
      <c r="B165" s="22">
        <v>43230</v>
      </c>
      <c r="C165" s="39" t="s">
        <v>3759</v>
      </c>
      <c r="D165" s="13" t="s">
        <v>30</v>
      </c>
      <c r="E165" s="13" t="s">
        <v>5389</v>
      </c>
      <c r="F165" s="13" t="s">
        <v>27</v>
      </c>
      <c r="G165" s="13" t="s">
        <v>5389</v>
      </c>
      <c r="H165" s="13" t="s">
        <v>153</v>
      </c>
      <c r="I165" s="13" t="s">
        <v>28</v>
      </c>
      <c r="J165" s="22">
        <v>43230</v>
      </c>
      <c r="K165" s="22">
        <v>43245</v>
      </c>
      <c r="L165" s="40">
        <f t="shared" si="4"/>
        <v>15</v>
      </c>
      <c r="M165" s="13" t="s">
        <v>5366</v>
      </c>
      <c r="N165" s="41" t="s">
        <v>32</v>
      </c>
      <c r="O165" s="22">
        <v>43237</v>
      </c>
      <c r="P165" s="40">
        <f t="shared" si="5"/>
        <v>7</v>
      </c>
      <c r="Q165" s="13" t="s">
        <v>5390</v>
      </c>
      <c r="R165" s="42" t="s">
        <v>5391</v>
      </c>
      <c r="S165" s="13" t="s">
        <v>102</v>
      </c>
    </row>
    <row r="166" spans="1:19" ht="45" x14ac:dyDescent="0.2">
      <c r="A166" s="16">
        <v>164</v>
      </c>
      <c r="B166" s="22">
        <v>43230</v>
      </c>
      <c r="C166" s="39" t="s">
        <v>3759</v>
      </c>
      <c r="D166" s="13" t="s">
        <v>30</v>
      </c>
      <c r="E166" s="13" t="s">
        <v>5392</v>
      </c>
      <c r="F166" s="13" t="s">
        <v>27</v>
      </c>
      <c r="G166" s="13" t="s">
        <v>5392</v>
      </c>
      <c r="H166" s="13" t="s">
        <v>153</v>
      </c>
      <c r="I166" s="13" t="s">
        <v>28</v>
      </c>
      <c r="J166" s="22">
        <v>43230</v>
      </c>
      <c r="K166" s="22">
        <v>43245</v>
      </c>
      <c r="L166" s="40">
        <f t="shared" si="4"/>
        <v>15</v>
      </c>
      <c r="M166" s="13" t="s">
        <v>5366</v>
      </c>
      <c r="N166" s="41" t="s">
        <v>32</v>
      </c>
      <c r="O166" s="22">
        <v>43237</v>
      </c>
      <c r="P166" s="40">
        <f t="shared" si="5"/>
        <v>7</v>
      </c>
      <c r="Q166" s="13" t="s">
        <v>5393</v>
      </c>
      <c r="R166" s="42" t="s">
        <v>5394</v>
      </c>
      <c r="S166" s="13" t="s">
        <v>102</v>
      </c>
    </row>
    <row r="167" spans="1:19" ht="135" x14ac:dyDescent="0.2">
      <c r="A167" s="16">
        <v>165</v>
      </c>
      <c r="B167" s="22">
        <v>43231</v>
      </c>
      <c r="C167" s="39" t="s">
        <v>3759</v>
      </c>
      <c r="D167" s="13" t="s">
        <v>20</v>
      </c>
      <c r="E167" s="13" t="s">
        <v>5395</v>
      </c>
      <c r="F167" s="13" t="s">
        <v>31</v>
      </c>
      <c r="G167" s="13" t="s">
        <v>5395</v>
      </c>
      <c r="H167" s="13" t="s">
        <v>153</v>
      </c>
      <c r="I167" s="13" t="s">
        <v>28</v>
      </c>
      <c r="J167" s="22">
        <v>43231</v>
      </c>
      <c r="K167" s="22">
        <v>43246</v>
      </c>
      <c r="L167" s="40">
        <f t="shared" si="4"/>
        <v>15</v>
      </c>
      <c r="M167" s="13" t="s">
        <v>72</v>
      </c>
      <c r="N167" s="41" t="s">
        <v>32</v>
      </c>
      <c r="O167" s="22">
        <v>43237</v>
      </c>
      <c r="P167" s="40">
        <f t="shared" si="5"/>
        <v>6</v>
      </c>
      <c r="Q167" s="13" t="s">
        <v>5396</v>
      </c>
      <c r="R167" s="42" t="s">
        <v>5397</v>
      </c>
      <c r="S167" s="13" t="s">
        <v>102</v>
      </c>
    </row>
    <row r="168" spans="1:19" ht="78.75" x14ac:dyDescent="0.2">
      <c r="A168" s="16">
        <v>166</v>
      </c>
      <c r="B168" s="22">
        <v>43231</v>
      </c>
      <c r="C168" s="39" t="s">
        <v>3759</v>
      </c>
      <c r="D168" s="13" t="s">
        <v>20</v>
      </c>
      <c r="E168" s="13" t="s">
        <v>5398</v>
      </c>
      <c r="F168" s="13" t="s">
        <v>31</v>
      </c>
      <c r="G168" s="13" t="s">
        <v>5398</v>
      </c>
      <c r="H168" s="13" t="s">
        <v>153</v>
      </c>
      <c r="I168" s="13" t="s">
        <v>28</v>
      </c>
      <c r="J168" s="22">
        <v>43231</v>
      </c>
      <c r="K168" s="22">
        <v>43246</v>
      </c>
      <c r="L168" s="40">
        <f t="shared" si="4"/>
        <v>15</v>
      </c>
      <c r="M168" s="13" t="s">
        <v>72</v>
      </c>
      <c r="N168" s="41" t="s">
        <v>32</v>
      </c>
      <c r="O168" s="22">
        <v>43243</v>
      </c>
      <c r="P168" s="40">
        <f t="shared" si="5"/>
        <v>12</v>
      </c>
      <c r="Q168" s="13" t="s">
        <v>5399</v>
      </c>
      <c r="R168" s="42" t="s">
        <v>5400</v>
      </c>
      <c r="S168" s="13" t="s">
        <v>102</v>
      </c>
    </row>
    <row r="169" spans="1:19" ht="67.5" x14ac:dyDescent="0.2">
      <c r="A169" s="16">
        <v>167</v>
      </c>
      <c r="B169" s="22">
        <v>43231</v>
      </c>
      <c r="C169" s="39" t="s">
        <v>3759</v>
      </c>
      <c r="D169" s="13" t="s">
        <v>56</v>
      </c>
      <c r="E169" s="13" t="s">
        <v>5401</v>
      </c>
      <c r="F169" s="13" t="s">
        <v>5</v>
      </c>
      <c r="G169" s="13" t="s">
        <v>5402</v>
      </c>
      <c r="H169" s="13" t="s">
        <v>153</v>
      </c>
      <c r="I169" s="13" t="s">
        <v>28</v>
      </c>
      <c r="J169" s="22">
        <v>43231</v>
      </c>
      <c r="K169" s="22">
        <v>43294</v>
      </c>
      <c r="L169" s="40">
        <f t="shared" si="4"/>
        <v>63</v>
      </c>
      <c r="M169" s="13" t="s">
        <v>72</v>
      </c>
      <c r="N169" s="41" t="s">
        <v>32</v>
      </c>
      <c r="O169" s="22">
        <v>43234</v>
      </c>
      <c r="P169" s="40">
        <f t="shared" si="5"/>
        <v>3</v>
      </c>
      <c r="Q169" s="13" t="s">
        <v>5403</v>
      </c>
      <c r="R169" s="42" t="s">
        <v>5404</v>
      </c>
      <c r="S169" s="13" t="s">
        <v>272</v>
      </c>
    </row>
    <row r="170" spans="1:19" ht="45" x14ac:dyDescent="0.2">
      <c r="A170" s="16">
        <v>168</v>
      </c>
      <c r="B170" s="22">
        <v>43236</v>
      </c>
      <c r="C170" s="39" t="s">
        <v>3759</v>
      </c>
      <c r="D170" s="13" t="s">
        <v>214</v>
      </c>
      <c r="E170" s="13" t="s">
        <v>5405</v>
      </c>
      <c r="F170" s="13" t="s">
        <v>27</v>
      </c>
      <c r="G170" s="13" t="s">
        <v>5405</v>
      </c>
      <c r="H170" s="13" t="s">
        <v>153</v>
      </c>
      <c r="I170" s="13" t="s">
        <v>28</v>
      </c>
      <c r="J170" s="22">
        <v>43236</v>
      </c>
      <c r="K170" s="22">
        <v>43245</v>
      </c>
      <c r="L170" s="40">
        <f t="shared" si="4"/>
        <v>9</v>
      </c>
      <c r="M170" s="13" t="s">
        <v>72</v>
      </c>
      <c r="N170" s="41" t="s">
        <v>32</v>
      </c>
      <c r="O170" s="22">
        <v>43245</v>
      </c>
      <c r="P170" s="40">
        <f t="shared" si="5"/>
        <v>9</v>
      </c>
      <c r="Q170" s="13" t="s">
        <v>5406</v>
      </c>
      <c r="R170" s="42" t="s">
        <v>5407</v>
      </c>
      <c r="S170" s="13" t="s">
        <v>102</v>
      </c>
    </row>
    <row r="171" spans="1:19" ht="45" x14ac:dyDescent="0.2">
      <c r="A171" s="16">
        <v>169</v>
      </c>
      <c r="B171" s="22">
        <v>43236</v>
      </c>
      <c r="C171" s="39" t="s">
        <v>3759</v>
      </c>
      <c r="D171" s="13" t="s">
        <v>214</v>
      </c>
      <c r="E171" s="13" t="s">
        <v>5408</v>
      </c>
      <c r="F171" s="13" t="s">
        <v>27</v>
      </c>
      <c r="G171" s="13" t="s">
        <v>5409</v>
      </c>
      <c r="H171" s="13" t="s">
        <v>153</v>
      </c>
      <c r="I171" s="13" t="s">
        <v>28</v>
      </c>
      <c r="J171" s="22">
        <v>43236</v>
      </c>
      <c r="K171" s="22">
        <v>43245</v>
      </c>
      <c r="L171" s="40">
        <f t="shared" si="4"/>
        <v>9</v>
      </c>
      <c r="M171" s="13" t="s">
        <v>72</v>
      </c>
      <c r="N171" s="41" t="s">
        <v>32</v>
      </c>
      <c r="O171" s="22">
        <v>43245</v>
      </c>
      <c r="P171" s="40">
        <f t="shared" si="5"/>
        <v>9</v>
      </c>
      <c r="Q171" s="13" t="s">
        <v>5410</v>
      </c>
      <c r="R171" s="42" t="s">
        <v>5411</v>
      </c>
      <c r="S171" s="13" t="s">
        <v>102</v>
      </c>
    </row>
    <row r="172" spans="1:19" ht="45" x14ac:dyDescent="0.2">
      <c r="A172" s="16">
        <v>170</v>
      </c>
      <c r="B172" s="22">
        <v>43236</v>
      </c>
      <c r="C172" s="39" t="s">
        <v>3759</v>
      </c>
      <c r="D172" s="13" t="s">
        <v>20</v>
      </c>
      <c r="E172" s="13" t="s">
        <v>5412</v>
      </c>
      <c r="F172" s="13" t="s">
        <v>27</v>
      </c>
      <c r="G172" s="13" t="s">
        <v>5412</v>
      </c>
      <c r="H172" s="13" t="s">
        <v>153</v>
      </c>
      <c r="I172" s="13" t="s">
        <v>28</v>
      </c>
      <c r="J172" s="22">
        <v>43236</v>
      </c>
      <c r="K172" s="22">
        <v>43243</v>
      </c>
      <c r="L172" s="40">
        <f t="shared" si="4"/>
        <v>7</v>
      </c>
      <c r="M172" s="13" t="s">
        <v>72</v>
      </c>
      <c r="N172" s="41" t="s">
        <v>32</v>
      </c>
      <c r="O172" s="22">
        <v>43236</v>
      </c>
      <c r="P172" s="40">
        <f t="shared" si="5"/>
        <v>0</v>
      </c>
      <c r="Q172" s="13" t="s">
        <v>5413</v>
      </c>
      <c r="R172" s="42" t="s">
        <v>5414</v>
      </c>
      <c r="S172" s="13" t="s">
        <v>102</v>
      </c>
    </row>
    <row r="173" spans="1:19" ht="45" x14ac:dyDescent="0.2">
      <c r="A173" s="16">
        <v>171</v>
      </c>
      <c r="B173" s="22">
        <v>43236</v>
      </c>
      <c r="C173" s="39" t="s">
        <v>3759</v>
      </c>
      <c r="D173" s="13" t="s">
        <v>30</v>
      </c>
      <c r="E173" s="13" t="s">
        <v>5415</v>
      </c>
      <c r="F173" s="13" t="s">
        <v>27</v>
      </c>
      <c r="G173" s="13" t="s">
        <v>5415</v>
      </c>
      <c r="H173" s="13" t="s">
        <v>153</v>
      </c>
      <c r="I173" s="13" t="s">
        <v>28</v>
      </c>
      <c r="J173" s="22">
        <v>43236</v>
      </c>
      <c r="K173" s="22">
        <v>43244</v>
      </c>
      <c r="L173" s="40">
        <f t="shared" si="4"/>
        <v>8</v>
      </c>
      <c r="M173" s="13" t="s">
        <v>72</v>
      </c>
      <c r="N173" s="41" t="s">
        <v>32</v>
      </c>
      <c r="O173" s="22">
        <v>43244</v>
      </c>
      <c r="P173" s="40">
        <f t="shared" si="5"/>
        <v>8</v>
      </c>
      <c r="Q173" s="13" t="s">
        <v>5416</v>
      </c>
      <c r="R173" s="42" t="s">
        <v>5417</v>
      </c>
      <c r="S173" s="13" t="s">
        <v>102</v>
      </c>
    </row>
    <row r="174" spans="1:19" ht="56.25" x14ac:dyDescent="0.2">
      <c r="A174" s="16">
        <v>172</v>
      </c>
      <c r="B174" s="22">
        <v>43238</v>
      </c>
      <c r="C174" s="39" t="s">
        <v>3759</v>
      </c>
      <c r="D174" s="13" t="s">
        <v>35</v>
      </c>
      <c r="E174" s="13" t="s">
        <v>5418</v>
      </c>
      <c r="F174" s="13" t="s">
        <v>34</v>
      </c>
      <c r="G174" s="13" t="s">
        <v>5418</v>
      </c>
      <c r="H174" s="13" t="s">
        <v>153</v>
      </c>
      <c r="I174" s="13" t="s">
        <v>28</v>
      </c>
      <c r="J174" s="22">
        <v>43238</v>
      </c>
      <c r="K174" s="22">
        <v>43252</v>
      </c>
      <c r="L174" s="40">
        <f t="shared" si="4"/>
        <v>14</v>
      </c>
      <c r="M174" s="13" t="s">
        <v>72</v>
      </c>
      <c r="N174" s="41" t="s">
        <v>32</v>
      </c>
      <c r="O174" s="22">
        <v>43252</v>
      </c>
      <c r="P174" s="40">
        <f t="shared" si="5"/>
        <v>14</v>
      </c>
      <c r="Q174" s="13" t="s">
        <v>5419</v>
      </c>
      <c r="R174" s="42" t="s">
        <v>5420</v>
      </c>
      <c r="S174" s="13" t="s">
        <v>102</v>
      </c>
    </row>
    <row r="175" spans="1:19" ht="67.5" x14ac:dyDescent="0.2">
      <c r="A175" s="16">
        <v>173</v>
      </c>
      <c r="B175" s="22">
        <v>43238</v>
      </c>
      <c r="C175" s="39" t="s">
        <v>3759</v>
      </c>
      <c r="D175" s="13" t="s">
        <v>20</v>
      </c>
      <c r="E175" s="13" t="s">
        <v>5421</v>
      </c>
      <c r="F175" s="13" t="s">
        <v>31</v>
      </c>
      <c r="G175" s="13" t="s">
        <v>5421</v>
      </c>
      <c r="H175" s="13" t="s">
        <v>153</v>
      </c>
      <c r="I175" s="13" t="s">
        <v>28</v>
      </c>
      <c r="J175" s="22">
        <v>43238</v>
      </c>
      <c r="K175" s="22">
        <v>43252</v>
      </c>
      <c r="L175" s="40">
        <f t="shared" si="4"/>
        <v>14</v>
      </c>
      <c r="M175" s="13" t="s">
        <v>72</v>
      </c>
      <c r="N175" s="41" t="s">
        <v>32</v>
      </c>
      <c r="O175" s="22">
        <v>43244</v>
      </c>
      <c r="P175" s="40">
        <f t="shared" si="5"/>
        <v>6</v>
      </c>
      <c r="Q175" s="13" t="s">
        <v>5422</v>
      </c>
      <c r="R175" s="42" t="s">
        <v>5423</v>
      </c>
      <c r="S175" s="13" t="s">
        <v>102</v>
      </c>
    </row>
    <row r="176" spans="1:19" ht="78.75" x14ac:dyDescent="0.2">
      <c r="A176" s="16">
        <v>174</v>
      </c>
      <c r="B176" s="22">
        <v>43239</v>
      </c>
      <c r="C176" s="39" t="s">
        <v>3759</v>
      </c>
      <c r="D176" s="13" t="s">
        <v>20</v>
      </c>
      <c r="E176" s="13" t="s">
        <v>5424</v>
      </c>
      <c r="F176" s="13" t="s">
        <v>51</v>
      </c>
      <c r="G176" s="13" t="s">
        <v>5424</v>
      </c>
      <c r="H176" s="13" t="s">
        <v>153</v>
      </c>
      <c r="I176" s="13" t="s">
        <v>28</v>
      </c>
      <c r="J176" s="22">
        <v>43239</v>
      </c>
      <c r="K176" s="22">
        <v>43266</v>
      </c>
      <c r="L176" s="40">
        <f t="shared" si="4"/>
        <v>27</v>
      </c>
      <c r="M176" s="13" t="s">
        <v>72</v>
      </c>
      <c r="N176" s="41" t="s">
        <v>32</v>
      </c>
      <c r="O176" s="22">
        <v>43263</v>
      </c>
      <c r="P176" s="40">
        <f t="shared" si="5"/>
        <v>24</v>
      </c>
      <c r="Q176" s="13" t="s">
        <v>5425</v>
      </c>
      <c r="R176" s="42" t="s">
        <v>5426</v>
      </c>
      <c r="S176" s="13" t="s">
        <v>102</v>
      </c>
    </row>
    <row r="177" spans="1:19" ht="180" x14ac:dyDescent="0.2">
      <c r="A177" s="16">
        <v>175</v>
      </c>
      <c r="B177" s="22">
        <v>43241</v>
      </c>
      <c r="C177" s="39" t="s">
        <v>3759</v>
      </c>
      <c r="D177" s="13" t="s">
        <v>42</v>
      </c>
      <c r="E177" s="13" t="s">
        <v>5427</v>
      </c>
      <c r="F177" s="13" t="s">
        <v>27</v>
      </c>
      <c r="G177" s="13" t="s">
        <v>5427</v>
      </c>
      <c r="H177" s="13" t="s">
        <v>153</v>
      </c>
      <c r="I177" s="13" t="s">
        <v>28</v>
      </c>
      <c r="J177" s="22">
        <v>43121</v>
      </c>
      <c r="K177" s="22">
        <v>43281</v>
      </c>
      <c r="L177" s="40">
        <f t="shared" si="4"/>
        <v>160</v>
      </c>
      <c r="M177" s="13" t="s">
        <v>72</v>
      </c>
      <c r="N177" s="41" t="s">
        <v>32</v>
      </c>
      <c r="O177" s="22">
        <v>43269</v>
      </c>
      <c r="P177" s="40">
        <f t="shared" si="5"/>
        <v>148</v>
      </c>
      <c r="Q177" s="13" t="s">
        <v>5428</v>
      </c>
      <c r="R177" s="42" t="s">
        <v>5429</v>
      </c>
      <c r="S177" s="13" t="s">
        <v>5430</v>
      </c>
    </row>
    <row r="178" spans="1:19" ht="67.5" x14ac:dyDescent="0.2">
      <c r="A178" s="16">
        <v>176</v>
      </c>
      <c r="B178" s="22">
        <v>43243</v>
      </c>
      <c r="C178" s="39" t="s">
        <v>3759</v>
      </c>
      <c r="D178" s="13" t="s">
        <v>20</v>
      </c>
      <c r="E178" s="13" t="s">
        <v>5431</v>
      </c>
      <c r="F178" s="13" t="s">
        <v>57</v>
      </c>
      <c r="G178" s="13" t="s">
        <v>5431</v>
      </c>
      <c r="H178" s="13" t="s">
        <v>153</v>
      </c>
      <c r="I178" s="13" t="s">
        <v>28</v>
      </c>
      <c r="J178" s="22">
        <v>43245</v>
      </c>
      <c r="K178" s="22">
        <v>43252</v>
      </c>
      <c r="L178" s="40">
        <f t="shared" si="4"/>
        <v>7</v>
      </c>
      <c r="M178" s="13" t="s">
        <v>72</v>
      </c>
      <c r="N178" s="41" t="s">
        <v>32</v>
      </c>
      <c r="O178" s="22">
        <v>43252</v>
      </c>
      <c r="P178" s="40">
        <f t="shared" si="5"/>
        <v>7</v>
      </c>
      <c r="Q178" s="13" t="s">
        <v>5432</v>
      </c>
      <c r="R178" s="42" t="s">
        <v>5420</v>
      </c>
      <c r="S178" s="13" t="s">
        <v>102</v>
      </c>
    </row>
    <row r="179" spans="1:19" ht="56.25" x14ac:dyDescent="0.2">
      <c r="A179" s="16">
        <v>177</v>
      </c>
      <c r="B179" s="22">
        <v>43245</v>
      </c>
      <c r="C179" s="39" t="s">
        <v>3759</v>
      </c>
      <c r="D179" s="13" t="s">
        <v>35</v>
      </c>
      <c r="E179" s="13" t="s">
        <v>5433</v>
      </c>
      <c r="F179" s="13" t="s">
        <v>43</v>
      </c>
      <c r="G179" s="13" t="s">
        <v>5433</v>
      </c>
      <c r="H179" s="13" t="s">
        <v>153</v>
      </c>
      <c r="I179" s="13" t="s">
        <v>28</v>
      </c>
      <c r="J179" s="22">
        <v>43245</v>
      </c>
      <c r="K179" s="22">
        <v>43248</v>
      </c>
      <c r="L179" s="40">
        <f t="shared" si="4"/>
        <v>3</v>
      </c>
      <c r="M179" s="13" t="s">
        <v>72</v>
      </c>
      <c r="N179" s="41" t="s">
        <v>32</v>
      </c>
      <c r="O179" s="22">
        <v>43248</v>
      </c>
      <c r="P179" s="40">
        <f t="shared" si="5"/>
        <v>3</v>
      </c>
      <c r="Q179" s="13" t="s">
        <v>5434</v>
      </c>
      <c r="R179" s="42" t="s">
        <v>5435</v>
      </c>
      <c r="S179" s="13" t="s">
        <v>102</v>
      </c>
    </row>
    <row r="180" spans="1:19" ht="45" x14ac:dyDescent="0.2">
      <c r="A180" s="16">
        <v>178</v>
      </c>
      <c r="B180" s="22">
        <v>43248</v>
      </c>
      <c r="C180" s="39" t="s">
        <v>3759</v>
      </c>
      <c r="D180" s="13" t="s">
        <v>35</v>
      </c>
      <c r="E180" s="13" t="s">
        <v>5436</v>
      </c>
      <c r="F180" s="13" t="s">
        <v>57</v>
      </c>
      <c r="G180" s="13" t="s">
        <v>5436</v>
      </c>
      <c r="H180" s="13" t="s">
        <v>153</v>
      </c>
      <c r="I180" s="13" t="s">
        <v>28</v>
      </c>
      <c r="J180" s="22">
        <v>43248</v>
      </c>
      <c r="K180" s="22">
        <v>43252</v>
      </c>
      <c r="L180" s="40">
        <f t="shared" si="4"/>
        <v>4</v>
      </c>
      <c r="M180" s="13" t="s">
        <v>72</v>
      </c>
      <c r="N180" s="41" t="s">
        <v>32</v>
      </c>
      <c r="O180" s="22">
        <v>43252</v>
      </c>
      <c r="P180" s="40">
        <f t="shared" si="5"/>
        <v>4</v>
      </c>
      <c r="Q180" s="13" t="s">
        <v>5432</v>
      </c>
      <c r="R180" s="42" t="s">
        <v>5420</v>
      </c>
      <c r="S180" s="13" t="s">
        <v>102</v>
      </c>
    </row>
    <row r="181" spans="1:19" ht="236.25" x14ac:dyDescent="0.2">
      <c r="A181" s="16">
        <v>179</v>
      </c>
      <c r="B181" s="22">
        <v>43249</v>
      </c>
      <c r="C181" s="39" t="s">
        <v>3759</v>
      </c>
      <c r="D181" s="13" t="s">
        <v>20</v>
      </c>
      <c r="E181" s="13" t="s">
        <v>5437</v>
      </c>
      <c r="F181" s="13" t="s">
        <v>27</v>
      </c>
      <c r="G181" s="13" t="s">
        <v>5437</v>
      </c>
      <c r="H181" s="13" t="s">
        <v>153</v>
      </c>
      <c r="I181" s="13" t="s">
        <v>28</v>
      </c>
      <c r="J181" s="22">
        <v>43249</v>
      </c>
      <c r="K181" s="22">
        <v>43271</v>
      </c>
      <c r="L181" s="40">
        <f t="shared" si="4"/>
        <v>22</v>
      </c>
      <c r="M181" s="13" t="s">
        <v>72</v>
      </c>
      <c r="N181" s="41" t="s">
        <v>32</v>
      </c>
      <c r="O181" s="22">
        <v>43263</v>
      </c>
      <c r="P181" s="40">
        <f t="shared" si="5"/>
        <v>14</v>
      </c>
      <c r="Q181" s="13" t="s">
        <v>5438</v>
      </c>
      <c r="R181" s="42" t="s">
        <v>5439</v>
      </c>
      <c r="S181" s="13" t="s">
        <v>5440</v>
      </c>
    </row>
    <row r="182" spans="1:19" ht="45" x14ac:dyDescent="0.2">
      <c r="A182" s="16">
        <v>180</v>
      </c>
      <c r="B182" s="22">
        <v>43250</v>
      </c>
      <c r="C182" s="39" t="s">
        <v>3759</v>
      </c>
      <c r="D182" s="13" t="s">
        <v>35</v>
      </c>
      <c r="E182" s="13" t="s">
        <v>5441</v>
      </c>
      <c r="F182" s="13" t="s">
        <v>36</v>
      </c>
      <c r="G182" s="13" t="s">
        <v>5441</v>
      </c>
      <c r="H182" s="13" t="s">
        <v>153</v>
      </c>
      <c r="I182" s="13" t="s">
        <v>28</v>
      </c>
      <c r="J182" s="22">
        <v>43250</v>
      </c>
      <c r="K182" s="22">
        <v>43271</v>
      </c>
      <c r="L182" s="40">
        <f t="shared" si="4"/>
        <v>21</v>
      </c>
      <c r="M182" s="13" t="s">
        <v>72</v>
      </c>
      <c r="N182" s="41" t="s">
        <v>32</v>
      </c>
      <c r="O182" s="22">
        <v>43266</v>
      </c>
      <c r="P182" s="40">
        <f t="shared" si="5"/>
        <v>16</v>
      </c>
      <c r="Q182" s="13" t="s">
        <v>5442</v>
      </c>
      <c r="R182" s="42" t="s">
        <v>5355</v>
      </c>
      <c r="S182" s="13" t="s">
        <v>102</v>
      </c>
    </row>
  </sheetData>
  <mergeCells count="2">
    <mergeCell ref="A1:B1"/>
    <mergeCell ref="C1:R1"/>
  </mergeCells>
  <conditionalFormatting sqref="P3:P182">
    <cfRule type="cellIs" dxfId="87" priority="52" stopIfTrue="1" operator="greaterThan">
      <formula>L3</formula>
    </cfRule>
    <cfRule type="cellIs" dxfId="86" priority="53" stopIfTrue="1" operator="lessThanOrEqual">
      <formula>L3</formula>
    </cfRule>
  </conditionalFormatting>
  <conditionalFormatting sqref="N3:N182">
    <cfRule type="cellIs" dxfId="85" priority="3" stopIfTrue="1" operator="equal">
      <formula>$AG$6</formula>
    </cfRule>
    <cfRule type="cellIs" dxfId="84" priority="4" stopIfTrue="1" operator="equal">
      <formula>$AG$5</formula>
    </cfRule>
    <cfRule type="cellIs" dxfId="83" priority="5" stopIfTrue="1" operator="greaterThanOrEqual">
      <formula>$AG$4</formula>
    </cfRule>
  </conditionalFormatting>
  <dataValidations count="4">
    <dataValidation type="list" allowBlank="1" showInputMessage="1" showErrorMessage="1" sqref="WVU980823:WVU980880 N3:N48 WLY980823:WLY980880 WCC980823:WCC980880 VSG980823:VSG980880 VIK980823:VIK980880 UYO980823:UYO980880 UOS980823:UOS980880 UEW980823:UEW980880 TVA980823:TVA980880 TLE980823:TLE980880 TBI980823:TBI980880 SRM980823:SRM980880 SHQ980823:SHQ980880 RXU980823:RXU980880 RNY980823:RNY980880 REC980823:REC980880 QUG980823:QUG980880 QKK980823:QKK980880 QAO980823:QAO980880 PQS980823:PQS980880 PGW980823:PGW980880 OXA980823:OXA980880 ONE980823:ONE980880 ODI980823:ODI980880 NTM980823:NTM980880 NJQ980823:NJQ980880 MZU980823:MZU980880 MPY980823:MPY980880 MGC980823:MGC980880 LWG980823:LWG980880 LMK980823:LMK980880 LCO980823:LCO980880 KSS980823:KSS980880 KIW980823:KIW980880 JZA980823:JZA980880 JPE980823:JPE980880 JFI980823:JFI980880 IVM980823:IVM980880 ILQ980823:ILQ980880 IBU980823:IBU980880 HRY980823:HRY980880 HIC980823:HIC980880 GYG980823:GYG980880 GOK980823:GOK980880 GEO980823:GEO980880 FUS980823:FUS980880 FKW980823:FKW980880 FBA980823:FBA980880 ERE980823:ERE980880 EHI980823:EHI980880 DXM980823:DXM980880 DNQ980823:DNQ980880 DDU980823:DDU980880 CTY980823:CTY980880 CKC980823:CKC980880 CAG980823:CAG980880 BQK980823:BQK980880 BGO980823:BGO980880 AWS980823:AWS980880 AMW980823:AMW980880 ADA980823:ADA980880 TE980823:TE980880 JI980823:JI980880 N980823:N980880 WVU915287:WVU915344 WLY915287:WLY915344 WCC915287:WCC915344 VSG915287:VSG915344 VIK915287:VIK915344 UYO915287:UYO915344 UOS915287:UOS915344 UEW915287:UEW915344 TVA915287:TVA915344 TLE915287:TLE915344 TBI915287:TBI915344 SRM915287:SRM915344 SHQ915287:SHQ915344 RXU915287:RXU915344 RNY915287:RNY915344 REC915287:REC915344 QUG915287:QUG915344 QKK915287:QKK915344 QAO915287:QAO915344 PQS915287:PQS915344 PGW915287:PGW915344 OXA915287:OXA915344 ONE915287:ONE915344 ODI915287:ODI915344 NTM915287:NTM915344 NJQ915287:NJQ915344 MZU915287:MZU915344 MPY915287:MPY915344 MGC915287:MGC915344 LWG915287:LWG915344 LMK915287:LMK915344 LCO915287:LCO915344 KSS915287:KSS915344 KIW915287:KIW915344 JZA915287:JZA915344 JPE915287:JPE915344 JFI915287:JFI915344 IVM915287:IVM915344 ILQ915287:ILQ915344 IBU915287:IBU915344 HRY915287:HRY915344 HIC915287:HIC915344 GYG915287:GYG915344 GOK915287:GOK915344 GEO915287:GEO915344 FUS915287:FUS915344 FKW915287:FKW915344 FBA915287:FBA915344 ERE915287:ERE915344 EHI915287:EHI915344 DXM915287:DXM915344 DNQ915287:DNQ915344 DDU915287:DDU915344 CTY915287:CTY915344 CKC915287:CKC915344 CAG915287:CAG915344 BQK915287:BQK915344 BGO915287:BGO915344 AWS915287:AWS915344 AMW915287:AMW915344 ADA915287:ADA915344 TE915287:TE915344 JI915287:JI915344 N915287:N915344 WVU849751:WVU849808 WLY849751:WLY849808 WCC849751:WCC849808 VSG849751:VSG849808 VIK849751:VIK849808 UYO849751:UYO849808 UOS849751:UOS849808 UEW849751:UEW849808 TVA849751:TVA849808 TLE849751:TLE849808 TBI849751:TBI849808 SRM849751:SRM849808 SHQ849751:SHQ849808 RXU849751:RXU849808 RNY849751:RNY849808 REC849751:REC849808 QUG849751:QUG849808 QKK849751:QKK849808 QAO849751:QAO849808 PQS849751:PQS849808 PGW849751:PGW849808 OXA849751:OXA849808 ONE849751:ONE849808 ODI849751:ODI849808 NTM849751:NTM849808 NJQ849751:NJQ849808 MZU849751:MZU849808 MPY849751:MPY849808 MGC849751:MGC849808 LWG849751:LWG849808 LMK849751:LMK849808 LCO849751:LCO849808 KSS849751:KSS849808 KIW849751:KIW849808 JZA849751:JZA849808 JPE849751:JPE849808 JFI849751:JFI849808 IVM849751:IVM849808 ILQ849751:ILQ849808 IBU849751:IBU849808 HRY849751:HRY849808 HIC849751:HIC849808 GYG849751:GYG849808 GOK849751:GOK849808 GEO849751:GEO849808 FUS849751:FUS849808 FKW849751:FKW849808 FBA849751:FBA849808 ERE849751:ERE849808 EHI849751:EHI849808 DXM849751:DXM849808 DNQ849751:DNQ849808 DDU849751:DDU849808 CTY849751:CTY849808 CKC849751:CKC849808 CAG849751:CAG849808 BQK849751:BQK849808 BGO849751:BGO849808 AWS849751:AWS849808 AMW849751:AMW849808 ADA849751:ADA849808 TE849751:TE849808 JI849751:JI849808 N849751:N849808 WVU784215:WVU784272 WLY784215:WLY784272 WCC784215:WCC784272 VSG784215:VSG784272 VIK784215:VIK784272 UYO784215:UYO784272 UOS784215:UOS784272 UEW784215:UEW784272 TVA784215:TVA784272 TLE784215:TLE784272 TBI784215:TBI784272 SRM784215:SRM784272 SHQ784215:SHQ784272 RXU784215:RXU784272 RNY784215:RNY784272 REC784215:REC784272 QUG784215:QUG784272 QKK784215:QKK784272 QAO784215:QAO784272 PQS784215:PQS784272 PGW784215:PGW784272 OXA784215:OXA784272 ONE784215:ONE784272 ODI784215:ODI784272 NTM784215:NTM784272 NJQ784215:NJQ784272 MZU784215:MZU784272 MPY784215:MPY784272 MGC784215:MGC784272 LWG784215:LWG784272 LMK784215:LMK784272 LCO784215:LCO784272 KSS784215:KSS784272 KIW784215:KIW784272 JZA784215:JZA784272 JPE784215:JPE784272 JFI784215:JFI784272 IVM784215:IVM784272 ILQ784215:ILQ784272 IBU784215:IBU784272 HRY784215:HRY784272 HIC784215:HIC784272 GYG784215:GYG784272 GOK784215:GOK784272 GEO784215:GEO784272 FUS784215:FUS784272 FKW784215:FKW784272 FBA784215:FBA784272 ERE784215:ERE784272 EHI784215:EHI784272 DXM784215:DXM784272 DNQ784215:DNQ784272 DDU784215:DDU784272 CTY784215:CTY784272 CKC784215:CKC784272 CAG784215:CAG784272 BQK784215:BQK784272 BGO784215:BGO784272 AWS784215:AWS784272 AMW784215:AMW784272 ADA784215:ADA784272 TE784215:TE784272 JI784215:JI784272 N784215:N784272 WVU718679:WVU718736 WLY718679:WLY718736 WCC718679:WCC718736 VSG718679:VSG718736 VIK718679:VIK718736 UYO718679:UYO718736 UOS718679:UOS718736 UEW718679:UEW718736 TVA718679:TVA718736 TLE718679:TLE718736 TBI718679:TBI718736 SRM718679:SRM718736 SHQ718679:SHQ718736 RXU718679:RXU718736 RNY718679:RNY718736 REC718679:REC718736 QUG718679:QUG718736 QKK718679:QKK718736 QAO718679:QAO718736 PQS718679:PQS718736 PGW718679:PGW718736 OXA718679:OXA718736 ONE718679:ONE718736 ODI718679:ODI718736 NTM718679:NTM718736 NJQ718679:NJQ718736 MZU718679:MZU718736 MPY718679:MPY718736 MGC718679:MGC718736 LWG718679:LWG718736 LMK718679:LMK718736 LCO718679:LCO718736 KSS718679:KSS718736 KIW718679:KIW718736 JZA718679:JZA718736 JPE718679:JPE718736 JFI718679:JFI718736 IVM718679:IVM718736 ILQ718679:ILQ718736 IBU718679:IBU718736 HRY718679:HRY718736 HIC718679:HIC718736 GYG718679:GYG718736 GOK718679:GOK718736 GEO718679:GEO718736 FUS718679:FUS718736 FKW718679:FKW718736 FBA718679:FBA718736 ERE718679:ERE718736 EHI718679:EHI718736 DXM718679:DXM718736 DNQ718679:DNQ718736 DDU718679:DDU718736 CTY718679:CTY718736 CKC718679:CKC718736 CAG718679:CAG718736 BQK718679:BQK718736 BGO718679:BGO718736 AWS718679:AWS718736 AMW718679:AMW718736 ADA718679:ADA718736 TE718679:TE718736 JI718679:JI718736 N718679:N718736 WVU653143:WVU653200 WLY653143:WLY653200 WCC653143:WCC653200 VSG653143:VSG653200 VIK653143:VIK653200 UYO653143:UYO653200 UOS653143:UOS653200 UEW653143:UEW653200 TVA653143:TVA653200 TLE653143:TLE653200 TBI653143:TBI653200 SRM653143:SRM653200 SHQ653143:SHQ653200 RXU653143:RXU653200 RNY653143:RNY653200 REC653143:REC653200 QUG653143:QUG653200 QKK653143:QKK653200 QAO653143:QAO653200 PQS653143:PQS653200 PGW653143:PGW653200 OXA653143:OXA653200 ONE653143:ONE653200 ODI653143:ODI653200 NTM653143:NTM653200 NJQ653143:NJQ653200 MZU653143:MZU653200 MPY653143:MPY653200 MGC653143:MGC653200 LWG653143:LWG653200 LMK653143:LMK653200 LCO653143:LCO653200 KSS653143:KSS653200 KIW653143:KIW653200 JZA653143:JZA653200 JPE653143:JPE653200 JFI653143:JFI653200 IVM653143:IVM653200 ILQ653143:ILQ653200 IBU653143:IBU653200 HRY653143:HRY653200 HIC653143:HIC653200 GYG653143:GYG653200 GOK653143:GOK653200 GEO653143:GEO653200 FUS653143:FUS653200 FKW653143:FKW653200 FBA653143:FBA653200 ERE653143:ERE653200 EHI653143:EHI653200 DXM653143:DXM653200 DNQ653143:DNQ653200 DDU653143:DDU653200 CTY653143:CTY653200 CKC653143:CKC653200 CAG653143:CAG653200 BQK653143:BQK653200 BGO653143:BGO653200 AWS653143:AWS653200 AMW653143:AMW653200 ADA653143:ADA653200 TE653143:TE653200 JI653143:JI653200 N653143:N653200 WVU587607:WVU587664 WLY587607:WLY587664 WCC587607:WCC587664 VSG587607:VSG587664 VIK587607:VIK587664 UYO587607:UYO587664 UOS587607:UOS587664 UEW587607:UEW587664 TVA587607:TVA587664 TLE587607:TLE587664 TBI587607:TBI587664 SRM587607:SRM587664 SHQ587607:SHQ587664 RXU587607:RXU587664 RNY587607:RNY587664 REC587607:REC587664 QUG587607:QUG587664 QKK587607:QKK587664 QAO587607:QAO587664 PQS587607:PQS587664 PGW587607:PGW587664 OXA587607:OXA587664 ONE587607:ONE587664 ODI587607:ODI587664 NTM587607:NTM587664 NJQ587607:NJQ587664 MZU587607:MZU587664 MPY587607:MPY587664 MGC587607:MGC587664 LWG587607:LWG587664 LMK587607:LMK587664 LCO587607:LCO587664 KSS587607:KSS587664 KIW587607:KIW587664 JZA587607:JZA587664 JPE587607:JPE587664 JFI587607:JFI587664 IVM587607:IVM587664 ILQ587607:ILQ587664 IBU587607:IBU587664 HRY587607:HRY587664 HIC587607:HIC587664 GYG587607:GYG587664 GOK587607:GOK587664 GEO587607:GEO587664 FUS587607:FUS587664 FKW587607:FKW587664 FBA587607:FBA587664 ERE587607:ERE587664 EHI587607:EHI587664 DXM587607:DXM587664 DNQ587607:DNQ587664 DDU587607:DDU587664 CTY587607:CTY587664 CKC587607:CKC587664 CAG587607:CAG587664 BQK587607:BQK587664 BGO587607:BGO587664 AWS587607:AWS587664 AMW587607:AMW587664 ADA587607:ADA587664 TE587607:TE587664 JI587607:JI587664 N587607:N587664 WVU522071:WVU522128 WLY522071:WLY522128 WCC522071:WCC522128 VSG522071:VSG522128 VIK522071:VIK522128 UYO522071:UYO522128 UOS522071:UOS522128 UEW522071:UEW522128 TVA522071:TVA522128 TLE522071:TLE522128 TBI522071:TBI522128 SRM522071:SRM522128 SHQ522071:SHQ522128 RXU522071:RXU522128 RNY522071:RNY522128 REC522071:REC522128 QUG522071:QUG522128 QKK522071:QKK522128 QAO522071:QAO522128 PQS522071:PQS522128 PGW522071:PGW522128 OXA522071:OXA522128 ONE522071:ONE522128 ODI522071:ODI522128 NTM522071:NTM522128 NJQ522071:NJQ522128 MZU522071:MZU522128 MPY522071:MPY522128 MGC522071:MGC522128 LWG522071:LWG522128 LMK522071:LMK522128 LCO522071:LCO522128 KSS522071:KSS522128 KIW522071:KIW522128 JZA522071:JZA522128 JPE522071:JPE522128 JFI522071:JFI522128 IVM522071:IVM522128 ILQ522071:ILQ522128 IBU522071:IBU522128 HRY522071:HRY522128 HIC522071:HIC522128 GYG522071:GYG522128 GOK522071:GOK522128 GEO522071:GEO522128 FUS522071:FUS522128 FKW522071:FKW522128 FBA522071:FBA522128 ERE522071:ERE522128 EHI522071:EHI522128 DXM522071:DXM522128 DNQ522071:DNQ522128 DDU522071:DDU522128 CTY522071:CTY522128 CKC522071:CKC522128 CAG522071:CAG522128 BQK522071:BQK522128 BGO522071:BGO522128 AWS522071:AWS522128 AMW522071:AMW522128 ADA522071:ADA522128 TE522071:TE522128 JI522071:JI522128 N522071:N522128 WVU456535:WVU456592 WLY456535:WLY456592 WCC456535:WCC456592 VSG456535:VSG456592 VIK456535:VIK456592 UYO456535:UYO456592 UOS456535:UOS456592 UEW456535:UEW456592 TVA456535:TVA456592 TLE456535:TLE456592 TBI456535:TBI456592 SRM456535:SRM456592 SHQ456535:SHQ456592 RXU456535:RXU456592 RNY456535:RNY456592 REC456535:REC456592 QUG456535:QUG456592 QKK456535:QKK456592 QAO456535:QAO456592 PQS456535:PQS456592 PGW456535:PGW456592 OXA456535:OXA456592 ONE456535:ONE456592 ODI456535:ODI456592 NTM456535:NTM456592 NJQ456535:NJQ456592 MZU456535:MZU456592 MPY456535:MPY456592 MGC456535:MGC456592 LWG456535:LWG456592 LMK456535:LMK456592 LCO456535:LCO456592 KSS456535:KSS456592 KIW456535:KIW456592 JZA456535:JZA456592 JPE456535:JPE456592 JFI456535:JFI456592 IVM456535:IVM456592 ILQ456535:ILQ456592 IBU456535:IBU456592 HRY456535:HRY456592 HIC456535:HIC456592 GYG456535:GYG456592 GOK456535:GOK456592 GEO456535:GEO456592 FUS456535:FUS456592 FKW456535:FKW456592 FBA456535:FBA456592 ERE456535:ERE456592 EHI456535:EHI456592 DXM456535:DXM456592 DNQ456535:DNQ456592 DDU456535:DDU456592 CTY456535:CTY456592 CKC456535:CKC456592 CAG456535:CAG456592 BQK456535:BQK456592 BGO456535:BGO456592 AWS456535:AWS456592 AMW456535:AMW456592 ADA456535:ADA456592 TE456535:TE456592 JI456535:JI456592 N456535:N456592 WVU390999:WVU391056 WLY390999:WLY391056 WCC390999:WCC391056 VSG390999:VSG391056 VIK390999:VIK391056 UYO390999:UYO391056 UOS390999:UOS391056 UEW390999:UEW391056 TVA390999:TVA391056 TLE390999:TLE391056 TBI390999:TBI391056 SRM390999:SRM391056 SHQ390999:SHQ391056 RXU390999:RXU391056 RNY390999:RNY391056 REC390999:REC391056 QUG390999:QUG391056 QKK390999:QKK391056 QAO390999:QAO391056 PQS390999:PQS391056 PGW390999:PGW391056 OXA390999:OXA391056 ONE390999:ONE391056 ODI390999:ODI391056 NTM390999:NTM391056 NJQ390999:NJQ391056 MZU390999:MZU391056 MPY390999:MPY391056 MGC390999:MGC391056 LWG390999:LWG391056 LMK390999:LMK391056 LCO390999:LCO391056 KSS390999:KSS391056 KIW390999:KIW391056 JZA390999:JZA391056 JPE390999:JPE391056 JFI390999:JFI391056 IVM390999:IVM391056 ILQ390999:ILQ391056 IBU390999:IBU391056 HRY390999:HRY391056 HIC390999:HIC391056 GYG390999:GYG391056 GOK390999:GOK391056 GEO390999:GEO391056 FUS390999:FUS391056 FKW390999:FKW391056 FBA390999:FBA391056 ERE390999:ERE391056 EHI390999:EHI391056 DXM390999:DXM391056 DNQ390999:DNQ391056 DDU390999:DDU391056 CTY390999:CTY391056 CKC390999:CKC391056 CAG390999:CAG391056 BQK390999:BQK391056 BGO390999:BGO391056 AWS390999:AWS391056 AMW390999:AMW391056 ADA390999:ADA391056 TE390999:TE391056 JI390999:JI391056 N390999:N391056 WVU325463:WVU325520 WLY325463:WLY325520 WCC325463:WCC325520 VSG325463:VSG325520 VIK325463:VIK325520 UYO325463:UYO325520 UOS325463:UOS325520 UEW325463:UEW325520 TVA325463:TVA325520 TLE325463:TLE325520 TBI325463:TBI325520 SRM325463:SRM325520 SHQ325463:SHQ325520 RXU325463:RXU325520 RNY325463:RNY325520 REC325463:REC325520 QUG325463:QUG325520 QKK325463:QKK325520 QAO325463:QAO325520 PQS325463:PQS325520 PGW325463:PGW325520 OXA325463:OXA325520 ONE325463:ONE325520 ODI325463:ODI325520 NTM325463:NTM325520 NJQ325463:NJQ325520 MZU325463:MZU325520 MPY325463:MPY325520 MGC325463:MGC325520 LWG325463:LWG325520 LMK325463:LMK325520 LCO325463:LCO325520 KSS325463:KSS325520 KIW325463:KIW325520 JZA325463:JZA325520 JPE325463:JPE325520 JFI325463:JFI325520 IVM325463:IVM325520 ILQ325463:ILQ325520 IBU325463:IBU325520 HRY325463:HRY325520 HIC325463:HIC325520 GYG325463:GYG325520 GOK325463:GOK325520 GEO325463:GEO325520 FUS325463:FUS325520 FKW325463:FKW325520 FBA325463:FBA325520 ERE325463:ERE325520 EHI325463:EHI325520 DXM325463:DXM325520 DNQ325463:DNQ325520 DDU325463:DDU325520 CTY325463:CTY325520 CKC325463:CKC325520 CAG325463:CAG325520 BQK325463:BQK325520 BGO325463:BGO325520 AWS325463:AWS325520 AMW325463:AMW325520 ADA325463:ADA325520 TE325463:TE325520 JI325463:JI325520 N325463:N325520 WVU259927:WVU259984 WLY259927:WLY259984 WCC259927:WCC259984 VSG259927:VSG259984 VIK259927:VIK259984 UYO259927:UYO259984 UOS259927:UOS259984 UEW259927:UEW259984 TVA259927:TVA259984 TLE259927:TLE259984 TBI259927:TBI259984 SRM259927:SRM259984 SHQ259927:SHQ259984 RXU259927:RXU259984 RNY259927:RNY259984 REC259927:REC259984 QUG259927:QUG259984 QKK259927:QKK259984 QAO259927:QAO259984 PQS259927:PQS259984 PGW259927:PGW259984 OXA259927:OXA259984 ONE259927:ONE259984 ODI259927:ODI259984 NTM259927:NTM259984 NJQ259927:NJQ259984 MZU259927:MZU259984 MPY259927:MPY259984 MGC259927:MGC259984 LWG259927:LWG259984 LMK259927:LMK259984 LCO259927:LCO259984 KSS259927:KSS259984 KIW259927:KIW259984 JZA259927:JZA259984 JPE259927:JPE259984 JFI259927:JFI259984 IVM259927:IVM259984 ILQ259927:ILQ259984 IBU259927:IBU259984 HRY259927:HRY259984 HIC259927:HIC259984 GYG259927:GYG259984 GOK259927:GOK259984 GEO259927:GEO259984 FUS259927:FUS259984 FKW259927:FKW259984 FBA259927:FBA259984 ERE259927:ERE259984 EHI259927:EHI259984 DXM259927:DXM259984 DNQ259927:DNQ259984 DDU259927:DDU259984 CTY259927:CTY259984 CKC259927:CKC259984 CAG259927:CAG259984 BQK259927:BQK259984 BGO259927:BGO259984 AWS259927:AWS259984 AMW259927:AMW259984 ADA259927:ADA259984 TE259927:TE259984 JI259927:JI259984 N259927:N259984 WVU194391:WVU194448 WLY194391:WLY194448 WCC194391:WCC194448 VSG194391:VSG194448 VIK194391:VIK194448 UYO194391:UYO194448 UOS194391:UOS194448 UEW194391:UEW194448 TVA194391:TVA194448 TLE194391:TLE194448 TBI194391:TBI194448 SRM194391:SRM194448 SHQ194391:SHQ194448 RXU194391:RXU194448 RNY194391:RNY194448 REC194391:REC194448 QUG194391:QUG194448 QKK194391:QKK194448 QAO194391:QAO194448 PQS194391:PQS194448 PGW194391:PGW194448 OXA194391:OXA194448 ONE194391:ONE194448 ODI194391:ODI194448 NTM194391:NTM194448 NJQ194391:NJQ194448 MZU194391:MZU194448 MPY194391:MPY194448 MGC194391:MGC194448 LWG194391:LWG194448 LMK194391:LMK194448 LCO194391:LCO194448 KSS194391:KSS194448 KIW194391:KIW194448 JZA194391:JZA194448 JPE194391:JPE194448 JFI194391:JFI194448 IVM194391:IVM194448 ILQ194391:ILQ194448 IBU194391:IBU194448 HRY194391:HRY194448 HIC194391:HIC194448 GYG194391:GYG194448 GOK194391:GOK194448 GEO194391:GEO194448 FUS194391:FUS194448 FKW194391:FKW194448 FBA194391:FBA194448 ERE194391:ERE194448 EHI194391:EHI194448 DXM194391:DXM194448 DNQ194391:DNQ194448 DDU194391:DDU194448 CTY194391:CTY194448 CKC194391:CKC194448 CAG194391:CAG194448 BQK194391:BQK194448 BGO194391:BGO194448 AWS194391:AWS194448 AMW194391:AMW194448 ADA194391:ADA194448 TE194391:TE194448 JI194391:JI194448 N194391:N194448 WVU128855:WVU128912 WLY128855:WLY128912 WCC128855:WCC128912 VSG128855:VSG128912 VIK128855:VIK128912 UYO128855:UYO128912 UOS128855:UOS128912 UEW128855:UEW128912 TVA128855:TVA128912 TLE128855:TLE128912 TBI128855:TBI128912 SRM128855:SRM128912 SHQ128855:SHQ128912 RXU128855:RXU128912 RNY128855:RNY128912 REC128855:REC128912 QUG128855:QUG128912 QKK128855:QKK128912 QAO128855:QAO128912 PQS128855:PQS128912 PGW128855:PGW128912 OXA128855:OXA128912 ONE128855:ONE128912 ODI128855:ODI128912 NTM128855:NTM128912 NJQ128855:NJQ128912 MZU128855:MZU128912 MPY128855:MPY128912 MGC128855:MGC128912 LWG128855:LWG128912 LMK128855:LMK128912 LCO128855:LCO128912 KSS128855:KSS128912 KIW128855:KIW128912 JZA128855:JZA128912 JPE128855:JPE128912 JFI128855:JFI128912 IVM128855:IVM128912 ILQ128855:ILQ128912 IBU128855:IBU128912 HRY128855:HRY128912 HIC128855:HIC128912 GYG128855:GYG128912 GOK128855:GOK128912 GEO128855:GEO128912 FUS128855:FUS128912 FKW128855:FKW128912 FBA128855:FBA128912 ERE128855:ERE128912 EHI128855:EHI128912 DXM128855:DXM128912 DNQ128855:DNQ128912 DDU128855:DDU128912 CTY128855:CTY128912 CKC128855:CKC128912 CAG128855:CAG128912 BQK128855:BQK128912 BGO128855:BGO128912 AWS128855:AWS128912 AMW128855:AMW128912 ADA128855:ADA128912 TE128855:TE128912 JI128855:JI128912 N128855:N128912 WVU63319:WVU63376 WLY63319:WLY63376 WCC63319:WCC63376 VSG63319:VSG63376 VIK63319:VIK63376 UYO63319:UYO63376 UOS63319:UOS63376 UEW63319:UEW63376 TVA63319:TVA63376 TLE63319:TLE63376 TBI63319:TBI63376 SRM63319:SRM63376 SHQ63319:SHQ63376 RXU63319:RXU63376 RNY63319:RNY63376 REC63319:REC63376 QUG63319:QUG63376 QKK63319:QKK63376 QAO63319:QAO63376 PQS63319:PQS63376 PGW63319:PGW63376 OXA63319:OXA63376 ONE63319:ONE63376 ODI63319:ODI63376 NTM63319:NTM63376 NJQ63319:NJQ63376 MZU63319:MZU63376 MPY63319:MPY63376 MGC63319:MGC63376 LWG63319:LWG63376 LMK63319:LMK63376 LCO63319:LCO63376 KSS63319:KSS63376 KIW63319:KIW63376 JZA63319:JZA63376 JPE63319:JPE63376 JFI63319:JFI63376 IVM63319:IVM63376 ILQ63319:ILQ63376 IBU63319:IBU63376 HRY63319:HRY63376 HIC63319:HIC63376 GYG63319:GYG63376 GOK63319:GOK63376 GEO63319:GEO63376 FUS63319:FUS63376 FKW63319:FKW63376 FBA63319:FBA63376 ERE63319:ERE63376 EHI63319:EHI63376 DXM63319:DXM63376 DNQ63319:DNQ63376 DDU63319:DDU63376 CTY63319:CTY63376 CKC63319:CKC63376 CAG63319:CAG63376 BQK63319:BQK63376 BGO63319:BGO63376 AWS63319:AWS63376 AMW63319:AMW63376 ADA63319:ADA63376 TE63319:TE63376 JI63319:JI63376 N63319:N63376 WVU3:WVU35 WLY3:WLY35 WCC3:WCC35 VSG3:VSG35 VIK3:VIK35 UYO3:UYO35 UOS3:UOS35 UEW3:UEW35 TVA3:TVA35 TLE3:TLE35 TBI3:TBI35 SRM3:SRM35 SHQ3:SHQ35 RXU3:RXU35 RNY3:RNY35 REC3:REC35 QUG3:QUG35 QKK3:QKK35 QAO3:QAO35 PQS3:PQS35 PGW3:PGW35 OXA3:OXA35 ONE3:ONE35 ODI3:ODI35 NTM3:NTM35 NJQ3:NJQ35 MZU3:MZU35 MPY3:MPY35 MGC3:MGC35 LWG3:LWG35 LMK3:LMK35 LCO3:LCO35 KSS3:KSS35 KIW3:KIW35 JZA3:JZA35 JPE3:JPE35 JFI3:JFI35 IVM3:IVM35 ILQ3:ILQ35 IBU3:IBU35 HRY3:HRY35 HIC3:HIC35 GYG3:GYG35 GOK3:GOK35 GEO3:GEO35 FUS3:FUS35 FKW3:FKW35 FBA3:FBA35 ERE3:ERE35 EHI3:EHI35 DXM3:DXM35 DNQ3:DNQ35 DDU3:DDU35 CTY3:CTY35 CKC3:CKC35 CAG3:CAG35 BQK3:BQK35 BGO3:BGO35 AWS3:AWS35 AMW3:AMW35 ADA3:ADA35 TE3:TE35 JI3:JI35">
      <formula1>$AG$3:$AG$6</formula1>
    </dataValidation>
    <dataValidation type="list" allowBlank="1" showInputMessage="1" showErrorMessage="1" sqref="WVP980823:WVP980880 I3:I48 WLT980823:WLT980880 WBX980823:WBX980880 VSB980823:VSB980880 VIF980823:VIF980880 UYJ980823:UYJ980880 UON980823:UON980880 UER980823:UER980880 TUV980823:TUV980880 TKZ980823:TKZ980880 TBD980823:TBD980880 SRH980823:SRH980880 SHL980823:SHL980880 RXP980823:RXP980880 RNT980823:RNT980880 RDX980823:RDX980880 QUB980823:QUB980880 QKF980823:QKF980880 QAJ980823:QAJ980880 PQN980823:PQN980880 PGR980823:PGR980880 OWV980823:OWV980880 OMZ980823:OMZ980880 ODD980823:ODD980880 NTH980823:NTH980880 NJL980823:NJL980880 MZP980823:MZP980880 MPT980823:MPT980880 MFX980823:MFX980880 LWB980823:LWB980880 LMF980823:LMF980880 LCJ980823:LCJ980880 KSN980823:KSN980880 KIR980823:KIR980880 JYV980823:JYV980880 JOZ980823:JOZ980880 JFD980823:JFD980880 IVH980823:IVH980880 ILL980823:ILL980880 IBP980823:IBP980880 HRT980823:HRT980880 HHX980823:HHX980880 GYB980823:GYB980880 GOF980823:GOF980880 GEJ980823:GEJ980880 FUN980823:FUN980880 FKR980823:FKR980880 FAV980823:FAV980880 EQZ980823:EQZ980880 EHD980823:EHD980880 DXH980823:DXH980880 DNL980823:DNL980880 DDP980823:DDP980880 CTT980823:CTT980880 CJX980823:CJX980880 CAB980823:CAB980880 BQF980823:BQF980880 BGJ980823:BGJ980880 AWN980823:AWN980880 AMR980823:AMR980880 ACV980823:ACV980880 SZ980823:SZ980880 JD980823:JD980880 I980823:I980880 WVP915287:WVP915344 WLT915287:WLT915344 WBX915287:WBX915344 VSB915287:VSB915344 VIF915287:VIF915344 UYJ915287:UYJ915344 UON915287:UON915344 UER915287:UER915344 TUV915287:TUV915344 TKZ915287:TKZ915344 TBD915287:TBD915344 SRH915287:SRH915344 SHL915287:SHL915344 RXP915287:RXP915344 RNT915287:RNT915344 RDX915287:RDX915344 QUB915287:QUB915344 QKF915287:QKF915344 QAJ915287:QAJ915344 PQN915287:PQN915344 PGR915287:PGR915344 OWV915287:OWV915344 OMZ915287:OMZ915344 ODD915287:ODD915344 NTH915287:NTH915344 NJL915287:NJL915344 MZP915287:MZP915344 MPT915287:MPT915344 MFX915287:MFX915344 LWB915287:LWB915344 LMF915287:LMF915344 LCJ915287:LCJ915344 KSN915287:KSN915344 KIR915287:KIR915344 JYV915287:JYV915344 JOZ915287:JOZ915344 JFD915287:JFD915344 IVH915287:IVH915344 ILL915287:ILL915344 IBP915287:IBP915344 HRT915287:HRT915344 HHX915287:HHX915344 GYB915287:GYB915344 GOF915287:GOF915344 GEJ915287:GEJ915344 FUN915287:FUN915344 FKR915287:FKR915344 FAV915287:FAV915344 EQZ915287:EQZ915344 EHD915287:EHD915344 DXH915287:DXH915344 DNL915287:DNL915344 DDP915287:DDP915344 CTT915287:CTT915344 CJX915287:CJX915344 CAB915287:CAB915344 BQF915287:BQF915344 BGJ915287:BGJ915344 AWN915287:AWN915344 AMR915287:AMR915344 ACV915287:ACV915344 SZ915287:SZ915344 JD915287:JD915344 I915287:I915344 WVP849751:WVP849808 WLT849751:WLT849808 WBX849751:WBX849808 VSB849751:VSB849808 VIF849751:VIF849808 UYJ849751:UYJ849808 UON849751:UON849808 UER849751:UER849808 TUV849751:TUV849808 TKZ849751:TKZ849808 TBD849751:TBD849808 SRH849751:SRH849808 SHL849751:SHL849808 RXP849751:RXP849808 RNT849751:RNT849808 RDX849751:RDX849808 QUB849751:QUB849808 QKF849751:QKF849808 QAJ849751:QAJ849808 PQN849751:PQN849808 PGR849751:PGR849808 OWV849751:OWV849808 OMZ849751:OMZ849808 ODD849751:ODD849808 NTH849751:NTH849808 NJL849751:NJL849808 MZP849751:MZP849808 MPT849751:MPT849808 MFX849751:MFX849808 LWB849751:LWB849808 LMF849751:LMF849808 LCJ849751:LCJ849808 KSN849751:KSN849808 KIR849751:KIR849808 JYV849751:JYV849808 JOZ849751:JOZ849808 JFD849751:JFD849808 IVH849751:IVH849808 ILL849751:ILL849808 IBP849751:IBP849808 HRT849751:HRT849808 HHX849751:HHX849808 GYB849751:GYB849808 GOF849751:GOF849808 GEJ849751:GEJ849808 FUN849751:FUN849808 FKR849751:FKR849808 FAV849751:FAV849808 EQZ849751:EQZ849808 EHD849751:EHD849808 DXH849751:DXH849808 DNL849751:DNL849808 DDP849751:DDP849808 CTT849751:CTT849808 CJX849751:CJX849808 CAB849751:CAB849808 BQF849751:BQF849808 BGJ849751:BGJ849808 AWN849751:AWN849808 AMR849751:AMR849808 ACV849751:ACV849808 SZ849751:SZ849808 JD849751:JD849808 I849751:I849808 WVP784215:WVP784272 WLT784215:WLT784272 WBX784215:WBX784272 VSB784215:VSB784272 VIF784215:VIF784272 UYJ784215:UYJ784272 UON784215:UON784272 UER784215:UER784272 TUV784215:TUV784272 TKZ784215:TKZ784272 TBD784215:TBD784272 SRH784215:SRH784272 SHL784215:SHL784272 RXP784215:RXP784272 RNT784215:RNT784272 RDX784215:RDX784272 QUB784215:QUB784272 QKF784215:QKF784272 QAJ784215:QAJ784272 PQN784215:PQN784272 PGR784215:PGR784272 OWV784215:OWV784272 OMZ784215:OMZ784272 ODD784215:ODD784272 NTH784215:NTH784272 NJL784215:NJL784272 MZP784215:MZP784272 MPT784215:MPT784272 MFX784215:MFX784272 LWB784215:LWB784272 LMF784215:LMF784272 LCJ784215:LCJ784272 KSN784215:KSN784272 KIR784215:KIR784272 JYV784215:JYV784272 JOZ784215:JOZ784272 JFD784215:JFD784272 IVH784215:IVH784272 ILL784215:ILL784272 IBP784215:IBP784272 HRT784215:HRT784272 HHX784215:HHX784272 GYB784215:GYB784272 GOF784215:GOF784272 GEJ784215:GEJ784272 FUN784215:FUN784272 FKR784215:FKR784272 FAV784215:FAV784272 EQZ784215:EQZ784272 EHD784215:EHD784272 DXH784215:DXH784272 DNL784215:DNL784272 DDP784215:DDP784272 CTT784215:CTT784272 CJX784215:CJX784272 CAB784215:CAB784272 BQF784215:BQF784272 BGJ784215:BGJ784272 AWN784215:AWN784272 AMR784215:AMR784272 ACV784215:ACV784272 SZ784215:SZ784272 JD784215:JD784272 I784215:I784272 WVP718679:WVP718736 WLT718679:WLT718736 WBX718679:WBX718736 VSB718679:VSB718736 VIF718679:VIF718736 UYJ718679:UYJ718736 UON718679:UON718736 UER718679:UER718736 TUV718679:TUV718736 TKZ718679:TKZ718736 TBD718679:TBD718736 SRH718679:SRH718736 SHL718679:SHL718736 RXP718679:RXP718736 RNT718679:RNT718736 RDX718679:RDX718736 QUB718679:QUB718736 QKF718679:QKF718736 QAJ718679:QAJ718736 PQN718679:PQN718736 PGR718679:PGR718736 OWV718679:OWV718736 OMZ718679:OMZ718736 ODD718679:ODD718736 NTH718679:NTH718736 NJL718679:NJL718736 MZP718679:MZP718736 MPT718679:MPT718736 MFX718679:MFX718736 LWB718679:LWB718736 LMF718679:LMF718736 LCJ718679:LCJ718736 KSN718679:KSN718736 KIR718679:KIR718736 JYV718679:JYV718736 JOZ718679:JOZ718736 JFD718679:JFD718736 IVH718679:IVH718736 ILL718679:ILL718736 IBP718679:IBP718736 HRT718679:HRT718736 HHX718679:HHX718736 GYB718679:GYB718736 GOF718679:GOF718736 GEJ718679:GEJ718736 FUN718679:FUN718736 FKR718679:FKR718736 FAV718679:FAV718736 EQZ718679:EQZ718736 EHD718679:EHD718736 DXH718679:DXH718736 DNL718679:DNL718736 DDP718679:DDP718736 CTT718679:CTT718736 CJX718679:CJX718736 CAB718679:CAB718736 BQF718679:BQF718736 BGJ718679:BGJ718736 AWN718679:AWN718736 AMR718679:AMR718736 ACV718679:ACV718736 SZ718679:SZ718736 JD718679:JD718736 I718679:I718736 WVP653143:WVP653200 WLT653143:WLT653200 WBX653143:WBX653200 VSB653143:VSB653200 VIF653143:VIF653200 UYJ653143:UYJ653200 UON653143:UON653200 UER653143:UER653200 TUV653143:TUV653200 TKZ653143:TKZ653200 TBD653143:TBD653200 SRH653143:SRH653200 SHL653143:SHL653200 RXP653143:RXP653200 RNT653143:RNT653200 RDX653143:RDX653200 QUB653143:QUB653200 QKF653143:QKF653200 QAJ653143:QAJ653200 PQN653143:PQN653200 PGR653143:PGR653200 OWV653143:OWV653200 OMZ653143:OMZ653200 ODD653143:ODD653200 NTH653143:NTH653200 NJL653143:NJL653200 MZP653143:MZP653200 MPT653143:MPT653200 MFX653143:MFX653200 LWB653143:LWB653200 LMF653143:LMF653200 LCJ653143:LCJ653200 KSN653143:KSN653200 KIR653143:KIR653200 JYV653143:JYV653200 JOZ653143:JOZ653200 JFD653143:JFD653200 IVH653143:IVH653200 ILL653143:ILL653200 IBP653143:IBP653200 HRT653143:HRT653200 HHX653143:HHX653200 GYB653143:GYB653200 GOF653143:GOF653200 GEJ653143:GEJ653200 FUN653143:FUN653200 FKR653143:FKR653200 FAV653143:FAV653200 EQZ653143:EQZ653200 EHD653143:EHD653200 DXH653143:DXH653200 DNL653143:DNL653200 DDP653143:DDP653200 CTT653143:CTT653200 CJX653143:CJX653200 CAB653143:CAB653200 BQF653143:BQF653200 BGJ653143:BGJ653200 AWN653143:AWN653200 AMR653143:AMR653200 ACV653143:ACV653200 SZ653143:SZ653200 JD653143:JD653200 I653143:I653200 WVP587607:WVP587664 WLT587607:WLT587664 WBX587607:WBX587664 VSB587607:VSB587664 VIF587607:VIF587664 UYJ587607:UYJ587664 UON587607:UON587664 UER587607:UER587664 TUV587607:TUV587664 TKZ587607:TKZ587664 TBD587607:TBD587664 SRH587607:SRH587664 SHL587607:SHL587664 RXP587607:RXP587664 RNT587607:RNT587664 RDX587607:RDX587664 QUB587607:QUB587664 QKF587607:QKF587664 QAJ587607:QAJ587664 PQN587607:PQN587664 PGR587607:PGR587664 OWV587607:OWV587664 OMZ587607:OMZ587664 ODD587607:ODD587664 NTH587607:NTH587664 NJL587607:NJL587664 MZP587607:MZP587664 MPT587607:MPT587664 MFX587607:MFX587664 LWB587607:LWB587664 LMF587607:LMF587664 LCJ587607:LCJ587664 KSN587607:KSN587664 KIR587607:KIR587664 JYV587607:JYV587664 JOZ587607:JOZ587664 JFD587607:JFD587664 IVH587607:IVH587664 ILL587607:ILL587664 IBP587607:IBP587664 HRT587607:HRT587664 HHX587607:HHX587664 GYB587607:GYB587664 GOF587607:GOF587664 GEJ587607:GEJ587664 FUN587607:FUN587664 FKR587607:FKR587664 FAV587607:FAV587664 EQZ587607:EQZ587664 EHD587607:EHD587664 DXH587607:DXH587664 DNL587607:DNL587664 DDP587607:DDP587664 CTT587607:CTT587664 CJX587607:CJX587664 CAB587607:CAB587664 BQF587607:BQF587664 BGJ587607:BGJ587664 AWN587607:AWN587664 AMR587607:AMR587664 ACV587607:ACV587664 SZ587607:SZ587664 JD587607:JD587664 I587607:I587664 WVP522071:WVP522128 WLT522071:WLT522128 WBX522071:WBX522128 VSB522071:VSB522128 VIF522071:VIF522128 UYJ522071:UYJ522128 UON522071:UON522128 UER522071:UER522128 TUV522071:TUV522128 TKZ522071:TKZ522128 TBD522071:TBD522128 SRH522071:SRH522128 SHL522071:SHL522128 RXP522071:RXP522128 RNT522071:RNT522128 RDX522071:RDX522128 QUB522071:QUB522128 QKF522071:QKF522128 QAJ522071:QAJ522128 PQN522071:PQN522128 PGR522071:PGR522128 OWV522071:OWV522128 OMZ522071:OMZ522128 ODD522071:ODD522128 NTH522071:NTH522128 NJL522071:NJL522128 MZP522071:MZP522128 MPT522071:MPT522128 MFX522071:MFX522128 LWB522071:LWB522128 LMF522071:LMF522128 LCJ522071:LCJ522128 KSN522071:KSN522128 KIR522071:KIR522128 JYV522071:JYV522128 JOZ522071:JOZ522128 JFD522071:JFD522128 IVH522071:IVH522128 ILL522071:ILL522128 IBP522071:IBP522128 HRT522071:HRT522128 HHX522071:HHX522128 GYB522071:GYB522128 GOF522071:GOF522128 GEJ522071:GEJ522128 FUN522071:FUN522128 FKR522071:FKR522128 FAV522071:FAV522128 EQZ522071:EQZ522128 EHD522071:EHD522128 DXH522071:DXH522128 DNL522071:DNL522128 DDP522071:DDP522128 CTT522071:CTT522128 CJX522071:CJX522128 CAB522071:CAB522128 BQF522071:BQF522128 BGJ522071:BGJ522128 AWN522071:AWN522128 AMR522071:AMR522128 ACV522071:ACV522128 SZ522071:SZ522128 JD522071:JD522128 I522071:I522128 WVP456535:WVP456592 WLT456535:WLT456592 WBX456535:WBX456592 VSB456535:VSB456592 VIF456535:VIF456592 UYJ456535:UYJ456592 UON456535:UON456592 UER456535:UER456592 TUV456535:TUV456592 TKZ456535:TKZ456592 TBD456535:TBD456592 SRH456535:SRH456592 SHL456535:SHL456592 RXP456535:RXP456592 RNT456535:RNT456592 RDX456535:RDX456592 QUB456535:QUB456592 QKF456535:QKF456592 QAJ456535:QAJ456592 PQN456535:PQN456592 PGR456535:PGR456592 OWV456535:OWV456592 OMZ456535:OMZ456592 ODD456535:ODD456592 NTH456535:NTH456592 NJL456535:NJL456592 MZP456535:MZP456592 MPT456535:MPT456592 MFX456535:MFX456592 LWB456535:LWB456592 LMF456535:LMF456592 LCJ456535:LCJ456592 KSN456535:KSN456592 KIR456535:KIR456592 JYV456535:JYV456592 JOZ456535:JOZ456592 JFD456535:JFD456592 IVH456535:IVH456592 ILL456535:ILL456592 IBP456535:IBP456592 HRT456535:HRT456592 HHX456535:HHX456592 GYB456535:GYB456592 GOF456535:GOF456592 GEJ456535:GEJ456592 FUN456535:FUN456592 FKR456535:FKR456592 FAV456535:FAV456592 EQZ456535:EQZ456592 EHD456535:EHD456592 DXH456535:DXH456592 DNL456535:DNL456592 DDP456535:DDP456592 CTT456535:CTT456592 CJX456535:CJX456592 CAB456535:CAB456592 BQF456535:BQF456592 BGJ456535:BGJ456592 AWN456535:AWN456592 AMR456535:AMR456592 ACV456535:ACV456592 SZ456535:SZ456592 JD456535:JD456592 I456535:I456592 WVP390999:WVP391056 WLT390999:WLT391056 WBX390999:WBX391056 VSB390999:VSB391056 VIF390999:VIF391056 UYJ390999:UYJ391056 UON390999:UON391056 UER390999:UER391056 TUV390999:TUV391056 TKZ390999:TKZ391056 TBD390999:TBD391056 SRH390999:SRH391056 SHL390999:SHL391056 RXP390999:RXP391056 RNT390999:RNT391056 RDX390999:RDX391056 QUB390999:QUB391056 QKF390999:QKF391056 QAJ390999:QAJ391056 PQN390999:PQN391056 PGR390999:PGR391056 OWV390999:OWV391056 OMZ390999:OMZ391056 ODD390999:ODD391056 NTH390999:NTH391056 NJL390999:NJL391056 MZP390999:MZP391056 MPT390999:MPT391056 MFX390999:MFX391056 LWB390999:LWB391056 LMF390999:LMF391056 LCJ390999:LCJ391056 KSN390999:KSN391056 KIR390999:KIR391056 JYV390999:JYV391056 JOZ390999:JOZ391056 JFD390999:JFD391056 IVH390999:IVH391056 ILL390999:ILL391056 IBP390999:IBP391056 HRT390999:HRT391056 HHX390999:HHX391056 GYB390999:GYB391056 GOF390999:GOF391056 GEJ390999:GEJ391056 FUN390999:FUN391056 FKR390999:FKR391056 FAV390999:FAV391056 EQZ390999:EQZ391056 EHD390999:EHD391056 DXH390999:DXH391056 DNL390999:DNL391056 DDP390999:DDP391056 CTT390999:CTT391056 CJX390999:CJX391056 CAB390999:CAB391056 BQF390999:BQF391056 BGJ390999:BGJ391056 AWN390999:AWN391056 AMR390999:AMR391056 ACV390999:ACV391056 SZ390999:SZ391056 JD390999:JD391056 I390999:I391056 WVP325463:WVP325520 WLT325463:WLT325520 WBX325463:WBX325520 VSB325463:VSB325520 VIF325463:VIF325520 UYJ325463:UYJ325520 UON325463:UON325520 UER325463:UER325520 TUV325463:TUV325520 TKZ325463:TKZ325520 TBD325463:TBD325520 SRH325463:SRH325520 SHL325463:SHL325520 RXP325463:RXP325520 RNT325463:RNT325520 RDX325463:RDX325520 QUB325463:QUB325520 QKF325463:QKF325520 QAJ325463:QAJ325520 PQN325463:PQN325520 PGR325463:PGR325520 OWV325463:OWV325520 OMZ325463:OMZ325520 ODD325463:ODD325520 NTH325463:NTH325520 NJL325463:NJL325520 MZP325463:MZP325520 MPT325463:MPT325520 MFX325463:MFX325520 LWB325463:LWB325520 LMF325463:LMF325520 LCJ325463:LCJ325520 KSN325463:KSN325520 KIR325463:KIR325520 JYV325463:JYV325520 JOZ325463:JOZ325520 JFD325463:JFD325520 IVH325463:IVH325520 ILL325463:ILL325520 IBP325463:IBP325520 HRT325463:HRT325520 HHX325463:HHX325520 GYB325463:GYB325520 GOF325463:GOF325520 GEJ325463:GEJ325520 FUN325463:FUN325520 FKR325463:FKR325520 FAV325463:FAV325520 EQZ325463:EQZ325520 EHD325463:EHD325520 DXH325463:DXH325520 DNL325463:DNL325520 DDP325463:DDP325520 CTT325463:CTT325520 CJX325463:CJX325520 CAB325463:CAB325520 BQF325463:BQF325520 BGJ325463:BGJ325520 AWN325463:AWN325520 AMR325463:AMR325520 ACV325463:ACV325520 SZ325463:SZ325520 JD325463:JD325520 I325463:I325520 WVP259927:WVP259984 WLT259927:WLT259984 WBX259927:WBX259984 VSB259927:VSB259984 VIF259927:VIF259984 UYJ259927:UYJ259984 UON259927:UON259984 UER259927:UER259984 TUV259927:TUV259984 TKZ259927:TKZ259984 TBD259927:TBD259984 SRH259927:SRH259984 SHL259927:SHL259984 RXP259927:RXP259984 RNT259927:RNT259984 RDX259927:RDX259984 QUB259927:QUB259984 QKF259927:QKF259984 QAJ259927:QAJ259984 PQN259927:PQN259984 PGR259927:PGR259984 OWV259927:OWV259984 OMZ259927:OMZ259984 ODD259927:ODD259984 NTH259927:NTH259984 NJL259927:NJL259984 MZP259927:MZP259984 MPT259927:MPT259984 MFX259927:MFX259984 LWB259927:LWB259984 LMF259927:LMF259984 LCJ259927:LCJ259984 KSN259927:KSN259984 KIR259927:KIR259984 JYV259927:JYV259984 JOZ259927:JOZ259984 JFD259927:JFD259984 IVH259927:IVH259984 ILL259927:ILL259984 IBP259927:IBP259984 HRT259927:HRT259984 HHX259927:HHX259984 GYB259927:GYB259984 GOF259927:GOF259984 GEJ259927:GEJ259984 FUN259927:FUN259984 FKR259927:FKR259984 FAV259927:FAV259984 EQZ259927:EQZ259984 EHD259927:EHD259984 DXH259927:DXH259984 DNL259927:DNL259984 DDP259927:DDP259984 CTT259927:CTT259984 CJX259927:CJX259984 CAB259927:CAB259984 BQF259927:BQF259984 BGJ259927:BGJ259984 AWN259927:AWN259984 AMR259927:AMR259984 ACV259927:ACV259984 SZ259927:SZ259984 JD259927:JD259984 I259927:I259984 WVP194391:WVP194448 WLT194391:WLT194448 WBX194391:WBX194448 VSB194391:VSB194448 VIF194391:VIF194448 UYJ194391:UYJ194448 UON194391:UON194448 UER194391:UER194448 TUV194391:TUV194448 TKZ194391:TKZ194448 TBD194391:TBD194448 SRH194391:SRH194448 SHL194391:SHL194448 RXP194391:RXP194448 RNT194391:RNT194448 RDX194391:RDX194448 QUB194391:QUB194448 QKF194391:QKF194448 QAJ194391:QAJ194448 PQN194391:PQN194448 PGR194391:PGR194448 OWV194391:OWV194448 OMZ194391:OMZ194448 ODD194391:ODD194448 NTH194391:NTH194448 NJL194391:NJL194448 MZP194391:MZP194448 MPT194391:MPT194448 MFX194391:MFX194448 LWB194391:LWB194448 LMF194391:LMF194448 LCJ194391:LCJ194448 KSN194391:KSN194448 KIR194391:KIR194448 JYV194391:JYV194448 JOZ194391:JOZ194448 JFD194391:JFD194448 IVH194391:IVH194448 ILL194391:ILL194448 IBP194391:IBP194448 HRT194391:HRT194448 HHX194391:HHX194448 GYB194391:GYB194448 GOF194391:GOF194448 GEJ194391:GEJ194448 FUN194391:FUN194448 FKR194391:FKR194448 FAV194391:FAV194448 EQZ194391:EQZ194448 EHD194391:EHD194448 DXH194391:DXH194448 DNL194391:DNL194448 DDP194391:DDP194448 CTT194391:CTT194448 CJX194391:CJX194448 CAB194391:CAB194448 BQF194391:BQF194448 BGJ194391:BGJ194448 AWN194391:AWN194448 AMR194391:AMR194448 ACV194391:ACV194448 SZ194391:SZ194448 JD194391:JD194448 I194391:I194448 WVP128855:WVP128912 WLT128855:WLT128912 WBX128855:WBX128912 VSB128855:VSB128912 VIF128855:VIF128912 UYJ128855:UYJ128912 UON128855:UON128912 UER128855:UER128912 TUV128855:TUV128912 TKZ128855:TKZ128912 TBD128855:TBD128912 SRH128855:SRH128912 SHL128855:SHL128912 RXP128855:RXP128912 RNT128855:RNT128912 RDX128855:RDX128912 QUB128855:QUB128912 QKF128855:QKF128912 QAJ128855:QAJ128912 PQN128855:PQN128912 PGR128855:PGR128912 OWV128855:OWV128912 OMZ128855:OMZ128912 ODD128855:ODD128912 NTH128855:NTH128912 NJL128855:NJL128912 MZP128855:MZP128912 MPT128855:MPT128912 MFX128855:MFX128912 LWB128855:LWB128912 LMF128855:LMF128912 LCJ128855:LCJ128912 KSN128855:KSN128912 KIR128855:KIR128912 JYV128855:JYV128912 JOZ128855:JOZ128912 JFD128855:JFD128912 IVH128855:IVH128912 ILL128855:ILL128912 IBP128855:IBP128912 HRT128855:HRT128912 HHX128855:HHX128912 GYB128855:GYB128912 GOF128855:GOF128912 GEJ128855:GEJ128912 FUN128855:FUN128912 FKR128855:FKR128912 FAV128855:FAV128912 EQZ128855:EQZ128912 EHD128855:EHD128912 DXH128855:DXH128912 DNL128855:DNL128912 DDP128855:DDP128912 CTT128855:CTT128912 CJX128855:CJX128912 CAB128855:CAB128912 BQF128855:BQF128912 BGJ128855:BGJ128912 AWN128855:AWN128912 AMR128855:AMR128912 ACV128855:ACV128912 SZ128855:SZ128912 JD128855:JD128912 I128855:I128912 WVP63319:WVP63376 WLT63319:WLT63376 WBX63319:WBX63376 VSB63319:VSB63376 VIF63319:VIF63376 UYJ63319:UYJ63376 UON63319:UON63376 UER63319:UER63376 TUV63319:TUV63376 TKZ63319:TKZ63376 TBD63319:TBD63376 SRH63319:SRH63376 SHL63319:SHL63376 RXP63319:RXP63376 RNT63319:RNT63376 RDX63319:RDX63376 QUB63319:QUB63376 QKF63319:QKF63376 QAJ63319:QAJ63376 PQN63319:PQN63376 PGR63319:PGR63376 OWV63319:OWV63376 OMZ63319:OMZ63376 ODD63319:ODD63376 NTH63319:NTH63376 NJL63319:NJL63376 MZP63319:MZP63376 MPT63319:MPT63376 MFX63319:MFX63376 LWB63319:LWB63376 LMF63319:LMF63376 LCJ63319:LCJ63376 KSN63319:KSN63376 KIR63319:KIR63376 JYV63319:JYV63376 JOZ63319:JOZ63376 JFD63319:JFD63376 IVH63319:IVH63376 ILL63319:ILL63376 IBP63319:IBP63376 HRT63319:HRT63376 HHX63319:HHX63376 GYB63319:GYB63376 GOF63319:GOF63376 GEJ63319:GEJ63376 FUN63319:FUN63376 FKR63319:FKR63376 FAV63319:FAV63376 EQZ63319:EQZ63376 EHD63319:EHD63376 DXH63319:DXH63376 DNL63319:DNL63376 DDP63319:DDP63376 CTT63319:CTT63376 CJX63319:CJX63376 CAB63319:CAB63376 BQF63319:BQF63376 BGJ63319:BGJ63376 AWN63319:AWN63376 AMR63319:AMR63376 ACV63319:ACV63376 SZ63319:SZ63376 JD63319:JD63376 I63319:I63376 WVP3:WVP35 WLT3:WLT35 WBX3:WBX35 VSB3:VSB35 VIF3:VIF35 UYJ3:UYJ35 UON3:UON35 UER3:UER35 TUV3:TUV35 TKZ3:TKZ35 TBD3:TBD35 SRH3:SRH35 SHL3:SHL35 RXP3:RXP35 RNT3:RNT35 RDX3:RDX35 QUB3:QUB35 QKF3:QKF35 QAJ3:QAJ35 PQN3:PQN35 PGR3:PGR35 OWV3:OWV35 OMZ3:OMZ35 ODD3:ODD35 NTH3:NTH35 NJL3:NJL35 MZP3:MZP35 MPT3:MPT35 MFX3:MFX35 LWB3:LWB35 LMF3:LMF35 LCJ3:LCJ35 KSN3:KSN35 KIR3:KIR35 JYV3:JYV35 JOZ3:JOZ35 JFD3:JFD35 IVH3:IVH35 ILL3:ILL35 IBP3:IBP35 HRT3:HRT35 HHX3:HHX35 GYB3:GYB35 GOF3:GOF35 GEJ3:GEJ35 FUN3:FUN35 FKR3:FKR35 FAV3:FAV35 EQZ3:EQZ35 EHD3:EHD35 DXH3:DXH35 DNL3:DNL35 DDP3:DDP35 CTT3:CTT35 CJX3:CJX35 CAB3:CAB35 BQF3:BQF35 BGJ3:BGJ35 AWN3:AWN35 AMR3:AMR35 ACV3:ACV35 SZ3:SZ35 JD3:JD35">
      <formula1>$AH$3:$AH$14</formula1>
    </dataValidation>
    <dataValidation type="list" allowBlank="1" showInputMessage="1" showErrorMessage="1" sqref="WVM980823:WVM980880 F3:F48 WLQ980823:WLQ980880 WBU980823:WBU980880 VRY980823:VRY980880 VIC980823:VIC980880 UYG980823:UYG980880 UOK980823:UOK980880 UEO980823:UEO980880 TUS980823:TUS980880 TKW980823:TKW980880 TBA980823:TBA980880 SRE980823:SRE980880 SHI980823:SHI980880 RXM980823:RXM980880 RNQ980823:RNQ980880 RDU980823:RDU980880 QTY980823:QTY980880 QKC980823:QKC980880 QAG980823:QAG980880 PQK980823:PQK980880 PGO980823:PGO980880 OWS980823:OWS980880 OMW980823:OMW980880 ODA980823:ODA980880 NTE980823:NTE980880 NJI980823:NJI980880 MZM980823:MZM980880 MPQ980823:MPQ980880 MFU980823:MFU980880 LVY980823:LVY980880 LMC980823:LMC980880 LCG980823:LCG980880 KSK980823:KSK980880 KIO980823:KIO980880 JYS980823:JYS980880 JOW980823:JOW980880 JFA980823:JFA980880 IVE980823:IVE980880 ILI980823:ILI980880 IBM980823:IBM980880 HRQ980823:HRQ980880 HHU980823:HHU980880 GXY980823:GXY980880 GOC980823:GOC980880 GEG980823:GEG980880 FUK980823:FUK980880 FKO980823:FKO980880 FAS980823:FAS980880 EQW980823:EQW980880 EHA980823:EHA980880 DXE980823:DXE980880 DNI980823:DNI980880 DDM980823:DDM980880 CTQ980823:CTQ980880 CJU980823:CJU980880 BZY980823:BZY980880 BQC980823:BQC980880 BGG980823:BGG980880 AWK980823:AWK980880 AMO980823:AMO980880 ACS980823:ACS980880 SW980823:SW980880 JA980823:JA980880 F980823:F980880 WVM915287:WVM915344 WLQ915287:WLQ915344 WBU915287:WBU915344 VRY915287:VRY915344 VIC915287:VIC915344 UYG915287:UYG915344 UOK915287:UOK915344 UEO915287:UEO915344 TUS915287:TUS915344 TKW915287:TKW915344 TBA915287:TBA915344 SRE915287:SRE915344 SHI915287:SHI915344 RXM915287:RXM915344 RNQ915287:RNQ915344 RDU915287:RDU915344 QTY915287:QTY915344 QKC915287:QKC915344 QAG915287:QAG915344 PQK915287:PQK915344 PGO915287:PGO915344 OWS915287:OWS915344 OMW915287:OMW915344 ODA915287:ODA915344 NTE915287:NTE915344 NJI915287:NJI915344 MZM915287:MZM915344 MPQ915287:MPQ915344 MFU915287:MFU915344 LVY915287:LVY915344 LMC915287:LMC915344 LCG915287:LCG915344 KSK915287:KSK915344 KIO915287:KIO915344 JYS915287:JYS915344 JOW915287:JOW915344 JFA915287:JFA915344 IVE915287:IVE915344 ILI915287:ILI915344 IBM915287:IBM915344 HRQ915287:HRQ915344 HHU915287:HHU915344 GXY915287:GXY915344 GOC915287:GOC915344 GEG915287:GEG915344 FUK915287:FUK915344 FKO915287:FKO915344 FAS915287:FAS915344 EQW915287:EQW915344 EHA915287:EHA915344 DXE915287:DXE915344 DNI915287:DNI915344 DDM915287:DDM915344 CTQ915287:CTQ915344 CJU915287:CJU915344 BZY915287:BZY915344 BQC915287:BQC915344 BGG915287:BGG915344 AWK915287:AWK915344 AMO915287:AMO915344 ACS915287:ACS915344 SW915287:SW915344 JA915287:JA915344 F915287:F915344 WVM849751:WVM849808 WLQ849751:WLQ849808 WBU849751:WBU849808 VRY849751:VRY849808 VIC849751:VIC849808 UYG849751:UYG849808 UOK849751:UOK849808 UEO849751:UEO849808 TUS849751:TUS849808 TKW849751:TKW849808 TBA849751:TBA849808 SRE849751:SRE849808 SHI849751:SHI849808 RXM849751:RXM849808 RNQ849751:RNQ849808 RDU849751:RDU849808 QTY849751:QTY849808 QKC849751:QKC849808 QAG849751:QAG849808 PQK849751:PQK849808 PGO849751:PGO849808 OWS849751:OWS849808 OMW849751:OMW849808 ODA849751:ODA849808 NTE849751:NTE849808 NJI849751:NJI849808 MZM849751:MZM849808 MPQ849751:MPQ849808 MFU849751:MFU849808 LVY849751:LVY849808 LMC849751:LMC849808 LCG849751:LCG849808 KSK849751:KSK849808 KIO849751:KIO849808 JYS849751:JYS849808 JOW849751:JOW849808 JFA849751:JFA849808 IVE849751:IVE849808 ILI849751:ILI849808 IBM849751:IBM849808 HRQ849751:HRQ849808 HHU849751:HHU849808 GXY849751:GXY849808 GOC849751:GOC849808 GEG849751:GEG849808 FUK849751:FUK849808 FKO849751:FKO849808 FAS849751:FAS849808 EQW849751:EQW849808 EHA849751:EHA849808 DXE849751:DXE849808 DNI849751:DNI849808 DDM849751:DDM849808 CTQ849751:CTQ849808 CJU849751:CJU849808 BZY849751:BZY849808 BQC849751:BQC849808 BGG849751:BGG849808 AWK849751:AWK849808 AMO849751:AMO849808 ACS849751:ACS849808 SW849751:SW849808 JA849751:JA849808 F849751:F849808 WVM784215:WVM784272 WLQ784215:WLQ784272 WBU784215:WBU784272 VRY784215:VRY784272 VIC784215:VIC784272 UYG784215:UYG784272 UOK784215:UOK784272 UEO784215:UEO784272 TUS784215:TUS784272 TKW784215:TKW784272 TBA784215:TBA784272 SRE784215:SRE784272 SHI784215:SHI784272 RXM784215:RXM784272 RNQ784215:RNQ784272 RDU784215:RDU784272 QTY784215:QTY784272 QKC784215:QKC784272 QAG784215:QAG784272 PQK784215:PQK784272 PGO784215:PGO784272 OWS784215:OWS784272 OMW784215:OMW784272 ODA784215:ODA784272 NTE784215:NTE784272 NJI784215:NJI784272 MZM784215:MZM784272 MPQ784215:MPQ784272 MFU784215:MFU784272 LVY784215:LVY784272 LMC784215:LMC784272 LCG784215:LCG784272 KSK784215:KSK784272 KIO784215:KIO784272 JYS784215:JYS784272 JOW784215:JOW784272 JFA784215:JFA784272 IVE784215:IVE784272 ILI784215:ILI784272 IBM784215:IBM784272 HRQ784215:HRQ784272 HHU784215:HHU784272 GXY784215:GXY784272 GOC784215:GOC784272 GEG784215:GEG784272 FUK784215:FUK784272 FKO784215:FKO784272 FAS784215:FAS784272 EQW784215:EQW784272 EHA784215:EHA784272 DXE784215:DXE784272 DNI784215:DNI784272 DDM784215:DDM784272 CTQ784215:CTQ784272 CJU784215:CJU784272 BZY784215:BZY784272 BQC784215:BQC784272 BGG784215:BGG784272 AWK784215:AWK784272 AMO784215:AMO784272 ACS784215:ACS784272 SW784215:SW784272 JA784215:JA784272 F784215:F784272 WVM718679:WVM718736 WLQ718679:WLQ718736 WBU718679:WBU718736 VRY718679:VRY718736 VIC718679:VIC718736 UYG718679:UYG718736 UOK718679:UOK718736 UEO718679:UEO718736 TUS718679:TUS718736 TKW718679:TKW718736 TBA718679:TBA718736 SRE718679:SRE718736 SHI718679:SHI718736 RXM718679:RXM718736 RNQ718679:RNQ718736 RDU718679:RDU718736 QTY718679:QTY718736 QKC718679:QKC718736 QAG718679:QAG718736 PQK718679:PQK718736 PGO718679:PGO718736 OWS718679:OWS718736 OMW718679:OMW718736 ODA718679:ODA718736 NTE718679:NTE718736 NJI718679:NJI718736 MZM718679:MZM718736 MPQ718679:MPQ718736 MFU718679:MFU718736 LVY718679:LVY718736 LMC718679:LMC718736 LCG718679:LCG718736 KSK718679:KSK718736 KIO718679:KIO718736 JYS718679:JYS718736 JOW718679:JOW718736 JFA718679:JFA718736 IVE718679:IVE718736 ILI718679:ILI718736 IBM718679:IBM718736 HRQ718679:HRQ718736 HHU718679:HHU718736 GXY718679:GXY718736 GOC718679:GOC718736 GEG718679:GEG718736 FUK718679:FUK718736 FKO718679:FKO718736 FAS718679:FAS718736 EQW718679:EQW718736 EHA718679:EHA718736 DXE718679:DXE718736 DNI718679:DNI718736 DDM718679:DDM718736 CTQ718679:CTQ718736 CJU718679:CJU718736 BZY718679:BZY718736 BQC718679:BQC718736 BGG718679:BGG718736 AWK718679:AWK718736 AMO718679:AMO718736 ACS718679:ACS718736 SW718679:SW718736 JA718679:JA718736 F718679:F718736 WVM653143:WVM653200 WLQ653143:WLQ653200 WBU653143:WBU653200 VRY653143:VRY653200 VIC653143:VIC653200 UYG653143:UYG653200 UOK653143:UOK653200 UEO653143:UEO653200 TUS653143:TUS653200 TKW653143:TKW653200 TBA653143:TBA653200 SRE653143:SRE653200 SHI653143:SHI653200 RXM653143:RXM653200 RNQ653143:RNQ653200 RDU653143:RDU653200 QTY653143:QTY653200 QKC653143:QKC653200 QAG653143:QAG653200 PQK653143:PQK653200 PGO653143:PGO653200 OWS653143:OWS653200 OMW653143:OMW653200 ODA653143:ODA653200 NTE653143:NTE653200 NJI653143:NJI653200 MZM653143:MZM653200 MPQ653143:MPQ653200 MFU653143:MFU653200 LVY653143:LVY653200 LMC653143:LMC653200 LCG653143:LCG653200 KSK653143:KSK653200 KIO653143:KIO653200 JYS653143:JYS653200 JOW653143:JOW653200 JFA653143:JFA653200 IVE653143:IVE653200 ILI653143:ILI653200 IBM653143:IBM653200 HRQ653143:HRQ653200 HHU653143:HHU653200 GXY653143:GXY653200 GOC653143:GOC653200 GEG653143:GEG653200 FUK653143:FUK653200 FKO653143:FKO653200 FAS653143:FAS653200 EQW653143:EQW653200 EHA653143:EHA653200 DXE653143:DXE653200 DNI653143:DNI653200 DDM653143:DDM653200 CTQ653143:CTQ653200 CJU653143:CJU653200 BZY653143:BZY653200 BQC653143:BQC653200 BGG653143:BGG653200 AWK653143:AWK653200 AMO653143:AMO653200 ACS653143:ACS653200 SW653143:SW653200 JA653143:JA653200 F653143:F653200 WVM587607:WVM587664 WLQ587607:WLQ587664 WBU587607:WBU587664 VRY587607:VRY587664 VIC587607:VIC587664 UYG587607:UYG587664 UOK587607:UOK587664 UEO587607:UEO587664 TUS587607:TUS587664 TKW587607:TKW587664 TBA587607:TBA587664 SRE587607:SRE587664 SHI587607:SHI587664 RXM587607:RXM587664 RNQ587607:RNQ587664 RDU587607:RDU587664 QTY587607:QTY587664 QKC587607:QKC587664 QAG587607:QAG587664 PQK587607:PQK587664 PGO587607:PGO587664 OWS587607:OWS587664 OMW587607:OMW587664 ODA587607:ODA587664 NTE587607:NTE587664 NJI587607:NJI587664 MZM587607:MZM587664 MPQ587607:MPQ587664 MFU587607:MFU587664 LVY587607:LVY587664 LMC587607:LMC587664 LCG587607:LCG587664 KSK587607:KSK587664 KIO587607:KIO587664 JYS587607:JYS587664 JOW587607:JOW587664 JFA587607:JFA587664 IVE587607:IVE587664 ILI587607:ILI587664 IBM587607:IBM587664 HRQ587607:HRQ587664 HHU587607:HHU587664 GXY587607:GXY587664 GOC587607:GOC587664 GEG587607:GEG587664 FUK587607:FUK587664 FKO587607:FKO587664 FAS587607:FAS587664 EQW587607:EQW587664 EHA587607:EHA587664 DXE587607:DXE587664 DNI587607:DNI587664 DDM587607:DDM587664 CTQ587607:CTQ587664 CJU587607:CJU587664 BZY587607:BZY587664 BQC587607:BQC587664 BGG587607:BGG587664 AWK587607:AWK587664 AMO587607:AMO587664 ACS587607:ACS587664 SW587607:SW587664 JA587607:JA587664 F587607:F587664 WVM522071:WVM522128 WLQ522071:WLQ522128 WBU522071:WBU522128 VRY522071:VRY522128 VIC522071:VIC522128 UYG522071:UYG522128 UOK522071:UOK522128 UEO522071:UEO522128 TUS522071:TUS522128 TKW522071:TKW522128 TBA522071:TBA522128 SRE522071:SRE522128 SHI522071:SHI522128 RXM522071:RXM522128 RNQ522071:RNQ522128 RDU522071:RDU522128 QTY522071:QTY522128 QKC522071:QKC522128 QAG522071:QAG522128 PQK522071:PQK522128 PGO522071:PGO522128 OWS522071:OWS522128 OMW522071:OMW522128 ODA522071:ODA522128 NTE522071:NTE522128 NJI522071:NJI522128 MZM522071:MZM522128 MPQ522071:MPQ522128 MFU522071:MFU522128 LVY522071:LVY522128 LMC522071:LMC522128 LCG522071:LCG522128 KSK522071:KSK522128 KIO522071:KIO522128 JYS522071:JYS522128 JOW522071:JOW522128 JFA522071:JFA522128 IVE522071:IVE522128 ILI522071:ILI522128 IBM522071:IBM522128 HRQ522071:HRQ522128 HHU522071:HHU522128 GXY522071:GXY522128 GOC522071:GOC522128 GEG522071:GEG522128 FUK522071:FUK522128 FKO522071:FKO522128 FAS522071:FAS522128 EQW522071:EQW522128 EHA522071:EHA522128 DXE522071:DXE522128 DNI522071:DNI522128 DDM522071:DDM522128 CTQ522071:CTQ522128 CJU522071:CJU522128 BZY522071:BZY522128 BQC522071:BQC522128 BGG522071:BGG522128 AWK522071:AWK522128 AMO522071:AMO522128 ACS522071:ACS522128 SW522071:SW522128 JA522071:JA522128 F522071:F522128 WVM456535:WVM456592 WLQ456535:WLQ456592 WBU456535:WBU456592 VRY456535:VRY456592 VIC456535:VIC456592 UYG456535:UYG456592 UOK456535:UOK456592 UEO456535:UEO456592 TUS456535:TUS456592 TKW456535:TKW456592 TBA456535:TBA456592 SRE456535:SRE456592 SHI456535:SHI456592 RXM456535:RXM456592 RNQ456535:RNQ456592 RDU456535:RDU456592 QTY456535:QTY456592 QKC456535:QKC456592 QAG456535:QAG456592 PQK456535:PQK456592 PGO456535:PGO456592 OWS456535:OWS456592 OMW456535:OMW456592 ODA456535:ODA456592 NTE456535:NTE456592 NJI456535:NJI456592 MZM456535:MZM456592 MPQ456535:MPQ456592 MFU456535:MFU456592 LVY456535:LVY456592 LMC456535:LMC456592 LCG456535:LCG456592 KSK456535:KSK456592 KIO456535:KIO456592 JYS456535:JYS456592 JOW456535:JOW456592 JFA456535:JFA456592 IVE456535:IVE456592 ILI456535:ILI456592 IBM456535:IBM456592 HRQ456535:HRQ456592 HHU456535:HHU456592 GXY456535:GXY456592 GOC456535:GOC456592 GEG456535:GEG456592 FUK456535:FUK456592 FKO456535:FKO456592 FAS456535:FAS456592 EQW456535:EQW456592 EHA456535:EHA456592 DXE456535:DXE456592 DNI456535:DNI456592 DDM456535:DDM456592 CTQ456535:CTQ456592 CJU456535:CJU456592 BZY456535:BZY456592 BQC456535:BQC456592 BGG456535:BGG456592 AWK456535:AWK456592 AMO456535:AMO456592 ACS456535:ACS456592 SW456535:SW456592 JA456535:JA456592 F456535:F456592 WVM390999:WVM391056 WLQ390999:WLQ391056 WBU390999:WBU391056 VRY390999:VRY391056 VIC390999:VIC391056 UYG390999:UYG391056 UOK390999:UOK391056 UEO390999:UEO391056 TUS390999:TUS391056 TKW390999:TKW391056 TBA390999:TBA391056 SRE390999:SRE391056 SHI390999:SHI391056 RXM390999:RXM391056 RNQ390999:RNQ391056 RDU390999:RDU391056 QTY390999:QTY391056 QKC390999:QKC391056 QAG390999:QAG391056 PQK390999:PQK391056 PGO390999:PGO391056 OWS390999:OWS391056 OMW390999:OMW391056 ODA390999:ODA391056 NTE390999:NTE391056 NJI390999:NJI391056 MZM390999:MZM391056 MPQ390999:MPQ391056 MFU390999:MFU391056 LVY390999:LVY391056 LMC390999:LMC391056 LCG390999:LCG391056 KSK390999:KSK391056 KIO390999:KIO391056 JYS390999:JYS391056 JOW390999:JOW391056 JFA390999:JFA391056 IVE390999:IVE391056 ILI390999:ILI391056 IBM390999:IBM391056 HRQ390999:HRQ391056 HHU390999:HHU391056 GXY390999:GXY391056 GOC390999:GOC391056 GEG390999:GEG391056 FUK390999:FUK391056 FKO390999:FKO391056 FAS390999:FAS391056 EQW390999:EQW391056 EHA390999:EHA391056 DXE390999:DXE391056 DNI390999:DNI391056 DDM390999:DDM391056 CTQ390999:CTQ391056 CJU390999:CJU391056 BZY390999:BZY391056 BQC390999:BQC391056 BGG390999:BGG391056 AWK390999:AWK391056 AMO390999:AMO391056 ACS390999:ACS391056 SW390999:SW391056 JA390999:JA391056 F390999:F391056 WVM325463:WVM325520 WLQ325463:WLQ325520 WBU325463:WBU325520 VRY325463:VRY325520 VIC325463:VIC325520 UYG325463:UYG325520 UOK325463:UOK325520 UEO325463:UEO325520 TUS325463:TUS325520 TKW325463:TKW325520 TBA325463:TBA325520 SRE325463:SRE325520 SHI325463:SHI325520 RXM325463:RXM325520 RNQ325463:RNQ325520 RDU325463:RDU325520 QTY325463:QTY325520 QKC325463:QKC325520 QAG325463:QAG325520 PQK325463:PQK325520 PGO325463:PGO325520 OWS325463:OWS325520 OMW325463:OMW325520 ODA325463:ODA325520 NTE325463:NTE325520 NJI325463:NJI325520 MZM325463:MZM325520 MPQ325463:MPQ325520 MFU325463:MFU325520 LVY325463:LVY325520 LMC325463:LMC325520 LCG325463:LCG325520 KSK325463:KSK325520 KIO325463:KIO325520 JYS325463:JYS325520 JOW325463:JOW325520 JFA325463:JFA325520 IVE325463:IVE325520 ILI325463:ILI325520 IBM325463:IBM325520 HRQ325463:HRQ325520 HHU325463:HHU325520 GXY325463:GXY325520 GOC325463:GOC325520 GEG325463:GEG325520 FUK325463:FUK325520 FKO325463:FKO325520 FAS325463:FAS325520 EQW325463:EQW325520 EHA325463:EHA325520 DXE325463:DXE325520 DNI325463:DNI325520 DDM325463:DDM325520 CTQ325463:CTQ325520 CJU325463:CJU325520 BZY325463:BZY325520 BQC325463:BQC325520 BGG325463:BGG325520 AWK325463:AWK325520 AMO325463:AMO325520 ACS325463:ACS325520 SW325463:SW325520 JA325463:JA325520 F325463:F325520 WVM259927:WVM259984 WLQ259927:WLQ259984 WBU259927:WBU259984 VRY259927:VRY259984 VIC259927:VIC259984 UYG259927:UYG259984 UOK259927:UOK259984 UEO259927:UEO259984 TUS259927:TUS259984 TKW259927:TKW259984 TBA259927:TBA259984 SRE259927:SRE259984 SHI259927:SHI259984 RXM259927:RXM259984 RNQ259927:RNQ259984 RDU259927:RDU259984 QTY259927:QTY259984 QKC259927:QKC259984 QAG259927:QAG259984 PQK259927:PQK259984 PGO259927:PGO259984 OWS259927:OWS259984 OMW259927:OMW259984 ODA259927:ODA259984 NTE259927:NTE259984 NJI259927:NJI259984 MZM259927:MZM259984 MPQ259927:MPQ259984 MFU259927:MFU259984 LVY259927:LVY259984 LMC259927:LMC259984 LCG259927:LCG259984 KSK259927:KSK259984 KIO259927:KIO259984 JYS259927:JYS259984 JOW259927:JOW259984 JFA259927:JFA259984 IVE259927:IVE259984 ILI259927:ILI259984 IBM259927:IBM259984 HRQ259927:HRQ259984 HHU259927:HHU259984 GXY259927:GXY259984 GOC259927:GOC259984 GEG259927:GEG259984 FUK259927:FUK259984 FKO259927:FKO259984 FAS259927:FAS259984 EQW259927:EQW259984 EHA259927:EHA259984 DXE259927:DXE259984 DNI259927:DNI259984 DDM259927:DDM259984 CTQ259927:CTQ259984 CJU259927:CJU259984 BZY259927:BZY259984 BQC259927:BQC259984 BGG259927:BGG259984 AWK259927:AWK259984 AMO259927:AMO259984 ACS259927:ACS259984 SW259927:SW259984 JA259927:JA259984 F259927:F259984 WVM194391:WVM194448 WLQ194391:WLQ194448 WBU194391:WBU194448 VRY194391:VRY194448 VIC194391:VIC194448 UYG194391:UYG194448 UOK194391:UOK194448 UEO194391:UEO194448 TUS194391:TUS194448 TKW194391:TKW194448 TBA194391:TBA194448 SRE194391:SRE194448 SHI194391:SHI194448 RXM194391:RXM194448 RNQ194391:RNQ194448 RDU194391:RDU194448 QTY194391:QTY194448 QKC194391:QKC194448 QAG194391:QAG194448 PQK194391:PQK194448 PGO194391:PGO194448 OWS194391:OWS194448 OMW194391:OMW194448 ODA194391:ODA194448 NTE194391:NTE194448 NJI194391:NJI194448 MZM194391:MZM194448 MPQ194391:MPQ194448 MFU194391:MFU194448 LVY194391:LVY194448 LMC194391:LMC194448 LCG194391:LCG194448 KSK194391:KSK194448 KIO194391:KIO194448 JYS194391:JYS194448 JOW194391:JOW194448 JFA194391:JFA194448 IVE194391:IVE194448 ILI194391:ILI194448 IBM194391:IBM194448 HRQ194391:HRQ194448 HHU194391:HHU194448 GXY194391:GXY194448 GOC194391:GOC194448 GEG194391:GEG194448 FUK194391:FUK194448 FKO194391:FKO194448 FAS194391:FAS194448 EQW194391:EQW194448 EHA194391:EHA194448 DXE194391:DXE194448 DNI194391:DNI194448 DDM194391:DDM194448 CTQ194391:CTQ194448 CJU194391:CJU194448 BZY194391:BZY194448 BQC194391:BQC194448 BGG194391:BGG194448 AWK194391:AWK194448 AMO194391:AMO194448 ACS194391:ACS194448 SW194391:SW194448 JA194391:JA194448 F194391:F194448 WVM128855:WVM128912 WLQ128855:WLQ128912 WBU128855:WBU128912 VRY128855:VRY128912 VIC128855:VIC128912 UYG128855:UYG128912 UOK128855:UOK128912 UEO128855:UEO128912 TUS128855:TUS128912 TKW128855:TKW128912 TBA128855:TBA128912 SRE128855:SRE128912 SHI128855:SHI128912 RXM128855:RXM128912 RNQ128855:RNQ128912 RDU128855:RDU128912 QTY128855:QTY128912 QKC128855:QKC128912 QAG128855:QAG128912 PQK128855:PQK128912 PGO128855:PGO128912 OWS128855:OWS128912 OMW128855:OMW128912 ODA128855:ODA128912 NTE128855:NTE128912 NJI128855:NJI128912 MZM128855:MZM128912 MPQ128855:MPQ128912 MFU128855:MFU128912 LVY128855:LVY128912 LMC128855:LMC128912 LCG128855:LCG128912 KSK128855:KSK128912 KIO128855:KIO128912 JYS128855:JYS128912 JOW128855:JOW128912 JFA128855:JFA128912 IVE128855:IVE128912 ILI128855:ILI128912 IBM128855:IBM128912 HRQ128855:HRQ128912 HHU128855:HHU128912 GXY128855:GXY128912 GOC128855:GOC128912 GEG128855:GEG128912 FUK128855:FUK128912 FKO128855:FKO128912 FAS128855:FAS128912 EQW128855:EQW128912 EHA128855:EHA128912 DXE128855:DXE128912 DNI128855:DNI128912 DDM128855:DDM128912 CTQ128855:CTQ128912 CJU128855:CJU128912 BZY128855:BZY128912 BQC128855:BQC128912 BGG128855:BGG128912 AWK128855:AWK128912 AMO128855:AMO128912 ACS128855:ACS128912 SW128855:SW128912 JA128855:JA128912 F128855:F128912 WVM63319:WVM63376 WLQ63319:WLQ63376 WBU63319:WBU63376 VRY63319:VRY63376 VIC63319:VIC63376 UYG63319:UYG63376 UOK63319:UOK63376 UEO63319:UEO63376 TUS63319:TUS63376 TKW63319:TKW63376 TBA63319:TBA63376 SRE63319:SRE63376 SHI63319:SHI63376 RXM63319:RXM63376 RNQ63319:RNQ63376 RDU63319:RDU63376 QTY63319:QTY63376 QKC63319:QKC63376 QAG63319:QAG63376 PQK63319:PQK63376 PGO63319:PGO63376 OWS63319:OWS63376 OMW63319:OMW63376 ODA63319:ODA63376 NTE63319:NTE63376 NJI63319:NJI63376 MZM63319:MZM63376 MPQ63319:MPQ63376 MFU63319:MFU63376 LVY63319:LVY63376 LMC63319:LMC63376 LCG63319:LCG63376 KSK63319:KSK63376 KIO63319:KIO63376 JYS63319:JYS63376 JOW63319:JOW63376 JFA63319:JFA63376 IVE63319:IVE63376 ILI63319:ILI63376 IBM63319:IBM63376 HRQ63319:HRQ63376 HHU63319:HHU63376 GXY63319:GXY63376 GOC63319:GOC63376 GEG63319:GEG63376 FUK63319:FUK63376 FKO63319:FKO63376 FAS63319:FAS63376 EQW63319:EQW63376 EHA63319:EHA63376 DXE63319:DXE63376 DNI63319:DNI63376 DDM63319:DDM63376 CTQ63319:CTQ63376 CJU63319:CJU63376 BZY63319:BZY63376 BQC63319:BQC63376 BGG63319:BGG63376 AWK63319:AWK63376 AMO63319:AMO63376 ACS63319:ACS63376 SW63319:SW63376 JA63319:JA63376 F63319:F63376 WVM3:WVM35 WLQ3:WLQ35 WBU3:WBU35 VRY3:VRY35 VIC3:VIC35 UYG3:UYG35 UOK3:UOK35 UEO3:UEO35 TUS3:TUS35 TKW3:TKW35 TBA3:TBA35 SRE3:SRE35 SHI3:SHI35 RXM3:RXM35 RNQ3:RNQ35 RDU3:RDU35 QTY3:QTY35 QKC3:QKC35 QAG3:QAG35 PQK3:PQK35 PGO3:PGO35 OWS3:OWS35 OMW3:OMW35 ODA3:ODA35 NTE3:NTE35 NJI3:NJI35 MZM3:MZM35 MPQ3:MPQ35 MFU3:MFU35 LVY3:LVY35 LMC3:LMC35 LCG3:LCG35 KSK3:KSK35 KIO3:KIO35 JYS3:JYS35 JOW3:JOW35 JFA3:JFA35 IVE3:IVE35 ILI3:ILI35 IBM3:IBM35 HRQ3:HRQ35 HHU3:HHU35 GXY3:GXY35 GOC3:GOC35 GEG3:GEG35 FUK3:FUK35 FKO3:FKO35 FAS3:FAS35 EQW3:EQW35 EHA3:EHA35 DXE3:DXE35 DNI3:DNI35 DDM3:DDM35 CTQ3:CTQ35 CJU3:CJU35 BZY3:BZY35 BQC3:BQC35 BGG3:BGG35 AWK3:AWK35 AMO3:AMO35 ACS3:ACS35 SW3:SW35 JA3:JA35">
      <formula1>$AJ$3:$AJ$27</formula1>
    </dataValidation>
    <dataValidation type="list" allowBlank="1" showInputMessage="1" showErrorMessage="1" sqref="WVK980823:WVK980880 D3:D48 WLO980823:WLO980880 WBS980823:WBS980880 VRW980823:VRW980880 VIA980823:VIA980880 UYE980823:UYE980880 UOI980823:UOI980880 UEM980823:UEM980880 TUQ980823:TUQ980880 TKU980823:TKU980880 TAY980823:TAY980880 SRC980823:SRC980880 SHG980823:SHG980880 RXK980823:RXK980880 RNO980823:RNO980880 RDS980823:RDS980880 QTW980823:QTW980880 QKA980823:QKA980880 QAE980823:QAE980880 PQI980823:PQI980880 PGM980823:PGM980880 OWQ980823:OWQ980880 OMU980823:OMU980880 OCY980823:OCY980880 NTC980823:NTC980880 NJG980823:NJG980880 MZK980823:MZK980880 MPO980823:MPO980880 MFS980823:MFS980880 LVW980823:LVW980880 LMA980823:LMA980880 LCE980823:LCE980880 KSI980823:KSI980880 KIM980823:KIM980880 JYQ980823:JYQ980880 JOU980823:JOU980880 JEY980823:JEY980880 IVC980823:IVC980880 ILG980823:ILG980880 IBK980823:IBK980880 HRO980823:HRO980880 HHS980823:HHS980880 GXW980823:GXW980880 GOA980823:GOA980880 GEE980823:GEE980880 FUI980823:FUI980880 FKM980823:FKM980880 FAQ980823:FAQ980880 EQU980823:EQU980880 EGY980823:EGY980880 DXC980823:DXC980880 DNG980823:DNG980880 DDK980823:DDK980880 CTO980823:CTO980880 CJS980823:CJS980880 BZW980823:BZW980880 BQA980823:BQA980880 BGE980823:BGE980880 AWI980823:AWI980880 AMM980823:AMM980880 ACQ980823:ACQ980880 SU980823:SU980880 IY980823:IY980880 D980823:D980880 WVK915287:WVK915344 WLO915287:WLO915344 WBS915287:WBS915344 VRW915287:VRW915344 VIA915287:VIA915344 UYE915287:UYE915344 UOI915287:UOI915344 UEM915287:UEM915344 TUQ915287:TUQ915344 TKU915287:TKU915344 TAY915287:TAY915344 SRC915287:SRC915344 SHG915287:SHG915344 RXK915287:RXK915344 RNO915287:RNO915344 RDS915287:RDS915344 QTW915287:QTW915344 QKA915287:QKA915344 QAE915287:QAE915344 PQI915287:PQI915344 PGM915287:PGM915344 OWQ915287:OWQ915344 OMU915287:OMU915344 OCY915287:OCY915344 NTC915287:NTC915344 NJG915287:NJG915344 MZK915287:MZK915344 MPO915287:MPO915344 MFS915287:MFS915344 LVW915287:LVW915344 LMA915287:LMA915344 LCE915287:LCE915344 KSI915287:KSI915344 KIM915287:KIM915344 JYQ915287:JYQ915344 JOU915287:JOU915344 JEY915287:JEY915344 IVC915287:IVC915344 ILG915287:ILG915344 IBK915287:IBK915344 HRO915287:HRO915344 HHS915287:HHS915344 GXW915287:GXW915344 GOA915287:GOA915344 GEE915287:GEE915344 FUI915287:FUI915344 FKM915287:FKM915344 FAQ915287:FAQ915344 EQU915287:EQU915344 EGY915287:EGY915344 DXC915287:DXC915344 DNG915287:DNG915344 DDK915287:DDK915344 CTO915287:CTO915344 CJS915287:CJS915344 BZW915287:BZW915344 BQA915287:BQA915344 BGE915287:BGE915344 AWI915287:AWI915344 AMM915287:AMM915344 ACQ915287:ACQ915344 SU915287:SU915344 IY915287:IY915344 D915287:D915344 WVK849751:WVK849808 WLO849751:WLO849808 WBS849751:WBS849808 VRW849751:VRW849808 VIA849751:VIA849808 UYE849751:UYE849808 UOI849751:UOI849808 UEM849751:UEM849808 TUQ849751:TUQ849808 TKU849751:TKU849808 TAY849751:TAY849808 SRC849751:SRC849808 SHG849751:SHG849808 RXK849751:RXK849808 RNO849751:RNO849808 RDS849751:RDS849808 QTW849751:QTW849808 QKA849751:QKA849808 QAE849751:QAE849808 PQI849751:PQI849808 PGM849751:PGM849808 OWQ849751:OWQ849808 OMU849751:OMU849808 OCY849751:OCY849808 NTC849751:NTC849808 NJG849751:NJG849808 MZK849751:MZK849808 MPO849751:MPO849808 MFS849751:MFS849808 LVW849751:LVW849808 LMA849751:LMA849808 LCE849751:LCE849808 KSI849751:KSI849808 KIM849751:KIM849808 JYQ849751:JYQ849808 JOU849751:JOU849808 JEY849751:JEY849808 IVC849751:IVC849808 ILG849751:ILG849808 IBK849751:IBK849808 HRO849751:HRO849808 HHS849751:HHS849808 GXW849751:GXW849808 GOA849751:GOA849808 GEE849751:GEE849808 FUI849751:FUI849808 FKM849751:FKM849808 FAQ849751:FAQ849808 EQU849751:EQU849808 EGY849751:EGY849808 DXC849751:DXC849808 DNG849751:DNG849808 DDK849751:DDK849808 CTO849751:CTO849808 CJS849751:CJS849808 BZW849751:BZW849808 BQA849751:BQA849808 BGE849751:BGE849808 AWI849751:AWI849808 AMM849751:AMM849808 ACQ849751:ACQ849808 SU849751:SU849808 IY849751:IY849808 D849751:D849808 WVK784215:WVK784272 WLO784215:WLO784272 WBS784215:WBS784272 VRW784215:VRW784272 VIA784215:VIA784272 UYE784215:UYE784272 UOI784215:UOI784272 UEM784215:UEM784272 TUQ784215:TUQ784272 TKU784215:TKU784272 TAY784215:TAY784272 SRC784215:SRC784272 SHG784215:SHG784272 RXK784215:RXK784272 RNO784215:RNO784272 RDS784215:RDS784272 QTW784215:QTW784272 QKA784215:QKA784272 QAE784215:QAE784272 PQI784215:PQI784272 PGM784215:PGM784272 OWQ784215:OWQ784272 OMU784215:OMU784272 OCY784215:OCY784272 NTC784215:NTC784272 NJG784215:NJG784272 MZK784215:MZK784272 MPO784215:MPO784272 MFS784215:MFS784272 LVW784215:LVW784272 LMA784215:LMA784272 LCE784215:LCE784272 KSI784215:KSI784272 KIM784215:KIM784272 JYQ784215:JYQ784272 JOU784215:JOU784272 JEY784215:JEY784272 IVC784215:IVC784272 ILG784215:ILG784272 IBK784215:IBK784272 HRO784215:HRO784272 HHS784215:HHS784272 GXW784215:GXW784272 GOA784215:GOA784272 GEE784215:GEE784272 FUI784215:FUI784272 FKM784215:FKM784272 FAQ784215:FAQ784272 EQU784215:EQU784272 EGY784215:EGY784272 DXC784215:DXC784272 DNG784215:DNG784272 DDK784215:DDK784272 CTO784215:CTO784272 CJS784215:CJS784272 BZW784215:BZW784272 BQA784215:BQA784272 BGE784215:BGE784272 AWI784215:AWI784272 AMM784215:AMM784272 ACQ784215:ACQ784272 SU784215:SU784272 IY784215:IY784272 D784215:D784272 WVK718679:WVK718736 WLO718679:WLO718736 WBS718679:WBS718736 VRW718679:VRW718736 VIA718679:VIA718736 UYE718679:UYE718736 UOI718679:UOI718736 UEM718679:UEM718736 TUQ718679:TUQ718736 TKU718679:TKU718736 TAY718679:TAY718736 SRC718679:SRC718736 SHG718679:SHG718736 RXK718679:RXK718736 RNO718679:RNO718736 RDS718679:RDS718736 QTW718679:QTW718736 QKA718679:QKA718736 QAE718679:QAE718736 PQI718679:PQI718736 PGM718679:PGM718736 OWQ718679:OWQ718736 OMU718679:OMU718736 OCY718679:OCY718736 NTC718679:NTC718736 NJG718679:NJG718736 MZK718679:MZK718736 MPO718679:MPO718736 MFS718679:MFS718736 LVW718679:LVW718736 LMA718679:LMA718736 LCE718679:LCE718736 KSI718679:KSI718736 KIM718679:KIM718736 JYQ718679:JYQ718736 JOU718679:JOU718736 JEY718679:JEY718736 IVC718679:IVC718736 ILG718679:ILG718736 IBK718679:IBK718736 HRO718679:HRO718736 HHS718679:HHS718736 GXW718679:GXW718736 GOA718679:GOA718736 GEE718679:GEE718736 FUI718679:FUI718736 FKM718679:FKM718736 FAQ718679:FAQ718736 EQU718679:EQU718736 EGY718679:EGY718736 DXC718679:DXC718736 DNG718679:DNG718736 DDK718679:DDK718736 CTO718679:CTO718736 CJS718679:CJS718736 BZW718679:BZW718736 BQA718679:BQA718736 BGE718679:BGE718736 AWI718679:AWI718736 AMM718679:AMM718736 ACQ718679:ACQ718736 SU718679:SU718736 IY718679:IY718736 D718679:D718736 WVK653143:WVK653200 WLO653143:WLO653200 WBS653143:WBS653200 VRW653143:VRW653200 VIA653143:VIA653200 UYE653143:UYE653200 UOI653143:UOI653200 UEM653143:UEM653200 TUQ653143:TUQ653200 TKU653143:TKU653200 TAY653143:TAY653200 SRC653143:SRC653200 SHG653143:SHG653200 RXK653143:RXK653200 RNO653143:RNO653200 RDS653143:RDS653200 QTW653143:QTW653200 QKA653143:QKA653200 QAE653143:QAE653200 PQI653143:PQI653200 PGM653143:PGM653200 OWQ653143:OWQ653200 OMU653143:OMU653200 OCY653143:OCY653200 NTC653143:NTC653200 NJG653143:NJG653200 MZK653143:MZK653200 MPO653143:MPO653200 MFS653143:MFS653200 LVW653143:LVW653200 LMA653143:LMA653200 LCE653143:LCE653200 KSI653143:KSI653200 KIM653143:KIM653200 JYQ653143:JYQ653200 JOU653143:JOU653200 JEY653143:JEY653200 IVC653143:IVC653200 ILG653143:ILG653200 IBK653143:IBK653200 HRO653143:HRO653200 HHS653143:HHS653200 GXW653143:GXW653200 GOA653143:GOA653200 GEE653143:GEE653200 FUI653143:FUI653200 FKM653143:FKM653200 FAQ653143:FAQ653200 EQU653143:EQU653200 EGY653143:EGY653200 DXC653143:DXC653200 DNG653143:DNG653200 DDK653143:DDK653200 CTO653143:CTO653200 CJS653143:CJS653200 BZW653143:BZW653200 BQA653143:BQA653200 BGE653143:BGE653200 AWI653143:AWI653200 AMM653143:AMM653200 ACQ653143:ACQ653200 SU653143:SU653200 IY653143:IY653200 D653143:D653200 WVK587607:WVK587664 WLO587607:WLO587664 WBS587607:WBS587664 VRW587607:VRW587664 VIA587607:VIA587664 UYE587607:UYE587664 UOI587607:UOI587664 UEM587607:UEM587664 TUQ587607:TUQ587664 TKU587607:TKU587664 TAY587607:TAY587664 SRC587607:SRC587664 SHG587607:SHG587664 RXK587607:RXK587664 RNO587607:RNO587664 RDS587607:RDS587664 QTW587607:QTW587664 QKA587607:QKA587664 QAE587607:QAE587664 PQI587607:PQI587664 PGM587607:PGM587664 OWQ587607:OWQ587664 OMU587607:OMU587664 OCY587607:OCY587664 NTC587607:NTC587664 NJG587607:NJG587664 MZK587607:MZK587664 MPO587607:MPO587664 MFS587607:MFS587664 LVW587607:LVW587664 LMA587607:LMA587664 LCE587607:LCE587664 KSI587607:KSI587664 KIM587607:KIM587664 JYQ587607:JYQ587664 JOU587607:JOU587664 JEY587607:JEY587664 IVC587607:IVC587664 ILG587607:ILG587664 IBK587607:IBK587664 HRO587607:HRO587664 HHS587607:HHS587664 GXW587607:GXW587664 GOA587607:GOA587664 GEE587607:GEE587664 FUI587607:FUI587664 FKM587607:FKM587664 FAQ587607:FAQ587664 EQU587607:EQU587664 EGY587607:EGY587664 DXC587607:DXC587664 DNG587607:DNG587664 DDK587607:DDK587664 CTO587607:CTO587664 CJS587607:CJS587664 BZW587607:BZW587664 BQA587607:BQA587664 BGE587607:BGE587664 AWI587607:AWI587664 AMM587607:AMM587664 ACQ587607:ACQ587664 SU587607:SU587664 IY587607:IY587664 D587607:D587664 WVK522071:WVK522128 WLO522071:WLO522128 WBS522071:WBS522128 VRW522071:VRW522128 VIA522071:VIA522128 UYE522071:UYE522128 UOI522071:UOI522128 UEM522071:UEM522128 TUQ522071:TUQ522128 TKU522071:TKU522128 TAY522071:TAY522128 SRC522071:SRC522128 SHG522071:SHG522128 RXK522071:RXK522128 RNO522071:RNO522128 RDS522071:RDS522128 QTW522071:QTW522128 QKA522071:QKA522128 QAE522071:QAE522128 PQI522071:PQI522128 PGM522071:PGM522128 OWQ522071:OWQ522128 OMU522071:OMU522128 OCY522071:OCY522128 NTC522071:NTC522128 NJG522071:NJG522128 MZK522071:MZK522128 MPO522071:MPO522128 MFS522071:MFS522128 LVW522071:LVW522128 LMA522071:LMA522128 LCE522071:LCE522128 KSI522071:KSI522128 KIM522071:KIM522128 JYQ522071:JYQ522128 JOU522071:JOU522128 JEY522071:JEY522128 IVC522071:IVC522128 ILG522071:ILG522128 IBK522071:IBK522128 HRO522071:HRO522128 HHS522071:HHS522128 GXW522071:GXW522128 GOA522071:GOA522128 GEE522071:GEE522128 FUI522071:FUI522128 FKM522071:FKM522128 FAQ522071:FAQ522128 EQU522071:EQU522128 EGY522071:EGY522128 DXC522071:DXC522128 DNG522071:DNG522128 DDK522071:DDK522128 CTO522071:CTO522128 CJS522071:CJS522128 BZW522071:BZW522128 BQA522071:BQA522128 BGE522071:BGE522128 AWI522071:AWI522128 AMM522071:AMM522128 ACQ522071:ACQ522128 SU522071:SU522128 IY522071:IY522128 D522071:D522128 WVK456535:WVK456592 WLO456535:WLO456592 WBS456535:WBS456592 VRW456535:VRW456592 VIA456535:VIA456592 UYE456535:UYE456592 UOI456535:UOI456592 UEM456535:UEM456592 TUQ456535:TUQ456592 TKU456535:TKU456592 TAY456535:TAY456592 SRC456535:SRC456592 SHG456535:SHG456592 RXK456535:RXK456592 RNO456535:RNO456592 RDS456535:RDS456592 QTW456535:QTW456592 QKA456535:QKA456592 QAE456535:QAE456592 PQI456535:PQI456592 PGM456535:PGM456592 OWQ456535:OWQ456592 OMU456535:OMU456592 OCY456535:OCY456592 NTC456535:NTC456592 NJG456535:NJG456592 MZK456535:MZK456592 MPO456535:MPO456592 MFS456535:MFS456592 LVW456535:LVW456592 LMA456535:LMA456592 LCE456535:LCE456592 KSI456535:KSI456592 KIM456535:KIM456592 JYQ456535:JYQ456592 JOU456535:JOU456592 JEY456535:JEY456592 IVC456535:IVC456592 ILG456535:ILG456592 IBK456535:IBK456592 HRO456535:HRO456592 HHS456535:HHS456592 GXW456535:GXW456592 GOA456535:GOA456592 GEE456535:GEE456592 FUI456535:FUI456592 FKM456535:FKM456592 FAQ456535:FAQ456592 EQU456535:EQU456592 EGY456535:EGY456592 DXC456535:DXC456592 DNG456535:DNG456592 DDK456535:DDK456592 CTO456535:CTO456592 CJS456535:CJS456592 BZW456535:BZW456592 BQA456535:BQA456592 BGE456535:BGE456592 AWI456535:AWI456592 AMM456535:AMM456592 ACQ456535:ACQ456592 SU456535:SU456592 IY456535:IY456592 D456535:D456592 WVK390999:WVK391056 WLO390999:WLO391056 WBS390999:WBS391056 VRW390999:VRW391056 VIA390999:VIA391056 UYE390999:UYE391056 UOI390999:UOI391056 UEM390999:UEM391056 TUQ390999:TUQ391056 TKU390999:TKU391056 TAY390999:TAY391056 SRC390999:SRC391056 SHG390999:SHG391056 RXK390999:RXK391056 RNO390999:RNO391056 RDS390999:RDS391056 QTW390999:QTW391056 QKA390999:QKA391056 QAE390999:QAE391056 PQI390999:PQI391056 PGM390999:PGM391056 OWQ390999:OWQ391056 OMU390999:OMU391056 OCY390999:OCY391056 NTC390999:NTC391056 NJG390999:NJG391056 MZK390999:MZK391056 MPO390999:MPO391056 MFS390999:MFS391056 LVW390999:LVW391056 LMA390999:LMA391056 LCE390999:LCE391056 KSI390999:KSI391056 KIM390999:KIM391056 JYQ390999:JYQ391056 JOU390999:JOU391056 JEY390999:JEY391056 IVC390999:IVC391056 ILG390999:ILG391056 IBK390999:IBK391056 HRO390999:HRO391056 HHS390999:HHS391056 GXW390999:GXW391056 GOA390999:GOA391056 GEE390999:GEE391056 FUI390999:FUI391056 FKM390999:FKM391056 FAQ390999:FAQ391056 EQU390999:EQU391056 EGY390999:EGY391056 DXC390999:DXC391056 DNG390999:DNG391056 DDK390999:DDK391056 CTO390999:CTO391056 CJS390999:CJS391056 BZW390999:BZW391056 BQA390999:BQA391056 BGE390999:BGE391056 AWI390999:AWI391056 AMM390999:AMM391056 ACQ390999:ACQ391056 SU390999:SU391056 IY390999:IY391056 D390999:D391056 WVK325463:WVK325520 WLO325463:WLO325520 WBS325463:WBS325520 VRW325463:VRW325520 VIA325463:VIA325520 UYE325463:UYE325520 UOI325463:UOI325520 UEM325463:UEM325520 TUQ325463:TUQ325520 TKU325463:TKU325520 TAY325463:TAY325520 SRC325463:SRC325520 SHG325463:SHG325520 RXK325463:RXK325520 RNO325463:RNO325520 RDS325463:RDS325520 QTW325463:QTW325520 QKA325463:QKA325520 QAE325463:QAE325520 PQI325463:PQI325520 PGM325463:PGM325520 OWQ325463:OWQ325520 OMU325463:OMU325520 OCY325463:OCY325520 NTC325463:NTC325520 NJG325463:NJG325520 MZK325463:MZK325520 MPO325463:MPO325520 MFS325463:MFS325520 LVW325463:LVW325520 LMA325463:LMA325520 LCE325463:LCE325520 KSI325463:KSI325520 KIM325463:KIM325520 JYQ325463:JYQ325520 JOU325463:JOU325520 JEY325463:JEY325520 IVC325463:IVC325520 ILG325463:ILG325520 IBK325463:IBK325520 HRO325463:HRO325520 HHS325463:HHS325520 GXW325463:GXW325520 GOA325463:GOA325520 GEE325463:GEE325520 FUI325463:FUI325520 FKM325463:FKM325520 FAQ325463:FAQ325520 EQU325463:EQU325520 EGY325463:EGY325520 DXC325463:DXC325520 DNG325463:DNG325520 DDK325463:DDK325520 CTO325463:CTO325520 CJS325463:CJS325520 BZW325463:BZW325520 BQA325463:BQA325520 BGE325463:BGE325520 AWI325463:AWI325520 AMM325463:AMM325520 ACQ325463:ACQ325520 SU325463:SU325520 IY325463:IY325520 D325463:D325520 WVK259927:WVK259984 WLO259927:WLO259984 WBS259927:WBS259984 VRW259927:VRW259984 VIA259927:VIA259984 UYE259927:UYE259984 UOI259927:UOI259984 UEM259927:UEM259984 TUQ259927:TUQ259984 TKU259927:TKU259984 TAY259927:TAY259984 SRC259927:SRC259984 SHG259927:SHG259984 RXK259927:RXK259984 RNO259927:RNO259984 RDS259927:RDS259984 QTW259927:QTW259984 QKA259927:QKA259984 QAE259927:QAE259984 PQI259927:PQI259984 PGM259927:PGM259984 OWQ259927:OWQ259984 OMU259927:OMU259984 OCY259927:OCY259984 NTC259927:NTC259984 NJG259927:NJG259984 MZK259927:MZK259984 MPO259927:MPO259984 MFS259927:MFS259984 LVW259927:LVW259984 LMA259927:LMA259984 LCE259927:LCE259984 KSI259927:KSI259984 KIM259927:KIM259984 JYQ259927:JYQ259984 JOU259927:JOU259984 JEY259927:JEY259984 IVC259927:IVC259984 ILG259927:ILG259984 IBK259927:IBK259984 HRO259927:HRO259984 HHS259927:HHS259984 GXW259927:GXW259984 GOA259927:GOA259984 GEE259927:GEE259984 FUI259927:FUI259984 FKM259927:FKM259984 FAQ259927:FAQ259984 EQU259927:EQU259984 EGY259927:EGY259984 DXC259927:DXC259984 DNG259927:DNG259984 DDK259927:DDK259984 CTO259927:CTO259984 CJS259927:CJS259984 BZW259927:BZW259984 BQA259927:BQA259984 BGE259927:BGE259984 AWI259927:AWI259984 AMM259927:AMM259984 ACQ259927:ACQ259984 SU259927:SU259984 IY259927:IY259984 D259927:D259984 WVK194391:WVK194448 WLO194391:WLO194448 WBS194391:WBS194448 VRW194391:VRW194448 VIA194391:VIA194448 UYE194391:UYE194448 UOI194391:UOI194448 UEM194391:UEM194448 TUQ194391:TUQ194448 TKU194391:TKU194448 TAY194391:TAY194448 SRC194391:SRC194448 SHG194391:SHG194448 RXK194391:RXK194448 RNO194391:RNO194448 RDS194391:RDS194448 QTW194391:QTW194448 QKA194391:QKA194448 QAE194391:QAE194448 PQI194391:PQI194448 PGM194391:PGM194448 OWQ194391:OWQ194448 OMU194391:OMU194448 OCY194391:OCY194448 NTC194391:NTC194448 NJG194391:NJG194448 MZK194391:MZK194448 MPO194391:MPO194448 MFS194391:MFS194448 LVW194391:LVW194448 LMA194391:LMA194448 LCE194391:LCE194448 KSI194391:KSI194448 KIM194391:KIM194448 JYQ194391:JYQ194448 JOU194391:JOU194448 JEY194391:JEY194448 IVC194391:IVC194448 ILG194391:ILG194448 IBK194391:IBK194448 HRO194391:HRO194448 HHS194391:HHS194448 GXW194391:GXW194448 GOA194391:GOA194448 GEE194391:GEE194448 FUI194391:FUI194448 FKM194391:FKM194448 FAQ194391:FAQ194448 EQU194391:EQU194448 EGY194391:EGY194448 DXC194391:DXC194448 DNG194391:DNG194448 DDK194391:DDK194448 CTO194391:CTO194448 CJS194391:CJS194448 BZW194391:BZW194448 BQA194391:BQA194448 BGE194391:BGE194448 AWI194391:AWI194448 AMM194391:AMM194448 ACQ194391:ACQ194448 SU194391:SU194448 IY194391:IY194448 D194391:D194448 WVK128855:WVK128912 WLO128855:WLO128912 WBS128855:WBS128912 VRW128855:VRW128912 VIA128855:VIA128912 UYE128855:UYE128912 UOI128855:UOI128912 UEM128855:UEM128912 TUQ128855:TUQ128912 TKU128855:TKU128912 TAY128855:TAY128912 SRC128855:SRC128912 SHG128855:SHG128912 RXK128855:RXK128912 RNO128855:RNO128912 RDS128855:RDS128912 QTW128855:QTW128912 QKA128855:QKA128912 QAE128855:QAE128912 PQI128855:PQI128912 PGM128855:PGM128912 OWQ128855:OWQ128912 OMU128855:OMU128912 OCY128855:OCY128912 NTC128855:NTC128912 NJG128855:NJG128912 MZK128855:MZK128912 MPO128855:MPO128912 MFS128855:MFS128912 LVW128855:LVW128912 LMA128855:LMA128912 LCE128855:LCE128912 KSI128855:KSI128912 KIM128855:KIM128912 JYQ128855:JYQ128912 JOU128855:JOU128912 JEY128855:JEY128912 IVC128855:IVC128912 ILG128855:ILG128912 IBK128855:IBK128912 HRO128855:HRO128912 HHS128855:HHS128912 GXW128855:GXW128912 GOA128855:GOA128912 GEE128855:GEE128912 FUI128855:FUI128912 FKM128855:FKM128912 FAQ128855:FAQ128912 EQU128855:EQU128912 EGY128855:EGY128912 DXC128855:DXC128912 DNG128855:DNG128912 DDK128855:DDK128912 CTO128855:CTO128912 CJS128855:CJS128912 BZW128855:BZW128912 BQA128855:BQA128912 BGE128855:BGE128912 AWI128855:AWI128912 AMM128855:AMM128912 ACQ128855:ACQ128912 SU128855:SU128912 IY128855:IY128912 D128855:D128912 WVK63319:WVK63376 WLO63319:WLO63376 WBS63319:WBS63376 VRW63319:VRW63376 VIA63319:VIA63376 UYE63319:UYE63376 UOI63319:UOI63376 UEM63319:UEM63376 TUQ63319:TUQ63376 TKU63319:TKU63376 TAY63319:TAY63376 SRC63319:SRC63376 SHG63319:SHG63376 RXK63319:RXK63376 RNO63319:RNO63376 RDS63319:RDS63376 QTW63319:QTW63376 QKA63319:QKA63376 QAE63319:QAE63376 PQI63319:PQI63376 PGM63319:PGM63376 OWQ63319:OWQ63376 OMU63319:OMU63376 OCY63319:OCY63376 NTC63319:NTC63376 NJG63319:NJG63376 MZK63319:MZK63376 MPO63319:MPO63376 MFS63319:MFS63376 LVW63319:LVW63376 LMA63319:LMA63376 LCE63319:LCE63376 KSI63319:KSI63376 KIM63319:KIM63376 JYQ63319:JYQ63376 JOU63319:JOU63376 JEY63319:JEY63376 IVC63319:IVC63376 ILG63319:ILG63376 IBK63319:IBK63376 HRO63319:HRO63376 HHS63319:HHS63376 GXW63319:GXW63376 GOA63319:GOA63376 GEE63319:GEE63376 FUI63319:FUI63376 FKM63319:FKM63376 FAQ63319:FAQ63376 EQU63319:EQU63376 EGY63319:EGY63376 DXC63319:DXC63376 DNG63319:DNG63376 DDK63319:DDK63376 CTO63319:CTO63376 CJS63319:CJS63376 BZW63319:BZW63376 BQA63319:BQA63376 BGE63319:BGE63376 AWI63319:AWI63376 AMM63319:AMM63376 ACQ63319:ACQ63376 SU63319:SU63376 IY63319:IY63376 D63319:D63376 WVK3:WVK35 WLO3:WLO35 WBS3:WBS35 VRW3:VRW35 VIA3:VIA35 UYE3:UYE35 UOI3:UOI35 UEM3:UEM35 TUQ3:TUQ35 TKU3:TKU35 TAY3:TAY35 SRC3:SRC35 SHG3:SHG35 RXK3:RXK35 RNO3:RNO35 RDS3:RDS35 QTW3:QTW35 QKA3:QKA35 QAE3:QAE35 PQI3:PQI35 PGM3:PGM35 OWQ3:OWQ35 OMU3:OMU35 OCY3:OCY35 NTC3:NTC35 NJG3:NJG35 MZK3:MZK35 MPO3:MPO35 MFS3:MFS35 LVW3:LVW35 LMA3:LMA35 LCE3:LCE35 KSI3:KSI35 KIM3:KIM35 JYQ3:JYQ35 JOU3:JOU35 JEY3:JEY35 IVC3:IVC35 ILG3:ILG35 IBK3:IBK35 HRO3:HRO35 HHS3:HHS35 GXW3:GXW35 GOA3:GOA35 GEE3:GEE35 FUI3:FUI35 FKM3:FKM35 FAQ3:FAQ35 EQU3:EQU35 EGY3:EGY35 DXC3:DXC35 DNG3:DNG35 DDK3:DDK35 CTO3:CTO35 CJS3:CJS35 BZW3:BZW35 BQA3:BQA35 BGE3:BGE35 AWI3:AWI35 AMM3:AMM35 ACQ3:ACQ35 SU3:SU35 IY3:IY35">
      <formula1>$AI$3:$AI$23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144"/>
  <sheetViews>
    <sheetView topLeftCell="A138" zoomScale="80" zoomScaleNormal="80" workbookViewId="0">
      <selection activeCell="A145" sqref="A145:XFD171"/>
    </sheetView>
  </sheetViews>
  <sheetFormatPr baseColWidth="10" defaultColWidth="11.42578125" defaultRowHeight="11.25" x14ac:dyDescent="0.2"/>
  <cols>
    <col min="1" max="1" width="5.28515625" style="27" customWidth="1"/>
    <col min="2" max="2" width="11.2851562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18.140625" style="27" customWidth="1"/>
    <col min="14" max="14" width="12.42578125" style="27" customWidth="1"/>
    <col min="15" max="16" width="15.85546875" style="27" customWidth="1"/>
    <col min="17" max="17" width="32.5703125" style="27" customWidth="1"/>
    <col min="18" max="18" width="19.140625" style="27" customWidth="1"/>
    <col min="19" max="19" width="29.140625" style="27" customWidth="1"/>
    <col min="20" max="20" width="11.42578125" style="27"/>
    <col min="21" max="21" width="8" style="27" customWidth="1"/>
    <col min="22" max="22" width="11.42578125" style="27" hidden="1" customWidth="1"/>
    <col min="23" max="32" width="11.42578125" style="27"/>
    <col min="33" max="34" width="11.42578125" style="27" hidden="1" customWidth="1"/>
    <col min="35" max="35" width="44.28515625" style="27" hidden="1" customWidth="1"/>
    <col min="36" max="36" width="32.85546875" style="27" hidden="1" customWidth="1"/>
    <col min="37" max="255" width="11.42578125" style="27"/>
    <col min="256" max="256" width="5.28515625" style="27" customWidth="1"/>
    <col min="257" max="257" width="11.28515625" style="27" customWidth="1"/>
    <col min="258" max="258" width="13.5703125" style="27" customWidth="1"/>
    <col min="259" max="259" width="21.7109375" style="27" customWidth="1"/>
    <col min="260" max="260" width="23.5703125" style="27" customWidth="1"/>
    <col min="261" max="261" width="30.42578125" style="27" customWidth="1"/>
    <col min="262" max="262" width="26.28515625" style="27" customWidth="1"/>
    <col min="263" max="263" width="18.42578125" style="27" customWidth="1"/>
    <col min="264" max="264" width="21.140625" style="27" customWidth="1"/>
    <col min="265" max="265" width="11" style="27" bestFit="1" customWidth="1"/>
    <col min="266" max="267" width="14.42578125" style="27" customWidth="1"/>
    <col min="268" max="268" width="12" style="27" bestFit="1" customWidth="1"/>
    <col min="269" max="269" width="12.42578125" style="27" customWidth="1"/>
    <col min="270" max="271" width="15.85546875" style="27" customWidth="1"/>
    <col min="272" max="272" width="32.5703125" style="27" customWidth="1"/>
    <col min="273" max="273" width="19.140625" style="27" customWidth="1"/>
    <col min="274" max="274" width="24.85546875" style="27" customWidth="1"/>
    <col min="275" max="276" width="11.42578125" style="27"/>
    <col min="277" max="277" width="8" style="27" customWidth="1"/>
    <col min="278" max="278" width="0" style="27" hidden="1" customWidth="1"/>
    <col min="279" max="288" width="11.42578125" style="27"/>
    <col min="289" max="292" width="0" style="27" hidden="1" customWidth="1"/>
    <col min="293" max="511" width="11.42578125" style="27"/>
    <col min="512" max="512" width="5.28515625" style="27" customWidth="1"/>
    <col min="513" max="513" width="11.28515625" style="27" customWidth="1"/>
    <col min="514" max="514" width="13.5703125" style="27" customWidth="1"/>
    <col min="515" max="515" width="21.7109375" style="27" customWidth="1"/>
    <col min="516" max="516" width="23.5703125" style="27" customWidth="1"/>
    <col min="517" max="517" width="30.42578125" style="27" customWidth="1"/>
    <col min="518" max="518" width="26.28515625" style="27" customWidth="1"/>
    <col min="519" max="519" width="18.42578125" style="27" customWidth="1"/>
    <col min="520" max="520" width="21.140625" style="27" customWidth="1"/>
    <col min="521" max="521" width="11" style="27" bestFit="1" customWidth="1"/>
    <col min="522" max="523" width="14.42578125" style="27" customWidth="1"/>
    <col min="524" max="524" width="12" style="27" bestFit="1" customWidth="1"/>
    <col min="525" max="525" width="12.42578125" style="27" customWidth="1"/>
    <col min="526" max="527" width="15.85546875" style="27" customWidth="1"/>
    <col min="528" max="528" width="32.5703125" style="27" customWidth="1"/>
    <col min="529" max="529" width="19.140625" style="27" customWidth="1"/>
    <col min="530" max="530" width="24.85546875" style="27" customWidth="1"/>
    <col min="531" max="532" width="11.42578125" style="27"/>
    <col min="533" max="533" width="8" style="27" customWidth="1"/>
    <col min="534" max="534" width="0" style="27" hidden="1" customWidth="1"/>
    <col min="535" max="544" width="11.42578125" style="27"/>
    <col min="545" max="548" width="0" style="27" hidden="1" customWidth="1"/>
    <col min="549" max="767" width="11.42578125" style="27"/>
    <col min="768" max="768" width="5.28515625" style="27" customWidth="1"/>
    <col min="769" max="769" width="11.28515625" style="27" customWidth="1"/>
    <col min="770" max="770" width="13.5703125" style="27" customWidth="1"/>
    <col min="771" max="771" width="21.7109375" style="27" customWidth="1"/>
    <col min="772" max="772" width="23.5703125" style="27" customWidth="1"/>
    <col min="773" max="773" width="30.42578125" style="27" customWidth="1"/>
    <col min="774" max="774" width="26.28515625" style="27" customWidth="1"/>
    <col min="775" max="775" width="18.42578125" style="27" customWidth="1"/>
    <col min="776" max="776" width="21.140625" style="27" customWidth="1"/>
    <col min="777" max="777" width="11" style="27" bestFit="1" customWidth="1"/>
    <col min="778" max="779" width="14.42578125" style="27" customWidth="1"/>
    <col min="780" max="780" width="12" style="27" bestFit="1" customWidth="1"/>
    <col min="781" max="781" width="12.42578125" style="27" customWidth="1"/>
    <col min="782" max="783" width="15.85546875" style="27" customWidth="1"/>
    <col min="784" max="784" width="32.5703125" style="27" customWidth="1"/>
    <col min="785" max="785" width="19.140625" style="27" customWidth="1"/>
    <col min="786" max="786" width="24.85546875" style="27" customWidth="1"/>
    <col min="787" max="788" width="11.42578125" style="27"/>
    <col min="789" max="789" width="8" style="27" customWidth="1"/>
    <col min="790" max="790" width="0" style="27" hidden="1" customWidth="1"/>
    <col min="791" max="800" width="11.42578125" style="27"/>
    <col min="801" max="804" width="0" style="27" hidden="1" customWidth="1"/>
    <col min="805" max="1023" width="11.42578125" style="27"/>
    <col min="1024" max="1024" width="5.28515625" style="27" customWidth="1"/>
    <col min="1025" max="1025" width="11.28515625" style="27" customWidth="1"/>
    <col min="1026" max="1026" width="13.5703125" style="27" customWidth="1"/>
    <col min="1027" max="1027" width="21.7109375" style="27" customWidth="1"/>
    <col min="1028" max="1028" width="23.5703125" style="27" customWidth="1"/>
    <col min="1029" max="1029" width="30.42578125" style="27" customWidth="1"/>
    <col min="1030" max="1030" width="26.28515625" style="27" customWidth="1"/>
    <col min="1031" max="1031" width="18.42578125" style="27" customWidth="1"/>
    <col min="1032" max="1032" width="21.140625" style="27" customWidth="1"/>
    <col min="1033" max="1033" width="11" style="27" bestFit="1" customWidth="1"/>
    <col min="1034" max="1035" width="14.42578125" style="27" customWidth="1"/>
    <col min="1036" max="1036" width="12" style="27" bestFit="1" customWidth="1"/>
    <col min="1037" max="1037" width="12.42578125" style="27" customWidth="1"/>
    <col min="1038" max="1039" width="15.85546875" style="27" customWidth="1"/>
    <col min="1040" max="1040" width="32.5703125" style="27" customWidth="1"/>
    <col min="1041" max="1041" width="19.140625" style="27" customWidth="1"/>
    <col min="1042" max="1042" width="24.85546875" style="27" customWidth="1"/>
    <col min="1043" max="1044" width="11.42578125" style="27"/>
    <col min="1045" max="1045" width="8" style="27" customWidth="1"/>
    <col min="1046" max="1046" width="0" style="27" hidden="1" customWidth="1"/>
    <col min="1047" max="1056" width="11.42578125" style="27"/>
    <col min="1057" max="1060" width="0" style="27" hidden="1" customWidth="1"/>
    <col min="1061" max="1279" width="11.42578125" style="27"/>
    <col min="1280" max="1280" width="5.28515625" style="27" customWidth="1"/>
    <col min="1281" max="1281" width="11.28515625" style="27" customWidth="1"/>
    <col min="1282" max="1282" width="13.5703125" style="27" customWidth="1"/>
    <col min="1283" max="1283" width="21.7109375" style="27" customWidth="1"/>
    <col min="1284" max="1284" width="23.5703125" style="27" customWidth="1"/>
    <col min="1285" max="1285" width="30.42578125" style="27" customWidth="1"/>
    <col min="1286" max="1286" width="26.28515625" style="27" customWidth="1"/>
    <col min="1287" max="1287" width="18.42578125" style="27" customWidth="1"/>
    <col min="1288" max="1288" width="21.140625" style="27" customWidth="1"/>
    <col min="1289" max="1289" width="11" style="27" bestFit="1" customWidth="1"/>
    <col min="1290" max="1291" width="14.42578125" style="27" customWidth="1"/>
    <col min="1292" max="1292" width="12" style="27" bestFit="1" customWidth="1"/>
    <col min="1293" max="1293" width="12.42578125" style="27" customWidth="1"/>
    <col min="1294" max="1295" width="15.85546875" style="27" customWidth="1"/>
    <col min="1296" max="1296" width="32.5703125" style="27" customWidth="1"/>
    <col min="1297" max="1297" width="19.140625" style="27" customWidth="1"/>
    <col min="1298" max="1298" width="24.85546875" style="27" customWidth="1"/>
    <col min="1299" max="1300" width="11.42578125" style="27"/>
    <col min="1301" max="1301" width="8" style="27" customWidth="1"/>
    <col min="1302" max="1302" width="0" style="27" hidden="1" customWidth="1"/>
    <col min="1303" max="1312" width="11.42578125" style="27"/>
    <col min="1313" max="1316" width="0" style="27" hidden="1" customWidth="1"/>
    <col min="1317" max="1535" width="11.42578125" style="27"/>
    <col min="1536" max="1536" width="5.28515625" style="27" customWidth="1"/>
    <col min="1537" max="1537" width="11.28515625" style="27" customWidth="1"/>
    <col min="1538" max="1538" width="13.5703125" style="27" customWidth="1"/>
    <col min="1539" max="1539" width="21.7109375" style="27" customWidth="1"/>
    <col min="1540" max="1540" width="23.5703125" style="27" customWidth="1"/>
    <col min="1541" max="1541" width="30.42578125" style="27" customWidth="1"/>
    <col min="1542" max="1542" width="26.28515625" style="27" customWidth="1"/>
    <col min="1543" max="1543" width="18.42578125" style="27" customWidth="1"/>
    <col min="1544" max="1544" width="21.140625" style="27" customWidth="1"/>
    <col min="1545" max="1545" width="11" style="27" bestFit="1" customWidth="1"/>
    <col min="1546" max="1547" width="14.42578125" style="27" customWidth="1"/>
    <col min="1548" max="1548" width="12" style="27" bestFit="1" customWidth="1"/>
    <col min="1549" max="1549" width="12.42578125" style="27" customWidth="1"/>
    <col min="1550" max="1551" width="15.85546875" style="27" customWidth="1"/>
    <col min="1552" max="1552" width="32.5703125" style="27" customWidth="1"/>
    <col min="1553" max="1553" width="19.140625" style="27" customWidth="1"/>
    <col min="1554" max="1554" width="24.85546875" style="27" customWidth="1"/>
    <col min="1555" max="1556" width="11.42578125" style="27"/>
    <col min="1557" max="1557" width="8" style="27" customWidth="1"/>
    <col min="1558" max="1558" width="0" style="27" hidden="1" customWidth="1"/>
    <col min="1559" max="1568" width="11.42578125" style="27"/>
    <col min="1569" max="1572" width="0" style="27" hidden="1" customWidth="1"/>
    <col min="1573" max="1791" width="11.42578125" style="27"/>
    <col min="1792" max="1792" width="5.28515625" style="27" customWidth="1"/>
    <col min="1793" max="1793" width="11.28515625" style="27" customWidth="1"/>
    <col min="1794" max="1794" width="13.5703125" style="27" customWidth="1"/>
    <col min="1795" max="1795" width="21.7109375" style="27" customWidth="1"/>
    <col min="1796" max="1796" width="23.5703125" style="27" customWidth="1"/>
    <col min="1797" max="1797" width="30.42578125" style="27" customWidth="1"/>
    <col min="1798" max="1798" width="26.28515625" style="27" customWidth="1"/>
    <col min="1799" max="1799" width="18.42578125" style="27" customWidth="1"/>
    <col min="1800" max="1800" width="21.140625" style="27" customWidth="1"/>
    <col min="1801" max="1801" width="11" style="27" bestFit="1" customWidth="1"/>
    <col min="1802" max="1803" width="14.42578125" style="27" customWidth="1"/>
    <col min="1804" max="1804" width="12" style="27" bestFit="1" customWidth="1"/>
    <col min="1805" max="1805" width="12.42578125" style="27" customWidth="1"/>
    <col min="1806" max="1807" width="15.85546875" style="27" customWidth="1"/>
    <col min="1808" max="1808" width="32.5703125" style="27" customWidth="1"/>
    <col min="1809" max="1809" width="19.140625" style="27" customWidth="1"/>
    <col min="1810" max="1810" width="24.85546875" style="27" customWidth="1"/>
    <col min="1811" max="1812" width="11.42578125" style="27"/>
    <col min="1813" max="1813" width="8" style="27" customWidth="1"/>
    <col min="1814" max="1814" width="0" style="27" hidden="1" customWidth="1"/>
    <col min="1815" max="1824" width="11.42578125" style="27"/>
    <col min="1825" max="1828" width="0" style="27" hidden="1" customWidth="1"/>
    <col min="1829" max="2047" width="11.42578125" style="27"/>
    <col min="2048" max="2048" width="5.28515625" style="27" customWidth="1"/>
    <col min="2049" max="2049" width="11.28515625" style="27" customWidth="1"/>
    <col min="2050" max="2050" width="13.5703125" style="27" customWidth="1"/>
    <col min="2051" max="2051" width="21.7109375" style="27" customWidth="1"/>
    <col min="2052" max="2052" width="23.5703125" style="27" customWidth="1"/>
    <col min="2053" max="2053" width="30.42578125" style="27" customWidth="1"/>
    <col min="2054" max="2054" width="26.28515625" style="27" customWidth="1"/>
    <col min="2055" max="2055" width="18.42578125" style="27" customWidth="1"/>
    <col min="2056" max="2056" width="21.140625" style="27" customWidth="1"/>
    <col min="2057" max="2057" width="11" style="27" bestFit="1" customWidth="1"/>
    <col min="2058" max="2059" width="14.42578125" style="27" customWidth="1"/>
    <col min="2060" max="2060" width="12" style="27" bestFit="1" customWidth="1"/>
    <col min="2061" max="2061" width="12.42578125" style="27" customWidth="1"/>
    <col min="2062" max="2063" width="15.85546875" style="27" customWidth="1"/>
    <col min="2064" max="2064" width="32.5703125" style="27" customWidth="1"/>
    <col min="2065" max="2065" width="19.140625" style="27" customWidth="1"/>
    <col min="2066" max="2066" width="24.85546875" style="27" customWidth="1"/>
    <col min="2067" max="2068" width="11.42578125" style="27"/>
    <col min="2069" max="2069" width="8" style="27" customWidth="1"/>
    <col min="2070" max="2070" width="0" style="27" hidden="1" customWidth="1"/>
    <col min="2071" max="2080" width="11.42578125" style="27"/>
    <col min="2081" max="2084" width="0" style="27" hidden="1" customWidth="1"/>
    <col min="2085" max="2303" width="11.42578125" style="27"/>
    <col min="2304" max="2304" width="5.28515625" style="27" customWidth="1"/>
    <col min="2305" max="2305" width="11.28515625" style="27" customWidth="1"/>
    <col min="2306" max="2306" width="13.5703125" style="27" customWidth="1"/>
    <col min="2307" max="2307" width="21.7109375" style="27" customWidth="1"/>
    <col min="2308" max="2308" width="23.5703125" style="27" customWidth="1"/>
    <col min="2309" max="2309" width="30.42578125" style="27" customWidth="1"/>
    <col min="2310" max="2310" width="26.28515625" style="27" customWidth="1"/>
    <col min="2311" max="2311" width="18.42578125" style="27" customWidth="1"/>
    <col min="2312" max="2312" width="21.140625" style="27" customWidth="1"/>
    <col min="2313" max="2313" width="11" style="27" bestFit="1" customWidth="1"/>
    <col min="2314" max="2315" width="14.42578125" style="27" customWidth="1"/>
    <col min="2316" max="2316" width="12" style="27" bestFit="1" customWidth="1"/>
    <col min="2317" max="2317" width="12.42578125" style="27" customWidth="1"/>
    <col min="2318" max="2319" width="15.85546875" style="27" customWidth="1"/>
    <col min="2320" max="2320" width="32.5703125" style="27" customWidth="1"/>
    <col min="2321" max="2321" width="19.140625" style="27" customWidth="1"/>
    <col min="2322" max="2322" width="24.85546875" style="27" customWidth="1"/>
    <col min="2323" max="2324" width="11.42578125" style="27"/>
    <col min="2325" max="2325" width="8" style="27" customWidth="1"/>
    <col min="2326" max="2326" width="0" style="27" hidden="1" customWidth="1"/>
    <col min="2327" max="2336" width="11.42578125" style="27"/>
    <col min="2337" max="2340" width="0" style="27" hidden="1" customWidth="1"/>
    <col min="2341" max="2559" width="11.42578125" style="27"/>
    <col min="2560" max="2560" width="5.28515625" style="27" customWidth="1"/>
    <col min="2561" max="2561" width="11.28515625" style="27" customWidth="1"/>
    <col min="2562" max="2562" width="13.5703125" style="27" customWidth="1"/>
    <col min="2563" max="2563" width="21.7109375" style="27" customWidth="1"/>
    <col min="2564" max="2564" width="23.5703125" style="27" customWidth="1"/>
    <col min="2565" max="2565" width="30.42578125" style="27" customWidth="1"/>
    <col min="2566" max="2566" width="26.28515625" style="27" customWidth="1"/>
    <col min="2567" max="2567" width="18.42578125" style="27" customWidth="1"/>
    <col min="2568" max="2568" width="21.140625" style="27" customWidth="1"/>
    <col min="2569" max="2569" width="11" style="27" bestFit="1" customWidth="1"/>
    <col min="2570" max="2571" width="14.42578125" style="27" customWidth="1"/>
    <col min="2572" max="2572" width="12" style="27" bestFit="1" customWidth="1"/>
    <col min="2573" max="2573" width="12.42578125" style="27" customWidth="1"/>
    <col min="2574" max="2575" width="15.85546875" style="27" customWidth="1"/>
    <col min="2576" max="2576" width="32.5703125" style="27" customWidth="1"/>
    <col min="2577" max="2577" width="19.140625" style="27" customWidth="1"/>
    <col min="2578" max="2578" width="24.85546875" style="27" customWidth="1"/>
    <col min="2579" max="2580" width="11.42578125" style="27"/>
    <col min="2581" max="2581" width="8" style="27" customWidth="1"/>
    <col min="2582" max="2582" width="0" style="27" hidden="1" customWidth="1"/>
    <col min="2583" max="2592" width="11.42578125" style="27"/>
    <col min="2593" max="2596" width="0" style="27" hidden="1" customWidth="1"/>
    <col min="2597" max="2815" width="11.42578125" style="27"/>
    <col min="2816" max="2816" width="5.28515625" style="27" customWidth="1"/>
    <col min="2817" max="2817" width="11.28515625" style="27" customWidth="1"/>
    <col min="2818" max="2818" width="13.5703125" style="27" customWidth="1"/>
    <col min="2819" max="2819" width="21.7109375" style="27" customWidth="1"/>
    <col min="2820" max="2820" width="23.5703125" style="27" customWidth="1"/>
    <col min="2821" max="2821" width="30.42578125" style="27" customWidth="1"/>
    <col min="2822" max="2822" width="26.28515625" style="27" customWidth="1"/>
    <col min="2823" max="2823" width="18.42578125" style="27" customWidth="1"/>
    <col min="2824" max="2824" width="21.140625" style="27" customWidth="1"/>
    <col min="2825" max="2825" width="11" style="27" bestFit="1" customWidth="1"/>
    <col min="2826" max="2827" width="14.42578125" style="27" customWidth="1"/>
    <col min="2828" max="2828" width="12" style="27" bestFit="1" customWidth="1"/>
    <col min="2829" max="2829" width="12.42578125" style="27" customWidth="1"/>
    <col min="2830" max="2831" width="15.85546875" style="27" customWidth="1"/>
    <col min="2832" max="2832" width="32.5703125" style="27" customWidth="1"/>
    <col min="2833" max="2833" width="19.140625" style="27" customWidth="1"/>
    <col min="2834" max="2834" width="24.85546875" style="27" customWidth="1"/>
    <col min="2835" max="2836" width="11.42578125" style="27"/>
    <col min="2837" max="2837" width="8" style="27" customWidth="1"/>
    <col min="2838" max="2838" width="0" style="27" hidden="1" customWidth="1"/>
    <col min="2839" max="2848" width="11.42578125" style="27"/>
    <col min="2849" max="2852" width="0" style="27" hidden="1" customWidth="1"/>
    <col min="2853" max="3071" width="11.42578125" style="27"/>
    <col min="3072" max="3072" width="5.28515625" style="27" customWidth="1"/>
    <col min="3073" max="3073" width="11.28515625" style="27" customWidth="1"/>
    <col min="3074" max="3074" width="13.5703125" style="27" customWidth="1"/>
    <col min="3075" max="3075" width="21.7109375" style="27" customWidth="1"/>
    <col min="3076" max="3076" width="23.5703125" style="27" customWidth="1"/>
    <col min="3077" max="3077" width="30.42578125" style="27" customWidth="1"/>
    <col min="3078" max="3078" width="26.28515625" style="27" customWidth="1"/>
    <col min="3079" max="3079" width="18.42578125" style="27" customWidth="1"/>
    <col min="3080" max="3080" width="21.140625" style="27" customWidth="1"/>
    <col min="3081" max="3081" width="11" style="27" bestFit="1" customWidth="1"/>
    <col min="3082" max="3083" width="14.42578125" style="27" customWidth="1"/>
    <col min="3084" max="3084" width="12" style="27" bestFit="1" customWidth="1"/>
    <col min="3085" max="3085" width="12.42578125" style="27" customWidth="1"/>
    <col min="3086" max="3087" width="15.85546875" style="27" customWidth="1"/>
    <col min="3088" max="3088" width="32.5703125" style="27" customWidth="1"/>
    <col min="3089" max="3089" width="19.140625" style="27" customWidth="1"/>
    <col min="3090" max="3090" width="24.85546875" style="27" customWidth="1"/>
    <col min="3091" max="3092" width="11.42578125" style="27"/>
    <col min="3093" max="3093" width="8" style="27" customWidth="1"/>
    <col min="3094" max="3094" width="0" style="27" hidden="1" customWidth="1"/>
    <col min="3095" max="3104" width="11.42578125" style="27"/>
    <col min="3105" max="3108" width="0" style="27" hidden="1" customWidth="1"/>
    <col min="3109" max="3327" width="11.42578125" style="27"/>
    <col min="3328" max="3328" width="5.28515625" style="27" customWidth="1"/>
    <col min="3329" max="3329" width="11.28515625" style="27" customWidth="1"/>
    <col min="3330" max="3330" width="13.5703125" style="27" customWidth="1"/>
    <col min="3331" max="3331" width="21.7109375" style="27" customWidth="1"/>
    <col min="3332" max="3332" width="23.5703125" style="27" customWidth="1"/>
    <col min="3333" max="3333" width="30.42578125" style="27" customWidth="1"/>
    <col min="3334" max="3334" width="26.28515625" style="27" customWidth="1"/>
    <col min="3335" max="3335" width="18.42578125" style="27" customWidth="1"/>
    <col min="3336" max="3336" width="21.140625" style="27" customWidth="1"/>
    <col min="3337" max="3337" width="11" style="27" bestFit="1" customWidth="1"/>
    <col min="3338" max="3339" width="14.42578125" style="27" customWidth="1"/>
    <col min="3340" max="3340" width="12" style="27" bestFit="1" customWidth="1"/>
    <col min="3341" max="3341" width="12.42578125" style="27" customWidth="1"/>
    <col min="3342" max="3343" width="15.85546875" style="27" customWidth="1"/>
    <col min="3344" max="3344" width="32.5703125" style="27" customWidth="1"/>
    <col min="3345" max="3345" width="19.140625" style="27" customWidth="1"/>
    <col min="3346" max="3346" width="24.85546875" style="27" customWidth="1"/>
    <col min="3347" max="3348" width="11.42578125" style="27"/>
    <col min="3349" max="3349" width="8" style="27" customWidth="1"/>
    <col min="3350" max="3350" width="0" style="27" hidden="1" customWidth="1"/>
    <col min="3351" max="3360" width="11.42578125" style="27"/>
    <col min="3361" max="3364" width="0" style="27" hidden="1" customWidth="1"/>
    <col min="3365" max="3583" width="11.42578125" style="27"/>
    <col min="3584" max="3584" width="5.28515625" style="27" customWidth="1"/>
    <col min="3585" max="3585" width="11.28515625" style="27" customWidth="1"/>
    <col min="3586" max="3586" width="13.5703125" style="27" customWidth="1"/>
    <col min="3587" max="3587" width="21.7109375" style="27" customWidth="1"/>
    <col min="3588" max="3588" width="23.5703125" style="27" customWidth="1"/>
    <col min="3589" max="3589" width="30.42578125" style="27" customWidth="1"/>
    <col min="3590" max="3590" width="26.28515625" style="27" customWidth="1"/>
    <col min="3591" max="3591" width="18.42578125" style="27" customWidth="1"/>
    <col min="3592" max="3592" width="21.140625" style="27" customWidth="1"/>
    <col min="3593" max="3593" width="11" style="27" bestFit="1" customWidth="1"/>
    <col min="3594" max="3595" width="14.42578125" style="27" customWidth="1"/>
    <col min="3596" max="3596" width="12" style="27" bestFit="1" customWidth="1"/>
    <col min="3597" max="3597" width="12.42578125" style="27" customWidth="1"/>
    <col min="3598" max="3599" width="15.85546875" style="27" customWidth="1"/>
    <col min="3600" max="3600" width="32.5703125" style="27" customWidth="1"/>
    <col min="3601" max="3601" width="19.140625" style="27" customWidth="1"/>
    <col min="3602" max="3602" width="24.85546875" style="27" customWidth="1"/>
    <col min="3603" max="3604" width="11.42578125" style="27"/>
    <col min="3605" max="3605" width="8" style="27" customWidth="1"/>
    <col min="3606" max="3606" width="0" style="27" hidden="1" customWidth="1"/>
    <col min="3607" max="3616" width="11.42578125" style="27"/>
    <col min="3617" max="3620" width="0" style="27" hidden="1" customWidth="1"/>
    <col min="3621" max="3839" width="11.42578125" style="27"/>
    <col min="3840" max="3840" width="5.28515625" style="27" customWidth="1"/>
    <col min="3841" max="3841" width="11.28515625" style="27" customWidth="1"/>
    <col min="3842" max="3842" width="13.5703125" style="27" customWidth="1"/>
    <col min="3843" max="3843" width="21.7109375" style="27" customWidth="1"/>
    <col min="3844" max="3844" width="23.5703125" style="27" customWidth="1"/>
    <col min="3845" max="3845" width="30.42578125" style="27" customWidth="1"/>
    <col min="3846" max="3846" width="26.28515625" style="27" customWidth="1"/>
    <col min="3847" max="3847" width="18.42578125" style="27" customWidth="1"/>
    <col min="3848" max="3848" width="21.140625" style="27" customWidth="1"/>
    <col min="3849" max="3849" width="11" style="27" bestFit="1" customWidth="1"/>
    <col min="3850" max="3851" width="14.42578125" style="27" customWidth="1"/>
    <col min="3852" max="3852" width="12" style="27" bestFit="1" customWidth="1"/>
    <col min="3853" max="3853" width="12.42578125" style="27" customWidth="1"/>
    <col min="3854" max="3855" width="15.85546875" style="27" customWidth="1"/>
    <col min="3856" max="3856" width="32.5703125" style="27" customWidth="1"/>
    <col min="3857" max="3857" width="19.140625" style="27" customWidth="1"/>
    <col min="3858" max="3858" width="24.85546875" style="27" customWidth="1"/>
    <col min="3859" max="3860" width="11.42578125" style="27"/>
    <col min="3861" max="3861" width="8" style="27" customWidth="1"/>
    <col min="3862" max="3862" width="0" style="27" hidden="1" customWidth="1"/>
    <col min="3863" max="3872" width="11.42578125" style="27"/>
    <col min="3873" max="3876" width="0" style="27" hidden="1" customWidth="1"/>
    <col min="3877" max="4095" width="11.42578125" style="27"/>
    <col min="4096" max="4096" width="5.28515625" style="27" customWidth="1"/>
    <col min="4097" max="4097" width="11.28515625" style="27" customWidth="1"/>
    <col min="4098" max="4098" width="13.5703125" style="27" customWidth="1"/>
    <col min="4099" max="4099" width="21.7109375" style="27" customWidth="1"/>
    <col min="4100" max="4100" width="23.5703125" style="27" customWidth="1"/>
    <col min="4101" max="4101" width="30.42578125" style="27" customWidth="1"/>
    <col min="4102" max="4102" width="26.28515625" style="27" customWidth="1"/>
    <col min="4103" max="4103" width="18.42578125" style="27" customWidth="1"/>
    <col min="4104" max="4104" width="21.140625" style="27" customWidth="1"/>
    <col min="4105" max="4105" width="11" style="27" bestFit="1" customWidth="1"/>
    <col min="4106" max="4107" width="14.42578125" style="27" customWidth="1"/>
    <col min="4108" max="4108" width="12" style="27" bestFit="1" customWidth="1"/>
    <col min="4109" max="4109" width="12.42578125" style="27" customWidth="1"/>
    <col min="4110" max="4111" width="15.85546875" style="27" customWidth="1"/>
    <col min="4112" max="4112" width="32.5703125" style="27" customWidth="1"/>
    <col min="4113" max="4113" width="19.140625" style="27" customWidth="1"/>
    <col min="4114" max="4114" width="24.85546875" style="27" customWidth="1"/>
    <col min="4115" max="4116" width="11.42578125" style="27"/>
    <col min="4117" max="4117" width="8" style="27" customWidth="1"/>
    <col min="4118" max="4118" width="0" style="27" hidden="1" customWidth="1"/>
    <col min="4119" max="4128" width="11.42578125" style="27"/>
    <col min="4129" max="4132" width="0" style="27" hidden="1" customWidth="1"/>
    <col min="4133" max="4351" width="11.42578125" style="27"/>
    <col min="4352" max="4352" width="5.28515625" style="27" customWidth="1"/>
    <col min="4353" max="4353" width="11.28515625" style="27" customWidth="1"/>
    <col min="4354" max="4354" width="13.5703125" style="27" customWidth="1"/>
    <col min="4355" max="4355" width="21.7109375" style="27" customWidth="1"/>
    <col min="4356" max="4356" width="23.5703125" style="27" customWidth="1"/>
    <col min="4357" max="4357" width="30.42578125" style="27" customWidth="1"/>
    <col min="4358" max="4358" width="26.28515625" style="27" customWidth="1"/>
    <col min="4359" max="4359" width="18.42578125" style="27" customWidth="1"/>
    <col min="4360" max="4360" width="21.140625" style="27" customWidth="1"/>
    <col min="4361" max="4361" width="11" style="27" bestFit="1" customWidth="1"/>
    <col min="4362" max="4363" width="14.42578125" style="27" customWidth="1"/>
    <col min="4364" max="4364" width="12" style="27" bestFit="1" customWidth="1"/>
    <col min="4365" max="4365" width="12.42578125" style="27" customWidth="1"/>
    <col min="4366" max="4367" width="15.85546875" style="27" customWidth="1"/>
    <col min="4368" max="4368" width="32.5703125" style="27" customWidth="1"/>
    <col min="4369" max="4369" width="19.140625" style="27" customWidth="1"/>
    <col min="4370" max="4370" width="24.85546875" style="27" customWidth="1"/>
    <col min="4371" max="4372" width="11.42578125" style="27"/>
    <col min="4373" max="4373" width="8" style="27" customWidth="1"/>
    <col min="4374" max="4374" width="0" style="27" hidden="1" customWidth="1"/>
    <col min="4375" max="4384" width="11.42578125" style="27"/>
    <col min="4385" max="4388" width="0" style="27" hidden="1" customWidth="1"/>
    <col min="4389" max="4607" width="11.42578125" style="27"/>
    <col min="4608" max="4608" width="5.28515625" style="27" customWidth="1"/>
    <col min="4609" max="4609" width="11.28515625" style="27" customWidth="1"/>
    <col min="4610" max="4610" width="13.5703125" style="27" customWidth="1"/>
    <col min="4611" max="4611" width="21.7109375" style="27" customWidth="1"/>
    <col min="4612" max="4612" width="23.5703125" style="27" customWidth="1"/>
    <col min="4613" max="4613" width="30.42578125" style="27" customWidth="1"/>
    <col min="4614" max="4614" width="26.28515625" style="27" customWidth="1"/>
    <col min="4615" max="4615" width="18.42578125" style="27" customWidth="1"/>
    <col min="4616" max="4616" width="21.140625" style="27" customWidth="1"/>
    <col min="4617" max="4617" width="11" style="27" bestFit="1" customWidth="1"/>
    <col min="4618" max="4619" width="14.42578125" style="27" customWidth="1"/>
    <col min="4620" max="4620" width="12" style="27" bestFit="1" customWidth="1"/>
    <col min="4621" max="4621" width="12.42578125" style="27" customWidth="1"/>
    <col min="4622" max="4623" width="15.85546875" style="27" customWidth="1"/>
    <col min="4624" max="4624" width="32.5703125" style="27" customWidth="1"/>
    <col min="4625" max="4625" width="19.140625" style="27" customWidth="1"/>
    <col min="4626" max="4626" width="24.85546875" style="27" customWidth="1"/>
    <col min="4627" max="4628" width="11.42578125" style="27"/>
    <col min="4629" max="4629" width="8" style="27" customWidth="1"/>
    <col min="4630" max="4630" width="0" style="27" hidden="1" customWidth="1"/>
    <col min="4631" max="4640" width="11.42578125" style="27"/>
    <col min="4641" max="4644" width="0" style="27" hidden="1" customWidth="1"/>
    <col min="4645" max="4863" width="11.42578125" style="27"/>
    <col min="4864" max="4864" width="5.28515625" style="27" customWidth="1"/>
    <col min="4865" max="4865" width="11.28515625" style="27" customWidth="1"/>
    <col min="4866" max="4866" width="13.5703125" style="27" customWidth="1"/>
    <col min="4867" max="4867" width="21.7109375" style="27" customWidth="1"/>
    <col min="4868" max="4868" width="23.5703125" style="27" customWidth="1"/>
    <col min="4869" max="4869" width="30.42578125" style="27" customWidth="1"/>
    <col min="4870" max="4870" width="26.28515625" style="27" customWidth="1"/>
    <col min="4871" max="4871" width="18.42578125" style="27" customWidth="1"/>
    <col min="4872" max="4872" width="21.140625" style="27" customWidth="1"/>
    <col min="4873" max="4873" width="11" style="27" bestFit="1" customWidth="1"/>
    <col min="4874" max="4875" width="14.42578125" style="27" customWidth="1"/>
    <col min="4876" max="4876" width="12" style="27" bestFit="1" customWidth="1"/>
    <col min="4877" max="4877" width="12.42578125" style="27" customWidth="1"/>
    <col min="4878" max="4879" width="15.85546875" style="27" customWidth="1"/>
    <col min="4880" max="4880" width="32.5703125" style="27" customWidth="1"/>
    <col min="4881" max="4881" width="19.140625" style="27" customWidth="1"/>
    <col min="4882" max="4882" width="24.85546875" style="27" customWidth="1"/>
    <col min="4883" max="4884" width="11.42578125" style="27"/>
    <col min="4885" max="4885" width="8" style="27" customWidth="1"/>
    <col min="4886" max="4886" width="0" style="27" hidden="1" customWidth="1"/>
    <col min="4887" max="4896" width="11.42578125" style="27"/>
    <col min="4897" max="4900" width="0" style="27" hidden="1" customWidth="1"/>
    <col min="4901" max="5119" width="11.42578125" style="27"/>
    <col min="5120" max="5120" width="5.28515625" style="27" customWidth="1"/>
    <col min="5121" max="5121" width="11.28515625" style="27" customWidth="1"/>
    <col min="5122" max="5122" width="13.5703125" style="27" customWidth="1"/>
    <col min="5123" max="5123" width="21.7109375" style="27" customWidth="1"/>
    <col min="5124" max="5124" width="23.5703125" style="27" customWidth="1"/>
    <col min="5125" max="5125" width="30.42578125" style="27" customWidth="1"/>
    <col min="5126" max="5126" width="26.28515625" style="27" customWidth="1"/>
    <col min="5127" max="5127" width="18.42578125" style="27" customWidth="1"/>
    <col min="5128" max="5128" width="21.140625" style="27" customWidth="1"/>
    <col min="5129" max="5129" width="11" style="27" bestFit="1" customWidth="1"/>
    <col min="5130" max="5131" width="14.42578125" style="27" customWidth="1"/>
    <col min="5132" max="5132" width="12" style="27" bestFit="1" customWidth="1"/>
    <col min="5133" max="5133" width="12.42578125" style="27" customWidth="1"/>
    <col min="5134" max="5135" width="15.85546875" style="27" customWidth="1"/>
    <col min="5136" max="5136" width="32.5703125" style="27" customWidth="1"/>
    <col min="5137" max="5137" width="19.140625" style="27" customWidth="1"/>
    <col min="5138" max="5138" width="24.85546875" style="27" customWidth="1"/>
    <col min="5139" max="5140" width="11.42578125" style="27"/>
    <col min="5141" max="5141" width="8" style="27" customWidth="1"/>
    <col min="5142" max="5142" width="0" style="27" hidden="1" customWidth="1"/>
    <col min="5143" max="5152" width="11.42578125" style="27"/>
    <col min="5153" max="5156" width="0" style="27" hidden="1" customWidth="1"/>
    <col min="5157" max="5375" width="11.42578125" style="27"/>
    <col min="5376" max="5376" width="5.28515625" style="27" customWidth="1"/>
    <col min="5377" max="5377" width="11.28515625" style="27" customWidth="1"/>
    <col min="5378" max="5378" width="13.5703125" style="27" customWidth="1"/>
    <col min="5379" max="5379" width="21.7109375" style="27" customWidth="1"/>
    <col min="5380" max="5380" width="23.5703125" style="27" customWidth="1"/>
    <col min="5381" max="5381" width="30.42578125" style="27" customWidth="1"/>
    <col min="5382" max="5382" width="26.28515625" style="27" customWidth="1"/>
    <col min="5383" max="5383" width="18.42578125" style="27" customWidth="1"/>
    <col min="5384" max="5384" width="21.140625" style="27" customWidth="1"/>
    <col min="5385" max="5385" width="11" style="27" bestFit="1" customWidth="1"/>
    <col min="5386" max="5387" width="14.42578125" style="27" customWidth="1"/>
    <col min="5388" max="5388" width="12" style="27" bestFit="1" customWidth="1"/>
    <col min="5389" max="5389" width="12.42578125" style="27" customWidth="1"/>
    <col min="5390" max="5391" width="15.85546875" style="27" customWidth="1"/>
    <col min="5392" max="5392" width="32.5703125" style="27" customWidth="1"/>
    <col min="5393" max="5393" width="19.140625" style="27" customWidth="1"/>
    <col min="5394" max="5394" width="24.85546875" style="27" customWidth="1"/>
    <col min="5395" max="5396" width="11.42578125" style="27"/>
    <col min="5397" max="5397" width="8" style="27" customWidth="1"/>
    <col min="5398" max="5398" width="0" style="27" hidden="1" customWidth="1"/>
    <col min="5399" max="5408" width="11.42578125" style="27"/>
    <col min="5409" max="5412" width="0" style="27" hidden="1" customWidth="1"/>
    <col min="5413" max="5631" width="11.42578125" style="27"/>
    <col min="5632" max="5632" width="5.28515625" style="27" customWidth="1"/>
    <col min="5633" max="5633" width="11.28515625" style="27" customWidth="1"/>
    <col min="5634" max="5634" width="13.5703125" style="27" customWidth="1"/>
    <col min="5635" max="5635" width="21.7109375" style="27" customWidth="1"/>
    <col min="5636" max="5636" width="23.5703125" style="27" customWidth="1"/>
    <col min="5637" max="5637" width="30.42578125" style="27" customWidth="1"/>
    <col min="5638" max="5638" width="26.28515625" style="27" customWidth="1"/>
    <col min="5639" max="5639" width="18.42578125" style="27" customWidth="1"/>
    <col min="5640" max="5640" width="21.140625" style="27" customWidth="1"/>
    <col min="5641" max="5641" width="11" style="27" bestFit="1" customWidth="1"/>
    <col min="5642" max="5643" width="14.42578125" style="27" customWidth="1"/>
    <col min="5644" max="5644" width="12" style="27" bestFit="1" customWidth="1"/>
    <col min="5645" max="5645" width="12.42578125" style="27" customWidth="1"/>
    <col min="5646" max="5647" width="15.85546875" style="27" customWidth="1"/>
    <col min="5648" max="5648" width="32.5703125" style="27" customWidth="1"/>
    <col min="5649" max="5649" width="19.140625" style="27" customWidth="1"/>
    <col min="5650" max="5650" width="24.85546875" style="27" customWidth="1"/>
    <col min="5651" max="5652" width="11.42578125" style="27"/>
    <col min="5653" max="5653" width="8" style="27" customWidth="1"/>
    <col min="5654" max="5654" width="0" style="27" hidden="1" customWidth="1"/>
    <col min="5655" max="5664" width="11.42578125" style="27"/>
    <col min="5665" max="5668" width="0" style="27" hidden="1" customWidth="1"/>
    <col min="5669" max="5887" width="11.42578125" style="27"/>
    <col min="5888" max="5888" width="5.28515625" style="27" customWidth="1"/>
    <col min="5889" max="5889" width="11.28515625" style="27" customWidth="1"/>
    <col min="5890" max="5890" width="13.5703125" style="27" customWidth="1"/>
    <col min="5891" max="5891" width="21.7109375" style="27" customWidth="1"/>
    <col min="5892" max="5892" width="23.5703125" style="27" customWidth="1"/>
    <col min="5893" max="5893" width="30.42578125" style="27" customWidth="1"/>
    <col min="5894" max="5894" width="26.28515625" style="27" customWidth="1"/>
    <col min="5895" max="5895" width="18.42578125" style="27" customWidth="1"/>
    <col min="5896" max="5896" width="21.140625" style="27" customWidth="1"/>
    <col min="5897" max="5897" width="11" style="27" bestFit="1" customWidth="1"/>
    <col min="5898" max="5899" width="14.42578125" style="27" customWidth="1"/>
    <col min="5900" max="5900" width="12" style="27" bestFit="1" customWidth="1"/>
    <col min="5901" max="5901" width="12.42578125" style="27" customWidth="1"/>
    <col min="5902" max="5903" width="15.85546875" style="27" customWidth="1"/>
    <col min="5904" max="5904" width="32.5703125" style="27" customWidth="1"/>
    <col min="5905" max="5905" width="19.140625" style="27" customWidth="1"/>
    <col min="5906" max="5906" width="24.85546875" style="27" customWidth="1"/>
    <col min="5907" max="5908" width="11.42578125" style="27"/>
    <col min="5909" max="5909" width="8" style="27" customWidth="1"/>
    <col min="5910" max="5910" width="0" style="27" hidden="1" customWidth="1"/>
    <col min="5911" max="5920" width="11.42578125" style="27"/>
    <col min="5921" max="5924" width="0" style="27" hidden="1" customWidth="1"/>
    <col min="5925" max="6143" width="11.42578125" style="27"/>
    <col min="6144" max="6144" width="5.28515625" style="27" customWidth="1"/>
    <col min="6145" max="6145" width="11.28515625" style="27" customWidth="1"/>
    <col min="6146" max="6146" width="13.5703125" style="27" customWidth="1"/>
    <col min="6147" max="6147" width="21.7109375" style="27" customWidth="1"/>
    <col min="6148" max="6148" width="23.5703125" style="27" customWidth="1"/>
    <col min="6149" max="6149" width="30.42578125" style="27" customWidth="1"/>
    <col min="6150" max="6150" width="26.28515625" style="27" customWidth="1"/>
    <col min="6151" max="6151" width="18.42578125" style="27" customWidth="1"/>
    <col min="6152" max="6152" width="21.140625" style="27" customWidth="1"/>
    <col min="6153" max="6153" width="11" style="27" bestFit="1" customWidth="1"/>
    <col min="6154" max="6155" width="14.42578125" style="27" customWidth="1"/>
    <col min="6156" max="6156" width="12" style="27" bestFit="1" customWidth="1"/>
    <col min="6157" max="6157" width="12.42578125" style="27" customWidth="1"/>
    <col min="6158" max="6159" width="15.85546875" style="27" customWidth="1"/>
    <col min="6160" max="6160" width="32.5703125" style="27" customWidth="1"/>
    <col min="6161" max="6161" width="19.140625" style="27" customWidth="1"/>
    <col min="6162" max="6162" width="24.85546875" style="27" customWidth="1"/>
    <col min="6163" max="6164" width="11.42578125" style="27"/>
    <col min="6165" max="6165" width="8" style="27" customWidth="1"/>
    <col min="6166" max="6166" width="0" style="27" hidden="1" customWidth="1"/>
    <col min="6167" max="6176" width="11.42578125" style="27"/>
    <col min="6177" max="6180" width="0" style="27" hidden="1" customWidth="1"/>
    <col min="6181" max="6399" width="11.42578125" style="27"/>
    <col min="6400" max="6400" width="5.28515625" style="27" customWidth="1"/>
    <col min="6401" max="6401" width="11.28515625" style="27" customWidth="1"/>
    <col min="6402" max="6402" width="13.5703125" style="27" customWidth="1"/>
    <col min="6403" max="6403" width="21.7109375" style="27" customWidth="1"/>
    <col min="6404" max="6404" width="23.5703125" style="27" customWidth="1"/>
    <col min="6405" max="6405" width="30.42578125" style="27" customWidth="1"/>
    <col min="6406" max="6406" width="26.28515625" style="27" customWidth="1"/>
    <col min="6407" max="6407" width="18.42578125" style="27" customWidth="1"/>
    <col min="6408" max="6408" width="21.140625" style="27" customWidth="1"/>
    <col min="6409" max="6409" width="11" style="27" bestFit="1" customWidth="1"/>
    <col min="6410" max="6411" width="14.42578125" style="27" customWidth="1"/>
    <col min="6412" max="6412" width="12" style="27" bestFit="1" customWidth="1"/>
    <col min="6413" max="6413" width="12.42578125" style="27" customWidth="1"/>
    <col min="6414" max="6415" width="15.85546875" style="27" customWidth="1"/>
    <col min="6416" max="6416" width="32.5703125" style="27" customWidth="1"/>
    <col min="6417" max="6417" width="19.140625" style="27" customWidth="1"/>
    <col min="6418" max="6418" width="24.85546875" style="27" customWidth="1"/>
    <col min="6419" max="6420" width="11.42578125" style="27"/>
    <col min="6421" max="6421" width="8" style="27" customWidth="1"/>
    <col min="6422" max="6422" width="0" style="27" hidden="1" customWidth="1"/>
    <col min="6423" max="6432" width="11.42578125" style="27"/>
    <col min="6433" max="6436" width="0" style="27" hidden="1" customWidth="1"/>
    <col min="6437" max="6655" width="11.42578125" style="27"/>
    <col min="6656" max="6656" width="5.28515625" style="27" customWidth="1"/>
    <col min="6657" max="6657" width="11.28515625" style="27" customWidth="1"/>
    <col min="6658" max="6658" width="13.5703125" style="27" customWidth="1"/>
    <col min="6659" max="6659" width="21.7109375" style="27" customWidth="1"/>
    <col min="6660" max="6660" width="23.5703125" style="27" customWidth="1"/>
    <col min="6661" max="6661" width="30.42578125" style="27" customWidth="1"/>
    <col min="6662" max="6662" width="26.28515625" style="27" customWidth="1"/>
    <col min="6663" max="6663" width="18.42578125" style="27" customWidth="1"/>
    <col min="6664" max="6664" width="21.140625" style="27" customWidth="1"/>
    <col min="6665" max="6665" width="11" style="27" bestFit="1" customWidth="1"/>
    <col min="6666" max="6667" width="14.42578125" style="27" customWidth="1"/>
    <col min="6668" max="6668" width="12" style="27" bestFit="1" customWidth="1"/>
    <col min="6669" max="6669" width="12.42578125" style="27" customWidth="1"/>
    <col min="6670" max="6671" width="15.85546875" style="27" customWidth="1"/>
    <col min="6672" max="6672" width="32.5703125" style="27" customWidth="1"/>
    <col min="6673" max="6673" width="19.140625" style="27" customWidth="1"/>
    <col min="6674" max="6674" width="24.85546875" style="27" customWidth="1"/>
    <col min="6675" max="6676" width="11.42578125" style="27"/>
    <col min="6677" max="6677" width="8" style="27" customWidth="1"/>
    <col min="6678" max="6678" width="0" style="27" hidden="1" customWidth="1"/>
    <col min="6679" max="6688" width="11.42578125" style="27"/>
    <col min="6689" max="6692" width="0" style="27" hidden="1" customWidth="1"/>
    <col min="6693" max="6911" width="11.42578125" style="27"/>
    <col min="6912" max="6912" width="5.28515625" style="27" customWidth="1"/>
    <col min="6913" max="6913" width="11.28515625" style="27" customWidth="1"/>
    <col min="6914" max="6914" width="13.5703125" style="27" customWidth="1"/>
    <col min="6915" max="6915" width="21.7109375" style="27" customWidth="1"/>
    <col min="6916" max="6916" width="23.5703125" style="27" customWidth="1"/>
    <col min="6917" max="6917" width="30.42578125" style="27" customWidth="1"/>
    <col min="6918" max="6918" width="26.28515625" style="27" customWidth="1"/>
    <col min="6919" max="6919" width="18.42578125" style="27" customWidth="1"/>
    <col min="6920" max="6920" width="21.140625" style="27" customWidth="1"/>
    <col min="6921" max="6921" width="11" style="27" bestFit="1" customWidth="1"/>
    <col min="6922" max="6923" width="14.42578125" style="27" customWidth="1"/>
    <col min="6924" max="6924" width="12" style="27" bestFit="1" customWidth="1"/>
    <col min="6925" max="6925" width="12.42578125" style="27" customWidth="1"/>
    <col min="6926" max="6927" width="15.85546875" style="27" customWidth="1"/>
    <col min="6928" max="6928" width="32.5703125" style="27" customWidth="1"/>
    <col min="6929" max="6929" width="19.140625" style="27" customWidth="1"/>
    <col min="6930" max="6930" width="24.85546875" style="27" customWidth="1"/>
    <col min="6931" max="6932" width="11.42578125" style="27"/>
    <col min="6933" max="6933" width="8" style="27" customWidth="1"/>
    <col min="6934" max="6934" width="0" style="27" hidden="1" customWidth="1"/>
    <col min="6935" max="6944" width="11.42578125" style="27"/>
    <col min="6945" max="6948" width="0" style="27" hidden="1" customWidth="1"/>
    <col min="6949" max="7167" width="11.42578125" style="27"/>
    <col min="7168" max="7168" width="5.28515625" style="27" customWidth="1"/>
    <col min="7169" max="7169" width="11.28515625" style="27" customWidth="1"/>
    <col min="7170" max="7170" width="13.5703125" style="27" customWidth="1"/>
    <col min="7171" max="7171" width="21.7109375" style="27" customWidth="1"/>
    <col min="7172" max="7172" width="23.5703125" style="27" customWidth="1"/>
    <col min="7173" max="7173" width="30.42578125" style="27" customWidth="1"/>
    <col min="7174" max="7174" width="26.28515625" style="27" customWidth="1"/>
    <col min="7175" max="7175" width="18.42578125" style="27" customWidth="1"/>
    <col min="7176" max="7176" width="21.140625" style="27" customWidth="1"/>
    <col min="7177" max="7177" width="11" style="27" bestFit="1" customWidth="1"/>
    <col min="7178" max="7179" width="14.42578125" style="27" customWidth="1"/>
    <col min="7180" max="7180" width="12" style="27" bestFit="1" customWidth="1"/>
    <col min="7181" max="7181" width="12.42578125" style="27" customWidth="1"/>
    <col min="7182" max="7183" width="15.85546875" style="27" customWidth="1"/>
    <col min="7184" max="7184" width="32.5703125" style="27" customWidth="1"/>
    <col min="7185" max="7185" width="19.140625" style="27" customWidth="1"/>
    <col min="7186" max="7186" width="24.85546875" style="27" customWidth="1"/>
    <col min="7187" max="7188" width="11.42578125" style="27"/>
    <col min="7189" max="7189" width="8" style="27" customWidth="1"/>
    <col min="7190" max="7190" width="0" style="27" hidden="1" customWidth="1"/>
    <col min="7191" max="7200" width="11.42578125" style="27"/>
    <col min="7201" max="7204" width="0" style="27" hidden="1" customWidth="1"/>
    <col min="7205" max="7423" width="11.42578125" style="27"/>
    <col min="7424" max="7424" width="5.28515625" style="27" customWidth="1"/>
    <col min="7425" max="7425" width="11.28515625" style="27" customWidth="1"/>
    <col min="7426" max="7426" width="13.5703125" style="27" customWidth="1"/>
    <col min="7427" max="7427" width="21.7109375" style="27" customWidth="1"/>
    <col min="7428" max="7428" width="23.5703125" style="27" customWidth="1"/>
    <col min="7429" max="7429" width="30.42578125" style="27" customWidth="1"/>
    <col min="7430" max="7430" width="26.28515625" style="27" customWidth="1"/>
    <col min="7431" max="7431" width="18.42578125" style="27" customWidth="1"/>
    <col min="7432" max="7432" width="21.140625" style="27" customWidth="1"/>
    <col min="7433" max="7433" width="11" style="27" bestFit="1" customWidth="1"/>
    <col min="7434" max="7435" width="14.42578125" style="27" customWidth="1"/>
    <col min="7436" max="7436" width="12" style="27" bestFit="1" customWidth="1"/>
    <col min="7437" max="7437" width="12.42578125" style="27" customWidth="1"/>
    <col min="7438" max="7439" width="15.85546875" style="27" customWidth="1"/>
    <col min="7440" max="7440" width="32.5703125" style="27" customWidth="1"/>
    <col min="7441" max="7441" width="19.140625" style="27" customWidth="1"/>
    <col min="7442" max="7442" width="24.85546875" style="27" customWidth="1"/>
    <col min="7443" max="7444" width="11.42578125" style="27"/>
    <col min="7445" max="7445" width="8" style="27" customWidth="1"/>
    <col min="7446" max="7446" width="0" style="27" hidden="1" customWidth="1"/>
    <col min="7447" max="7456" width="11.42578125" style="27"/>
    <col min="7457" max="7460" width="0" style="27" hidden="1" customWidth="1"/>
    <col min="7461" max="7679" width="11.42578125" style="27"/>
    <col min="7680" max="7680" width="5.28515625" style="27" customWidth="1"/>
    <col min="7681" max="7681" width="11.28515625" style="27" customWidth="1"/>
    <col min="7682" max="7682" width="13.5703125" style="27" customWidth="1"/>
    <col min="7683" max="7683" width="21.7109375" style="27" customWidth="1"/>
    <col min="7684" max="7684" width="23.5703125" style="27" customWidth="1"/>
    <col min="7685" max="7685" width="30.42578125" style="27" customWidth="1"/>
    <col min="7686" max="7686" width="26.28515625" style="27" customWidth="1"/>
    <col min="7687" max="7687" width="18.42578125" style="27" customWidth="1"/>
    <col min="7688" max="7688" width="21.140625" style="27" customWidth="1"/>
    <col min="7689" max="7689" width="11" style="27" bestFit="1" customWidth="1"/>
    <col min="7690" max="7691" width="14.42578125" style="27" customWidth="1"/>
    <col min="7692" max="7692" width="12" style="27" bestFit="1" customWidth="1"/>
    <col min="7693" max="7693" width="12.42578125" style="27" customWidth="1"/>
    <col min="7694" max="7695" width="15.85546875" style="27" customWidth="1"/>
    <col min="7696" max="7696" width="32.5703125" style="27" customWidth="1"/>
    <col min="7697" max="7697" width="19.140625" style="27" customWidth="1"/>
    <col min="7698" max="7698" width="24.85546875" style="27" customWidth="1"/>
    <col min="7699" max="7700" width="11.42578125" style="27"/>
    <col min="7701" max="7701" width="8" style="27" customWidth="1"/>
    <col min="7702" max="7702" width="0" style="27" hidden="1" customWidth="1"/>
    <col min="7703" max="7712" width="11.42578125" style="27"/>
    <col min="7713" max="7716" width="0" style="27" hidden="1" customWidth="1"/>
    <col min="7717" max="7935" width="11.42578125" style="27"/>
    <col min="7936" max="7936" width="5.28515625" style="27" customWidth="1"/>
    <col min="7937" max="7937" width="11.28515625" style="27" customWidth="1"/>
    <col min="7938" max="7938" width="13.5703125" style="27" customWidth="1"/>
    <col min="7939" max="7939" width="21.7109375" style="27" customWidth="1"/>
    <col min="7940" max="7940" width="23.5703125" style="27" customWidth="1"/>
    <col min="7941" max="7941" width="30.42578125" style="27" customWidth="1"/>
    <col min="7942" max="7942" width="26.28515625" style="27" customWidth="1"/>
    <col min="7943" max="7943" width="18.42578125" style="27" customWidth="1"/>
    <col min="7944" max="7944" width="21.140625" style="27" customWidth="1"/>
    <col min="7945" max="7945" width="11" style="27" bestFit="1" customWidth="1"/>
    <col min="7946" max="7947" width="14.42578125" style="27" customWidth="1"/>
    <col min="7948" max="7948" width="12" style="27" bestFit="1" customWidth="1"/>
    <col min="7949" max="7949" width="12.42578125" style="27" customWidth="1"/>
    <col min="7950" max="7951" width="15.85546875" style="27" customWidth="1"/>
    <col min="7952" max="7952" width="32.5703125" style="27" customWidth="1"/>
    <col min="7953" max="7953" width="19.140625" style="27" customWidth="1"/>
    <col min="7954" max="7954" width="24.85546875" style="27" customWidth="1"/>
    <col min="7955" max="7956" width="11.42578125" style="27"/>
    <col min="7957" max="7957" width="8" style="27" customWidth="1"/>
    <col min="7958" max="7958" width="0" style="27" hidden="1" customWidth="1"/>
    <col min="7959" max="7968" width="11.42578125" style="27"/>
    <col min="7969" max="7972" width="0" style="27" hidden="1" customWidth="1"/>
    <col min="7973" max="8191" width="11.42578125" style="27"/>
    <col min="8192" max="8192" width="5.28515625" style="27" customWidth="1"/>
    <col min="8193" max="8193" width="11.28515625" style="27" customWidth="1"/>
    <col min="8194" max="8194" width="13.5703125" style="27" customWidth="1"/>
    <col min="8195" max="8195" width="21.7109375" style="27" customWidth="1"/>
    <col min="8196" max="8196" width="23.5703125" style="27" customWidth="1"/>
    <col min="8197" max="8197" width="30.42578125" style="27" customWidth="1"/>
    <col min="8198" max="8198" width="26.28515625" style="27" customWidth="1"/>
    <col min="8199" max="8199" width="18.42578125" style="27" customWidth="1"/>
    <col min="8200" max="8200" width="21.140625" style="27" customWidth="1"/>
    <col min="8201" max="8201" width="11" style="27" bestFit="1" customWidth="1"/>
    <col min="8202" max="8203" width="14.42578125" style="27" customWidth="1"/>
    <col min="8204" max="8204" width="12" style="27" bestFit="1" customWidth="1"/>
    <col min="8205" max="8205" width="12.42578125" style="27" customWidth="1"/>
    <col min="8206" max="8207" width="15.85546875" style="27" customWidth="1"/>
    <col min="8208" max="8208" width="32.5703125" style="27" customWidth="1"/>
    <col min="8209" max="8209" width="19.140625" style="27" customWidth="1"/>
    <col min="8210" max="8210" width="24.85546875" style="27" customWidth="1"/>
    <col min="8211" max="8212" width="11.42578125" style="27"/>
    <col min="8213" max="8213" width="8" style="27" customWidth="1"/>
    <col min="8214" max="8214" width="0" style="27" hidden="1" customWidth="1"/>
    <col min="8215" max="8224" width="11.42578125" style="27"/>
    <col min="8225" max="8228" width="0" style="27" hidden="1" customWidth="1"/>
    <col min="8229" max="8447" width="11.42578125" style="27"/>
    <col min="8448" max="8448" width="5.28515625" style="27" customWidth="1"/>
    <col min="8449" max="8449" width="11.28515625" style="27" customWidth="1"/>
    <col min="8450" max="8450" width="13.5703125" style="27" customWidth="1"/>
    <col min="8451" max="8451" width="21.7109375" style="27" customWidth="1"/>
    <col min="8452" max="8452" width="23.5703125" style="27" customWidth="1"/>
    <col min="8453" max="8453" width="30.42578125" style="27" customWidth="1"/>
    <col min="8454" max="8454" width="26.28515625" style="27" customWidth="1"/>
    <col min="8455" max="8455" width="18.42578125" style="27" customWidth="1"/>
    <col min="8456" max="8456" width="21.140625" style="27" customWidth="1"/>
    <col min="8457" max="8457" width="11" style="27" bestFit="1" customWidth="1"/>
    <col min="8458" max="8459" width="14.42578125" style="27" customWidth="1"/>
    <col min="8460" max="8460" width="12" style="27" bestFit="1" customWidth="1"/>
    <col min="8461" max="8461" width="12.42578125" style="27" customWidth="1"/>
    <col min="8462" max="8463" width="15.85546875" style="27" customWidth="1"/>
    <col min="8464" max="8464" width="32.5703125" style="27" customWidth="1"/>
    <col min="8465" max="8465" width="19.140625" style="27" customWidth="1"/>
    <col min="8466" max="8466" width="24.85546875" style="27" customWidth="1"/>
    <col min="8467" max="8468" width="11.42578125" style="27"/>
    <col min="8469" max="8469" width="8" style="27" customWidth="1"/>
    <col min="8470" max="8470" width="0" style="27" hidden="1" customWidth="1"/>
    <col min="8471" max="8480" width="11.42578125" style="27"/>
    <col min="8481" max="8484" width="0" style="27" hidden="1" customWidth="1"/>
    <col min="8485" max="8703" width="11.42578125" style="27"/>
    <col min="8704" max="8704" width="5.28515625" style="27" customWidth="1"/>
    <col min="8705" max="8705" width="11.28515625" style="27" customWidth="1"/>
    <col min="8706" max="8706" width="13.5703125" style="27" customWidth="1"/>
    <col min="8707" max="8707" width="21.7109375" style="27" customWidth="1"/>
    <col min="8708" max="8708" width="23.5703125" style="27" customWidth="1"/>
    <col min="8709" max="8709" width="30.42578125" style="27" customWidth="1"/>
    <col min="8710" max="8710" width="26.28515625" style="27" customWidth="1"/>
    <col min="8711" max="8711" width="18.42578125" style="27" customWidth="1"/>
    <col min="8712" max="8712" width="21.140625" style="27" customWidth="1"/>
    <col min="8713" max="8713" width="11" style="27" bestFit="1" customWidth="1"/>
    <col min="8714" max="8715" width="14.42578125" style="27" customWidth="1"/>
    <col min="8716" max="8716" width="12" style="27" bestFit="1" customWidth="1"/>
    <col min="8717" max="8717" width="12.42578125" style="27" customWidth="1"/>
    <col min="8718" max="8719" width="15.85546875" style="27" customWidth="1"/>
    <col min="8720" max="8720" width="32.5703125" style="27" customWidth="1"/>
    <col min="8721" max="8721" width="19.140625" style="27" customWidth="1"/>
    <col min="8722" max="8722" width="24.85546875" style="27" customWidth="1"/>
    <col min="8723" max="8724" width="11.42578125" style="27"/>
    <col min="8725" max="8725" width="8" style="27" customWidth="1"/>
    <col min="8726" max="8726" width="0" style="27" hidden="1" customWidth="1"/>
    <col min="8727" max="8736" width="11.42578125" style="27"/>
    <col min="8737" max="8740" width="0" style="27" hidden="1" customWidth="1"/>
    <col min="8741" max="8959" width="11.42578125" style="27"/>
    <col min="8960" max="8960" width="5.28515625" style="27" customWidth="1"/>
    <col min="8961" max="8961" width="11.28515625" style="27" customWidth="1"/>
    <col min="8962" max="8962" width="13.5703125" style="27" customWidth="1"/>
    <col min="8963" max="8963" width="21.7109375" style="27" customWidth="1"/>
    <col min="8964" max="8964" width="23.5703125" style="27" customWidth="1"/>
    <col min="8965" max="8965" width="30.42578125" style="27" customWidth="1"/>
    <col min="8966" max="8966" width="26.28515625" style="27" customWidth="1"/>
    <col min="8967" max="8967" width="18.42578125" style="27" customWidth="1"/>
    <col min="8968" max="8968" width="21.140625" style="27" customWidth="1"/>
    <col min="8969" max="8969" width="11" style="27" bestFit="1" customWidth="1"/>
    <col min="8970" max="8971" width="14.42578125" style="27" customWidth="1"/>
    <col min="8972" max="8972" width="12" style="27" bestFit="1" customWidth="1"/>
    <col min="8973" max="8973" width="12.42578125" style="27" customWidth="1"/>
    <col min="8974" max="8975" width="15.85546875" style="27" customWidth="1"/>
    <col min="8976" max="8976" width="32.5703125" style="27" customWidth="1"/>
    <col min="8977" max="8977" width="19.140625" style="27" customWidth="1"/>
    <col min="8978" max="8978" width="24.85546875" style="27" customWidth="1"/>
    <col min="8979" max="8980" width="11.42578125" style="27"/>
    <col min="8981" max="8981" width="8" style="27" customWidth="1"/>
    <col min="8982" max="8982" width="0" style="27" hidden="1" customWidth="1"/>
    <col min="8983" max="8992" width="11.42578125" style="27"/>
    <col min="8993" max="8996" width="0" style="27" hidden="1" customWidth="1"/>
    <col min="8997" max="9215" width="11.42578125" style="27"/>
    <col min="9216" max="9216" width="5.28515625" style="27" customWidth="1"/>
    <col min="9217" max="9217" width="11.28515625" style="27" customWidth="1"/>
    <col min="9218" max="9218" width="13.5703125" style="27" customWidth="1"/>
    <col min="9219" max="9219" width="21.7109375" style="27" customWidth="1"/>
    <col min="9220" max="9220" width="23.5703125" style="27" customWidth="1"/>
    <col min="9221" max="9221" width="30.42578125" style="27" customWidth="1"/>
    <col min="9222" max="9222" width="26.28515625" style="27" customWidth="1"/>
    <col min="9223" max="9223" width="18.42578125" style="27" customWidth="1"/>
    <col min="9224" max="9224" width="21.140625" style="27" customWidth="1"/>
    <col min="9225" max="9225" width="11" style="27" bestFit="1" customWidth="1"/>
    <col min="9226" max="9227" width="14.42578125" style="27" customWidth="1"/>
    <col min="9228" max="9228" width="12" style="27" bestFit="1" customWidth="1"/>
    <col min="9229" max="9229" width="12.42578125" style="27" customWidth="1"/>
    <col min="9230" max="9231" width="15.85546875" style="27" customWidth="1"/>
    <col min="9232" max="9232" width="32.5703125" style="27" customWidth="1"/>
    <col min="9233" max="9233" width="19.140625" style="27" customWidth="1"/>
    <col min="9234" max="9234" width="24.85546875" style="27" customWidth="1"/>
    <col min="9235" max="9236" width="11.42578125" style="27"/>
    <col min="9237" max="9237" width="8" style="27" customWidth="1"/>
    <col min="9238" max="9238" width="0" style="27" hidden="1" customWidth="1"/>
    <col min="9239" max="9248" width="11.42578125" style="27"/>
    <col min="9249" max="9252" width="0" style="27" hidden="1" customWidth="1"/>
    <col min="9253" max="9471" width="11.42578125" style="27"/>
    <col min="9472" max="9472" width="5.28515625" style="27" customWidth="1"/>
    <col min="9473" max="9473" width="11.28515625" style="27" customWidth="1"/>
    <col min="9474" max="9474" width="13.5703125" style="27" customWidth="1"/>
    <col min="9475" max="9475" width="21.7109375" style="27" customWidth="1"/>
    <col min="9476" max="9476" width="23.5703125" style="27" customWidth="1"/>
    <col min="9477" max="9477" width="30.42578125" style="27" customWidth="1"/>
    <col min="9478" max="9478" width="26.28515625" style="27" customWidth="1"/>
    <col min="9479" max="9479" width="18.42578125" style="27" customWidth="1"/>
    <col min="9480" max="9480" width="21.140625" style="27" customWidth="1"/>
    <col min="9481" max="9481" width="11" style="27" bestFit="1" customWidth="1"/>
    <col min="9482" max="9483" width="14.42578125" style="27" customWidth="1"/>
    <col min="9484" max="9484" width="12" style="27" bestFit="1" customWidth="1"/>
    <col min="9485" max="9485" width="12.42578125" style="27" customWidth="1"/>
    <col min="9486" max="9487" width="15.85546875" style="27" customWidth="1"/>
    <col min="9488" max="9488" width="32.5703125" style="27" customWidth="1"/>
    <col min="9489" max="9489" width="19.140625" style="27" customWidth="1"/>
    <col min="9490" max="9490" width="24.85546875" style="27" customWidth="1"/>
    <col min="9491" max="9492" width="11.42578125" style="27"/>
    <col min="9493" max="9493" width="8" style="27" customWidth="1"/>
    <col min="9494" max="9494" width="0" style="27" hidden="1" customWidth="1"/>
    <col min="9495" max="9504" width="11.42578125" style="27"/>
    <col min="9505" max="9508" width="0" style="27" hidden="1" customWidth="1"/>
    <col min="9509" max="9727" width="11.42578125" style="27"/>
    <col min="9728" max="9728" width="5.28515625" style="27" customWidth="1"/>
    <col min="9729" max="9729" width="11.28515625" style="27" customWidth="1"/>
    <col min="9730" max="9730" width="13.5703125" style="27" customWidth="1"/>
    <col min="9731" max="9731" width="21.7109375" style="27" customWidth="1"/>
    <col min="9732" max="9732" width="23.5703125" style="27" customWidth="1"/>
    <col min="9733" max="9733" width="30.42578125" style="27" customWidth="1"/>
    <col min="9734" max="9734" width="26.28515625" style="27" customWidth="1"/>
    <col min="9735" max="9735" width="18.42578125" style="27" customWidth="1"/>
    <col min="9736" max="9736" width="21.140625" style="27" customWidth="1"/>
    <col min="9737" max="9737" width="11" style="27" bestFit="1" customWidth="1"/>
    <col min="9738" max="9739" width="14.42578125" style="27" customWidth="1"/>
    <col min="9740" max="9740" width="12" style="27" bestFit="1" customWidth="1"/>
    <col min="9741" max="9741" width="12.42578125" style="27" customWidth="1"/>
    <col min="9742" max="9743" width="15.85546875" style="27" customWidth="1"/>
    <col min="9744" max="9744" width="32.5703125" style="27" customWidth="1"/>
    <col min="9745" max="9745" width="19.140625" style="27" customWidth="1"/>
    <col min="9746" max="9746" width="24.85546875" style="27" customWidth="1"/>
    <col min="9747" max="9748" width="11.42578125" style="27"/>
    <col min="9749" max="9749" width="8" style="27" customWidth="1"/>
    <col min="9750" max="9750" width="0" style="27" hidden="1" customWidth="1"/>
    <col min="9751" max="9760" width="11.42578125" style="27"/>
    <col min="9761" max="9764" width="0" style="27" hidden="1" customWidth="1"/>
    <col min="9765" max="9983" width="11.42578125" style="27"/>
    <col min="9984" max="9984" width="5.28515625" style="27" customWidth="1"/>
    <col min="9985" max="9985" width="11.28515625" style="27" customWidth="1"/>
    <col min="9986" max="9986" width="13.5703125" style="27" customWidth="1"/>
    <col min="9987" max="9987" width="21.7109375" style="27" customWidth="1"/>
    <col min="9988" max="9988" width="23.5703125" style="27" customWidth="1"/>
    <col min="9989" max="9989" width="30.42578125" style="27" customWidth="1"/>
    <col min="9990" max="9990" width="26.28515625" style="27" customWidth="1"/>
    <col min="9991" max="9991" width="18.42578125" style="27" customWidth="1"/>
    <col min="9992" max="9992" width="21.140625" style="27" customWidth="1"/>
    <col min="9993" max="9993" width="11" style="27" bestFit="1" customWidth="1"/>
    <col min="9994" max="9995" width="14.42578125" style="27" customWidth="1"/>
    <col min="9996" max="9996" width="12" style="27" bestFit="1" customWidth="1"/>
    <col min="9997" max="9997" width="12.42578125" style="27" customWidth="1"/>
    <col min="9998" max="9999" width="15.85546875" style="27" customWidth="1"/>
    <col min="10000" max="10000" width="32.5703125" style="27" customWidth="1"/>
    <col min="10001" max="10001" width="19.140625" style="27" customWidth="1"/>
    <col min="10002" max="10002" width="24.85546875" style="27" customWidth="1"/>
    <col min="10003" max="10004" width="11.42578125" style="27"/>
    <col min="10005" max="10005" width="8" style="27" customWidth="1"/>
    <col min="10006" max="10006" width="0" style="27" hidden="1" customWidth="1"/>
    <col min="10007" max="10016" width="11.42578125" style="27"/>
    <col min="10017" max="10020" width="0" style="27" hidden="1" customWidth="1"/>
    <col min="10021" max="10239" width="11.42578125" style="27"/>
    <col min="10240" max="10240" width="5.28515625" style="27" customWidth="1"/>
    <col min="10241" max="10241" width="11.28515625" style="27" customWidth="1"/>
    <col min="10242" max="10242" width="13.5703125" style="27" customWidth="1"/>
    <col min="10243" max="10243" width="21.7109375" style="27" customWidth="1"/>
    <col min="10244" max="10244" width="23.5703125" style="27" customWidth="1"/>
    <col min="10245" max="10245" width="30.42578125" style="27" customWidth="1"/>
    <col min="10246" max="10246" width="26.28515625" style="27" customWidth="1"/>
    <col min="10247" max="10247" width="18.42578125" style="27" customWidth="1"/>
    <col min="10248" max="10248" width="21.140625" style="27" customWidth="1"/>
    <col min="10249" max="10249" width="11" style="27" bestFit="1" customWidth="1"/>
    <col min="10250" max="10251" width="14.42578125" style="27" customWidth="1"/>
    <col min="10252" max="10252" width="12" style="27" bestFit="1" customWidth="1"/>
    <col min="10253" max="10253" width="12.42578125" style="27" customWidth="1"/>
    <col min="10254" max="10255" width="15.85546875" style="27" customWidth="1"/>
    <col min="10256" max="10256" width="32.5703125" style="27" customWidth="1"/>
    <col min="10257" max="10257" width="19.140625" style="27" customWidth="1"/>
    <col min="10258" max="10258" width="24.85546875" style="27" customWidth="1"/>
    <col min="10259" max="10260" width="11.42578125" style="27"/>
    <col min="10261" max="10261" width="8" style="27" customWidth="1"/>
    <col min="10262" max="10262" width="0" style="27" hidden="1" customWidth="1"/>
    <col min="10263" max="10272" width="11.42578125" style="27"/>
    <col min="10273" max="10276" width="0" style="27" hidden="1" customWidth="1"/>
    <col min="10277" max="10495" width="11.42578125" style="27"/>
    <col min="10496" max="10496" width="5.28515625" style="27" customWidth="1"/>
    <col min="10497" max="10497" width="11.28515625" style="27" customWidth="1"/>
    <col min="10498" max="10498" width="13.5703125" style="27" customWidth="1"/>
    <col min="10499" max="10499" width="21.7109375" style="27" customWidth="1"/>
    <col min="10500" max="10500" width="23.5703125" style="27" customWidth="1"/>
    <col min="10501" max="10501" width="30.42578125" style="27" customWidth="1"/>
    <col min="10502" max="10502" width="26.28515625" style="27" customWidth="1"/>
    <col min="10503" max="10503" width="18.42578125" style="27" customWidth="1"/>
    <col min="10504" max="10504" width="21.140625" style="27" customWidth="1"/>
    <col min="10505" max="10505" width="11" style="27" bestFit="1" customWidth="1"/>
    <col min="10506" max="10507" width="14.42578125" style="27" customWidth="1"/>
    <col min="10508" max="10508" width="12" style="27" bestFit="1" customWidth="1"/>
    <col min="10509" max="10509" width="12.42578125" style="27" customWidth="1"/>
    <col min="10510" max="10511" width="15.85546875" style="27" customWidth="1"/>
    <col min="10512" max="10512" width="32.5703125" style="27" customWidth="1"/>
    <col min="10513" max="10513" width="19.140625" style="27" customWidth="1"/>
    <col min="10514" max="10514" width="24.85546875" style="27" customWidth="1"/>
    <col min="10515" max="10516" width="11.42578125" style="27"/>
    <col min="10517" max="10517" width="8" style="27" customWidth="1"/>
    <col min="10518" max="10518" width="0" style="27" hidden="1" customWidth="1"/>
    <col min="10519" max="10528" width="11.42578125" style="27"/>
    <col min="10529" max="10532" width="0" style="27" hidden="1" customWidth="1"/>
    <col min="10533" max="10751" width="11.42578125" style="27"/>
    <col min="10752" max="10752" width="5.28515625" style="27" customWidth="1"/>
    <col min="10753" max="10753" width="11.28515625" style="27" customWidth="1"/>
    <col min="10754" max="10754" width="13.5703125" style="27" customWidth="1"/>
    <col min="10755" max="10755" width="21.7109375" style="27" customWidth="1"/>
    <col min="10756" max="10756" width="23.5703125" style="27" customWidth="1"/>
    <col min="10757" max="10757" width="30.42578125" style="27" customWidth="1"/>
    <col min="10758" max="10758" width="26.28515625" style="27" customWidth="1"/>
    <col min="10759" max="10759" width="18.42578125" style="27" customWidth="1"/>
    <col min="10760" max="10760" width="21.140625" style="27" customWidth="1"/>
    <col min="10761" max="10761" width="11" style="27" bestFit="1" customWidth="1"/>
    <col min="10762" max="10763" width="14.42578125" style="27" customWidth="1"/>
    <col min="10764" max="10764" width="12" style="27" bestFit="1" customWidth="1"/>
    <col min="10765" max="10765" width="12.42578125" style="27" customWidth="1"/>
    <col min="10766" max="10767" width="15.85546875" style="27" customWidth="1"/>
    <col min="10768" max="10768" width="32.5703125" style="27" customWidth="1"/>
    <col min="10769" max="10769" width="19.140625" style="27" customWidth="1"/>
    <col min="10770" max="10770" width="24.85546875" style="27" customWidth="1"/>
    <col min="10771" max="10772" width="11.42578125" style="27"/>
    <col min="10773" max="10773" width="8" style="27" customWidth="1"/>
    <col min="10774" max="10774" width="0" style="27" hidden="1" customWidth="1"/>
    <col min="10775" max="10784" width="11.42578125" style="27"/>
    <col min="10785" max="10788" width="0" style="27" hidden="1" customWidth="1"/>
    <col min="10789" max="11007" width="11.42578125" style="27"/>
    <col min="11008" max="11008" width="5.28515625" style="27" customWidth="1"/>
    <col min="11009" max="11009" width="11.28515625" style="27" customWidth="1"/>
    <col min="11010" max="11010" width="13.5703125" style="27" customWidth="1"/>
    <col min="11011" max="11011" width="21.7109375" style="27" customWidth="1"/>
    <col min="11012" max="11012" width="23.5703125" style="27" customWidth="1"/>
    <col min="11013" max="11013" width="30.42578125" style="27" customWidth="1"/>
    <col min="11014" max="11014" width="26.28515625" style="27" customWidth="1"/>
    <col min="11015" max="11015" width="18.42578125" style="27" customWidth="1"/>
    <col min="11016" max="11016" width="21.140625" style="27" customWidth="1"/>
    <col min="11017" max="11017" width="11" style="27" bestFit="1" customWidth="1"/>
    <col min="11018" max="11019" width="14.42578125" style="27" customWidth="1"/>
    <col min="11020" max="11020" width="12" style="27" bestFit="1" customWidth="1"/>
    <col min="11021" max="11021" width="12.42578125" style="27" customWidth="1"/>
    <col min="11022" max="11023" width="15.85546875" style="27" customWidth="1"/>
    <col min="11024" max="11024" width="32.5703125" style="27" customWidth="1"/>
    <col min="11025" max="11025" width="19.140625" style="27" customWidth="1"/>
    <col min="11026" max="11026" width="24.85546875" style="27" customWidth="1"/>
    <col min="11027" max="11028" width="11.42578125" style="27"/>
    <col min="11029" max="11029" width="8" style="27" customWidth="1"/>
    <col min="11030" max="11030" width="0" style="27" hidden="1" customWidth="1"/>
    <col min="11031" max="11040" width="11.42578125" style="27"/>
    <col min="11041" max="11044" width="0" style="27" hidden="1" customWidth="1"/>
    <col min="11045" max="11263" width="11.42578125" style="27"/>
    <col min="11264" max="11264" width="5.28515625" style="27" customWidth="1"/>
    <col min="11265" max="11265" width="11.28515625" style="27" customWidth="1"/>
    <col min="11266" max="11266" width="13.5703125" style="27" customWidth="1"/>
    <col min="11267" max="11267" width="21.7109375" style="27" customWidth="1"/>
    <col min="11268" max="11268" width="23.5703125" style="27" customWidth="1"/>
    <col min="11269" max="11269" width="30.42578125" style="27" customWidth="1"/>
    <col min="11270" max="11270" width="26.28515625" style="27" customWidth="1"/>
    <col min="11271" max="11271" width="18.42578125" style="27" customWidth="1"/>
    <col min="11272" max="11272" width="21.140625" style="27" customWidth="1"/>
    <col min="11273" max="11273" width="11" style="27" bestFit="1" customWidth="1"/>
    <col min="11274" max="11275" width="14.42578125" style="27" customWidth="1"/>
    <col min="11276" max="11276" width="12" style="27" bestFit="1" customWidth="1"/>
    <col min="11277" max="11277" width="12.42578125" style="27" customWidth="1"/>
    <col min="11278" max="11279" width="15.85546875" style="27" customWidth="1"/>
    <col min="11280" max="11280" width="32.5703125" style="27" customWidth="1"/>
    <col min="11281" max="11281" width="19.140625" style="27" customWidth="1"/>
    <col min="11282" max="11282" width="24.85546875" style="27" customWidth="1"/>
    <col min="11283" max="11284" width="11.42578125" style="27"/>
    <col min="11285" max="11285" width="8" style="27" customWidth="1"/>
    <col min="11286" max="11286" width="0" style="27" hidden="1" customWidth="1"/>
    <col min="11287" max="11296" width="11.42578125" style="27"/>
    <col min="11297" max="11300" width="0" style="27" hidden="1" customWidth="1"/>
    <col min="11301" max="11519" width="11.42578125" style="27"/>
    <col min="11520" max="11520" width="5.28515625" style="27" customWidth="1"/>
    <col min="11521" max="11521" width="11.28515625" style="27" customWidth="1"/>
    <col min="11522" max="11522" width="13.5703125" style="27" customWidth="1"/>
    <col min="11523" max="11523" width="21.7109375" style="27" customWidth="1"/>
    <col min="11524" max="11524" width="23.5703125" style="27" customWidth="1"/>
    <col min="11525" max="11525" width="30.42578125" style="27" customWidth="1"/>
    <col min="11526" max="11526" width="26.28515625" style="27" customWidth="1"/>
    <col min="11527" max="11527" width="18.42578125" style="27" customWidth="1"/>
    <col min="11528" max="11528" width="21.140625" style="27" customWidth="1"/>
    <col min="11529" max="11529" width="11" style="27" bestFit="1" customWidth="1"/>
    <col min="11530" max="11531" width="14.42578125" style="27" customWidth="1"/>
    <col min="11532" max="11532" width="12" style="27" bestFit="1" customWidth="1"/>
    <col min="11533" max="11533" width="12.42578125" style="27" customWidth="1"/>
    <col min="11534" max="11535" width="15.85546875" style="27" customWidth="1"/>
    <col min="11536" max="11536" width="32.5703125" style="27" customWidth="1"/>
    <col min="11537" max="11537" width="19.140625" style="27" customWidth="1"/>
    <col min="11538" max="11538" width="24.85546875" style="27" customWidth="1"/>
    <col min="11539" max="11540" width="11.42578125" style="27"/>
    <col min="11541" max="11541" width="8" style="27" customWidth="1"/>
    <col min="11542" max="11542" width="0" style="27" hidden="1" customWidth="1"/>
    <col min="11543" max="11552" width="11.42578125" style="27"/>
    <col min="11553" max="11556" width="0" style="27" hidden="1" customWidth="1"/>
    <col min="11557" max="11775" width="11.42578125" style="27"/>
    <col min="11776" max="11776" width="5.28515625" style="27" customWidth="1"/>
    <col min="11777" max="11777" width="11.28515625" style="27" customWidth="1"/>
    <col min="11778" max="11778" width="13.5703125" style="27" customWidth="1"/>
    <col min="11779" max="11779" width="21.7109375" style="27" customWidth="1"/>
    <col min="11780" max="11780" width="23.5703125" style="27" customWidth="1"/>
    <col min="11781" max="11781" width="30.42578125" style="27" customWidth="1"/>
    <col min="11782" max="11782" width="26.28515625" style="27" customWidth="1"/>
    <col min="11783" max="11783" width="18.42578125" style="27" customWidth="1"/>
    <col min="11784" max="11784" width="21.140625" style="27" customWidth="1"/>
    <col min="11785" max="11785" width="11" style="27" bestFit="1" customWidth="1"/>
    <col min="11786" max="11787" width="14.42578125" style="27" customWidth="1"/>
    <col min="11788" max="11788" width="12" style="27" bestFit="1" customWidth="1"/>
    <col min="11789" max="11789" width="12.42578125" style="27" customWidth="1"/>
    <col min="11790" max="11791" width="15.85546875" style="27" customWidth="1"/>
    <col min="11792" max="11792" width="32.5703125" style="27" customWidth="1"/>
    <col min="11793" max="11793" width="19.140625" style="27" customWidth="1"/>
    <col min="11794" max="11794" width="24.85546875" style="27" customWidth="1"/>
    <col min="11795" max="11796" width="11.42578125" style="27"/>
    <col min="11797" max="11797" width="8" style="27" customWidth="1"/>
    <col min="11798" max="11798" width="0" style="27" hidden="1" customWidth="1"/>
    <col min="11799" max="11808" width="11.42578125" style="27"/>
    <col min="11809" max="11812" width="0" style="27" hidden="1" customWidth="1"/>
    <col min="11813" max="12031" width="11.42578125" style="27"/>
    <col min="12032" max="12032" width="5.28515625" style="27" customWidth="1"/>
    <col min="12033" max="12033" width="11.28515625" style="27" customWidth="1"/>
    <col min="12034" max="12034" width="13.5703125" style="27" customWidth="1"/>
    <col min="12035" max="12035" width="21.7109375" style="27" customWidth="1"/>
    <col min="12036" max="12036" width="23.5703125" style="27" customWidth="1"/>
    <col min="12037" max="12037" width="30.42578125" style="27" customWidth="1"/>
    <col min="12038" max="12038" width="26.28515625" style="27" customWidth="1"/>
    <col min="12039" max="12039" width="18.42578125" style="27" customWidth="1"/>
    <col min="12040" max="12040" width="21.140625" style="27" customWidth="1"/>
    <col min="12041" max="12041" width="11" style="27" bestFit="1" customWidth="1"/>
    <col min="12042" max="12043" width="14.42578125" style="27" customWidth="1"/>
    <col min="12044" max="12044" width="12" style="27" bestFit="1" customWidth="1"/>
    <col min="12045" max="12045" width="12.42578125" style="27" customWidth="1"/>
    <col min="12046" max="12047" width="15.85546875" style="27" customWidth="1"/>
    <col min="12048" max="12048" width="32.5703125" style="27" customWidth="1"/>
    <col min="12049" max="12049" width="19.140625" style="27" customWidth="1"/>
    <col min="12050" max="12050" width="24.85546875" style="27" customWidth="1"/>
    <col min="12051" max="12052" width="11.42578125" style="27"/>
    <col min="12053" max="12053" width="8" style="27" customWidth="1"/>
    <col min="12054" max="12054" width="0" style="27" hidden="1" customWidth="1"/>
    <col min="12055" max="12064" width="11.42578125" style="27"/>
    <col min="12065" max="12068" width="0" style="27" hidden="1" customWidth="1"/>
    <col min="12069" max="12287" width="11.42578125" style="27"/>
    <col min="12288" max="12288" width="5.28515625" style="27" customWidth="1"/>
    <col min="12289" max="12289" width="11.28515625" style="27" customWidth="1"/>
    <col min="12290" max="12290" width="13.5703125" style="27" customWidth="1"/>
    <col min="12291" max="12291" width="21.7109375" style="27" customWidth="1"/>
    <col min="12292" max="12292" width="23.5703125" style="27" customWidth="1"/>
    <col min="12293" max="12293" width="30.42578125" style="27" customWidth="1"/>
    <col min="12294" max="12294" width="26.28515625" style="27" customWidth="1"/>
    <col min="12295" max="12295" width="18.42578125" style="27" customWidth="1"/>
    <col min="12296" max="12296" width="21.140625" style="27" customWidth="1"/>
    <col min="12297" max="12297" width="11" style="27" bestFit="1" customWidth="1"/>
    <col min="12298" max="12299" width="14.42578125" style="27" customWidth="1"/>
    <col min="12300" max="12300" width="12" style="27" bestFit="1" customWidth="1"/>
    <col min="12301" max="12301" width="12.42578125" style="27" customWidth="1"/>
    <col min="12302" max="12303" width="15.85546875" style="27" customWidth="1"/>
    <col min="12304" max="12304" width="32.5703125" style="27" customWidth="1"/>
    <col min="12305" max="12305" width="19.140625" style="27" customWidth="1"/>
    <col min="12306" max="12306" width="24.85546875" style="27" customWidth="1"/>
    <col min="12307" max="12308" width="11.42578125" style="27"/>
    <col min="12309" max="12309" width="8" style="27" customWidth="1"/>
    <col min="12310" max="12310" width="0" style="27" hidden="1" customWidth="1"/>
    <col min="12311" max="12320" width="11.42578125" style="27"/>
    <col min="12321" max="12324" width="0" style="27" hidden="1" customWidth="1"/>
    <col min="12325" max="12543" width="11.42578125" style="27"/>
    <col min="12544" max="12544" width="5.28515625" style="27" customWidth="1"/>
    <col min="12545" max="12545" width="11.28515625" style="27" customWidth="1"/>
    <col min="12546" max="12546" width="13.5703125" style="27" customWidth="1"/>
    <col min="12547" max="12547" width="21.7109375" style="27" customWidth="1"/>
    <col min="12548" max="12548" width="23.5703125" style="27" customWidth="1"/>
    <col min="12549" max="12549" width="30.42578125" style="27" customWidth="1"/>
    <col min="12550" max="12550" width="26.28515625" style="27" customWidth="1"/>
    <col min="12551" max="12551" width="18.42578125" style="27" customWidth="1"/>
    <col min="12552" max="12552" width="21.140625" style="27" customWidth="1"/>
    <col min="12553" max="12553" width="11" style="27" bestFit="1" customWidth="1"/>
    <col min="12554" max="12555" width="14.42578125" style="27" customWidth="1"/>
    <col min="12556" max="12556" width="12" style="27" bestFit="1" customWidth="1"/>
    <col min="12557" max="12557" width="12.42578125" style="27" customWidth="1"/>
    <col min="12558" max="12559" width="15.85546875" style="27" customWidth="1"/>
    <col min="12560" max="12560" width="32.5703125" style="27" customWidth="1"/>
    <col min="12561" max="12561" width="19.140625" style="27" customWidth="1"/>
    <col min="12562" max="12562" width="24.85546875" style="27" customWidth="1"/>
    <col min="12563" max="12564" width="11.42578125" style="27"/>
    <col min="12565" max="12565" width="8" style="27" customWidth="1"/>
    <col min="12566" max="12566" width="0" style="27" hidden="1" customWidth="1"/>
    <col min="12567" max="12576" width="11.42578125" style="27"/>
    <col min="12577" max="12580" width="0" style="27" hidden="1" customWidth="1"/>
    <col min="12581" max="12799" width="11.42578125" style="27"/>
    <col min="12800" max="12800" width="5.28515625" style="27" customWidth="1"/>
    <col min="12801" max="12801" width="11.28515625" style="27" customWidth="1"/>
    <col min="12802" max="12802" width="13.5703125" style="27" customWidth="1"/>
    <col min="12803" max="12803" width="21.7109375" style="27" customWidth="1"/>
    <col min="12804" max="12804" width="23.5703125" style="27" customWidth="1"/>
    <col min="12805" max="12805" width="30.42578125" style="27" customWidth="1"/>
    <col min="12806" max="12806" width="26.28515625" style="27" customWidth="1"/>
    <col min="12807" max="12807" width="18.42578125" style="27" customWidth="1"/>
    <col min="12808" max="12808" width="21.140625" style="27" customWidth="1"/>
    <col min="12809" max="12809" width="11" style="27" bestFit="1" customWidth="1"/>
    <col min="12810" max="12811" width="14.42578125" style="27" customWidth="1"/>
    <col min="12812" max="12812" width="12" style="27" bestFit="1" customWidth="1"/>
    <col min="12813" max="12813" width="12.42578125" style="27" customWidth="1"/>
    <col min="12814" max="12815" width="15.85546875" style="27" customWidth="1"/>
    <col min="12816" max="12816" width="32.5703125" style="27" customWidth="1"/>
    <col min="12817" max="12817" width="19.140625" style="27" customWidth="1"/>
    <col min="12818" max="12818" width="24.85546875" style="27" customWidth="1"/>
    <col min="12819" max="12820" width="11.42578125" style="27"/>
    <col min="12821" max="12821" width="8" style="27" customWidth="1"/>
    <col min="12822" max="12822" width="0" style="27" hidden="1" customWidth="1"/>
    <col min="12823" max="12832" width="11.42578125" style="27"/>
    <col min="12833" max="12836" width="0" style="27" hidden="1" customWidth="1"/>
    <col min="12837" max="13055" width="11.42578125" style="27"/>
    <col min="13056" max="13056" width="5.28515625" style="27" customWidth="1"/>
    <col min="13057" max="13057" width="11.28515625" style="27" customWidth="1"/>
    <col min="13058" max="13058" width="13.5703125" style="27" customWidth="1"/>
    <col min="13059" max="13059" width="21.7109375" style="27" customWidth="1"/>
    <col min="13060" max="13060" width="23.5703125" style="27" customWidth="1"/>
    <col min="13061" max="13061" width="30.42578125" style="27" customWidth="1"/>
    <col min="13062" max="13062" width="26.28515625" style="27" customWidth="1"/>
    <col min="13063" max="13063" width="18.42578125" style="27" customWidth="1"/>
    <col min="13064" max="13064" width="21.140625" style="27" customWidth="1"/>
    <col min="13065" max="13065" width="11" style="27" bestFit="1" customWidth="1"/>
    <col min="13066" max="13067" width="14.42578125" style="27" customWidth="1"/>
    <col min="13068" max="13068" width="12" style="27" bestFit="1" customWidth="1"/>
    <col min="13069" max="13069" width="12.42578125" style="27" customWidth="1"/>
    <col min="13070" max="13071" width="15.85546875" style="27" customWidth="1"/>
    <col min="13072" max="13072" width="32.5703125" style="27" customWidth="1"/>
    <col min="13073" max="13073" width="19.140625" style="27" customWidth="1"/>
    <col min="13074" max="13074" width="24.85546875" style="27" customWidth="1"/>
    <col min="13075" max="13076" width="11.42578125" style="27"/>
    <col min="13077" max="13077" width="8" style="27" customWidth="1"/>
    <col min="13078" max="13078" width="0" style="27" hidden="1" customWidth="1"/>
    <col min="13079" max="13088" width="11.42578125" style="27"/>
    <col min="13089" max="13092" width="0" style="27" hidden="1" customWidth="1"/>
    <col min="13093" max="13311" width="11.42578125" style="27"/>
    <col min="13312" max="13312" width="5.28515625" style="27" customWidth="1"/>
    <col min="13313" max="13313" width="11.28515625" style="27" customWidth="1"/>
    <col min="13314" max="13314" width="13.5703125" style="27" customWidth="1"/>
    <col min="13315" max="13315" width="21.7109375" style="27" customWidth="1"/>
    <col min="13316" max="13316" width="23.5703125" style="27" customWidth="1"/>
    <col min="13317" max="13317" width="30.42578125" style="27" customWidth="1"/>
    <col min="13318" max="13318" width="26.28515625" style="27" customWidth="1"/>
    <col min="13319" max="13319" width="18.42578125" style="27" customWidth="1"/>
    <col min="13320" max="13320" width="21.140625" style="27" customWidth="1"/>
    <col min="13321" max="13321" width="11" style="27" bestFit="1" customWidth="1"/>
    <col min="13322" max="13323" width="14.42578125" style="27" customWidth="1"/>
    <col min="13324" max="13324" width="12" style="27" bestFit="1" customWidth="1"/>
    <col min="13325" max="13325" width="12.42578125" style="27" customWidth="1"/>
    <col min="13326" max="13327" width="15.85546875" style="27" customWidth="1"/>
    <col min="13328" max="13328" width="32.5703125" style="27" customWidth="1"/>
    <col min="13329" max="13329" width="19.140625" style="27" customWidth="1"/>
    <col min="13330" max="13330" width="24.85546875" style="27" customWidth="1"/>
    <col min="13331" max="13332" width="11.42578125" style="27"/>
    <col min="13333" max="13333" width="8" style="27" customWidth="1"/>
    <col min="13334" max="13334" width="0" style="27" hidden="1" customWidth="1"/>
    <col min="13335" max="13344" width="11.42578125" style="27"/>
    <col min="13345" max="13348" width="0" style="27" hidden="1" customWidth="1"/>
    <col min="13349" max="13567" width="11.42578125" style="27"/>
    <col min="13568" max="13568" width="5.28515625" style="27" customWidth="1"/>
    <col min="13569" max="13569" width="11.28515625" style="27" customWidth="1"/>
    <col min="13570" max="13570" width="13.5703125" style="27" customWidth="1"/>
    <col min="13571" max="13571" width="21.7109375" style="27" customWidth="1"/>
    <col min="13572" max="13572" width="23.5703125" style="27" customWidth="1"/>
    <col min="13573" max="13573" width="30.42578125" style="27" customWidth="1"/>
    <col min="13574" max="13574" width="26.28515625" style="27" customWidth="1"/>
    <col min="13575" max="13575" width="18.42578125" style="27" customWidth="1"/>
    <col min="13576" max="13576" width="21.140625" style="27" customWidth="1"/>
    <col min="13577" max="13577" width="11" style="27" bestFit="1" customWidth="1"/>
    <col min="13578" max="13579" width="14.42578125" style="27" customWidth="1"/>
    <col min="13580" max="13580" width="12" style="27" bestFit="1" customWidth="1"/>
    <col min="13581" max="13581" width="12.42578125" style="27" customWidth="1"/>
    <col min="13582" max="13583" width="15.85546875" style="27" customWidth="1"/>
    <col min="13584" max="13584" width="32.5703125" style="27" customWidth="1"/>
    <col min="13585" max="13585" width="19.140625" style="27" customWidth="1"/>
    <col min="13586" max="13586" width="24.85546875" style="27" customWidth="1"/>
    <col min="13587" max="13588" width="11.42578125" style="27"/>
    <col min="13589" max="13589" width="8" style="27" customWidth="1"/>
    <col min="13590" max="13590" width="0" style="27" hidden="1" customWidth="1"/>
    <col min="13591" max="13600" width="11.42578125" style="27"/>
    <col min="13601" max="13604" width="0" style="27" hidden="1" customWidth="1"/>
    <col min="13605" max="13823" width="11.42578125" style="27"/>
    <col min="13824" max="13824" width="5.28515625" style="27" customWidth="1"/>
    <col min="13825" max="13825" width="11.28515625" style="27" customWidth="1"/>
    <col min="13826" max="13826" width="13.5703125" style="27" customWidth="1"/>
    <col min="13827" max="13827" width="21.7109375" style="27" customWidth="1"/>
    <col min="13828" max="13828" width="23.5703125" style="27" customWidth="1"/>
    <col min="13829" max="13829" width="30.42578125" style="27" customWidth="1"/>
    <col min="13830" max="13830" width="26.28515625" style="27" customWidth="1"/>
    <col min="13831" max="13831" width="18.42578125" style="27" customWidth="1"/>
    <col min="13832" max="13832" width="21.140625" style="27" customWidth="1"/>
    <col min="13833" max="13833" width="11" style="27" bestFit="1" customWidth="1"/>
    <col min="13834" max="13835" width="14.42578125" style="27" customWidth="1"/>
    <col min="13836" max="13836" width="12" style="27" bestFit="1" customWidth="1"/>
    <col min="13837" max="13837" width="12.42578125" style="27" customWidth="1"/>
    <col min="13838" max="13839" width="15.85546875" style="27" customWidth="1"/>
    <col min="13840" max="13840" width="32.5703125" style="27" customWidth="1"/>
    <col min="13841" max="13841" width="19.140625" style="27" customWidth="1"/>
    <col min="13842" max="13842" width="24.85546875" style="27" customWidth="1"/>
    <col min="13843" max="13844" width="11.42578125" style="27"/>
    <col min="13845" max="13845" width="8" style="27" customWidth="1"/>
    <col min="13846" max="13846" width="0" style="27" hidden="1" customWidth="1"/>
    <col min="13847" max="13856" width="11.42578125" style="27"/>
    <col min="13857" max="13860" width="0" style="27" hidden="1" customWidth="1"/>
    <col min="13861" max="14079" width="11.42578125" style="27"/>
    <col min="14080" max="14080" width="5.28515625" style="27" customWidth="1"/>
    <col min="14081" max="14081" width="11.28515625" style="27" customWidth="1"/>
    <col min="14082" max="14082" width="13.5703125" style="27" customWidth="1"/>
    <col min="14083" max="14083" width="21.7109375" style="27" customWidth="1"/>
    <col min="14084" max="14084" width="23.5703125" style="27" customWidth="1"/>
    <col min="14085" max="14085" width="30.42578125" style="27" customWidth="1"/>
    <col min="14086" max="14086" width="26.28515625" style="27" customWidth="1"/>
    <col min="14087" max="14087" width="18.42578125" style="27" customWidth="1"/>
    <col min="14088" max="14088" width="21.140625" style="27" customWidth="1"/>
    <col min="14089" max="14089" width="11" style="27" bestFit="1" customWidth="1"/>
    <col min="14090" max="14091" width="14.42578125" style="27" customWidth="1"/>
    <col min="14092" max="14092" width="12" style="27" bestFit="1" customWidth="1"/>
    <col min="14093" max="14093" width="12.42578125" style="27" customWidth="1"/>
    <col min="14094" max="14095" width="15.85546875" style="27" customWidth="1"/>
    <col min="14096" max="14096" width="32.5703125" style="27" customWidth="1"/>
    <col min="14097" max="14097" width="19.140625" style="27" customWidth="1"/>
    <col min="14098" max="14098" width="24.85546875" style="27" customWidth="1"/>
    <col min="14099" max="14100" width="11.42578125" style="27"/>
    <col min="14101" max="14101" width="8" style="27" customWidth="1"/>
    <col min="14102" max="14102" width="0" style="27" hidden="1" customWidth="1"/>
    <col min="14103" max="14112" width="11.42578125" style="27"/>
    <col min="14113" max="14116" width="0" style="27" hidden="1" customWidth="1"/>
    <col min="14117" max="14335" width="11.42578125" style="27"/>
    <col min="14336" max="14336" width="5.28515625" style="27" customWidth="1"/>
    <col min="14337" max="14337" width="11.28515625" style="27" customWidth="1"/>
    <col min="14338" max="14338" width="13.5703125" style="27" customWidth="1"/>
    <col min="14339" max="14339" width="21.7109375" style="27" customWidth="1"/>
    <col min="14340" max="14340" width="23.5703125" style="27" customWidth="1"/>
    <col min="14341" max="14341" width="30.42578125" style="27" customWidth="1"/>
    <col min="14342" max="14342" width="26.28515625" style="27" customWidth="1"/>
    <col min="14343" max="14343" width="18.42578125" style="27" customWidth="1"/>
    <col min="14344" max="14344" width="21.140625" style="27" customWidth="1"/>
    <col min="14345" max="14345" width="11" style="27" bestFit="1" customWidth="1"/>
    <col min="14346" max="14347" width="14.42578125" style="27" customWidth="1"/>
    <col min="14348" max="14348" width="12" style="27" bestFit="1" customWidth="1"/>
    <col min="14349" max="14349" width="12.42578125" style="27" customWidth="1"/>
    <col min="14350" max="14351" width="15.85546875" style="27" customWidth="1"/>
    <col min="14352" max="14352" width="32.5703125" style="27" customWidth="1"/>
    <col min="14353" max="14353" width="19.140625" style="27" customWidth="1"/>
    <col min="14354" max="14354" width="24.85546875" style="27" customWidth="1"/>
    <col min="14355" max="14356" width="11.42578125" style="27"/>
    <col min="14357" max="14357" width="8" style="27" customWidth="1"/>
    <col min="14358" max="14358" width="0" style="27" hidden="1" customWidth="1"/>
    <col min="14359" max="14368" width="11.42578125" style="27"/>
    <col min="14369" max="14372" width="0" style="27" hidden="1" customWidth="1"/>
    <col min="14373" max="14591" width="11.42578125" style="27"/>
    <col min="14592" max="14592" width="5.28515625" style="27" customWidth="1"/>
    <col min="14593" max="14593" width="11.28515625" style="27" customWidth="1"/>
    <col min="14594" max="14594" width="13.5703125" style="27" customWidth="1"/>
    <col min="14595" max="14595" width="21.7109375" style="27" customWidth="1"/>
    <col min="14596" max="14596" width="23.5703125" style="27" customWidth="1"/>
    <col min="14597" max="14597" width="30.42578125" style="27" customWidth="1"/>
    <col min="14598" max="14598" width="26.28515625" style="27" customWidth="1"/>
    <col min="14599" max="14599" width="18.42578125" style="27" customWidth="1"/>
    <col min="14600" max="14600" width="21.140625" style="27" customWidth="1"/>
    <col min="14601" max="14601" width="11" style="27" bestFit="1" customWidth="1"/>
    <col min="14602" max="14603" width="14.42578125" style="27" customWidth="1"/>
    <col min="14604" max="14604" width="12" style="27" bestFit="1" customWidth="1"/>
    <col min="14605" max="14605" width="12.42578125" style="27" customWidth="1"/>
    <col min="14606" max="14607" width="15.85546875" style="27" customWidth="1"/>
    <col min="14608" max="14608" width="32.5703125" style="27" customWidth="1"/>
    <col min="14609" max="14609" width="19.140625" style="27" customWidth="1"/>
    <col min="14610" max="14610" width="24.85546875" style="27" customWidth="1"/>
    <col min="14611" max="14612" width="11.42578125" style="27"/>
    <col min="14613" max="14613" width="8" style="27" customWidth="1"/>
    <col min="14614" max="14614" width="0" style="27" hidden="1" customWidth="1"/>
    <col min="14615" max="14624" width="11.42578125" style="27"/>
    <col min="14625" max="14628" width="0" style="27" hidden="1" customWidth="1"/>
    <col min="14629" max="14847" width="11.42578125" style="27"/>
    <col min="14848" max="14848" width="5.28515625" style="27" customWidth="1"/>
    <col min="14849" max="14849" width="11.28515625" style="27" customWidth="1"/>
    <col min="14850" max="14850" width="13.5703125" style="27" customWidth="1"/>
    <col min="14851" max="14851" width="21.7109375" style="27" customWidth="1"/>
    <col min="14852" max="14852" width="23.5703125" style="27" customWidth="1"/>
    <col min="14853" max="14853" width="30.42578125" style="27" customWidth="1"/>
    <col min="14854" max="14854" width="26.28515625" style="27" customWidth="1"/>
    <col min="14855" max="14855" width="18.42578125" style="27" customWidth="1"/>
    <col min="14856" max="14856" width="21.140625" style="27" customWidth="1"/>
    <col min="14857" max="14857" width="11" style="27" bestFit="1" customWidth="1"/>
    <col min="14858" max="14859" width="14.42578125" style="27" customWidth="1"/>
    <col min="14860" max="14860" width="12" style="27" bestFit="1" customWidth="1"/>
    <col min="14861" max="14861" width="12.42578125" style="27" customWidth="1"/>
    <col min="14862" max="14863" width="15.85546875" style="27" customWidth="1"/>
    <col min="14864" max="14864" width="32.5703125" style="27" customWidth="1"/>
    <col min="14865" max="14865" width="19.140625" style="27" customWidth="1"/>
    <col min="14866" max="14866" width="24.85546875" style="27" customWidth="1"/>
    <col min="14867" max="14868" width="11.42578125" style="27"/>
    <col min="14869" max="14869" width="8" style="27" customWidth="1"/>
    <col min="14870" max="14870" width="0" style="27" hidden="1" customWidth="1"/>
    <col min="14871" max="14880" width="11.42578125" style="27"/>
    <col min="14881" max="14884" width="0" style="27" hidden="1" customWidth="1"/>
    <col min="14885" max="15103" width="11.42578125" style="27"/>
    <col min="15104" max="15104" width="5.28515625" style="27" customWidth="1"/>
    <col min="15105" max="15105" width="11.28515625" style="27" customWidth="1"/>
    <col min="15106" max="15106" width="13.5703125" style="27" customWidth="1"/>
    <col min="15107" max="15107" width="21.7109375" style="27" customWidth="1"/>
    <col min="15108" max="15108" width="23.5703125" style="27" customWidth="1"/>
    <col min="15109" max="15109" width="30.42578125" style="27" customWidth="1"/>
    <col min="15110" max="15110" width="26.28515625" style="27" customWidth="1"/>
    <col min="15111" max="15111" width="18.42578125" style="27" customWidth="1"/>
    <col min="15112" max="15112" width="21.140625" style="27" customWidth="1"/>
    <col min="15113" max="15113" width="11" style="27" bestFit="1" customWidth="1"/>
    <col min="15114" max="15115" width="14.42578125" style="27" customWidth="1"/>
    <col min="15116" max="15116" width="12" style="27" bestFit="1" customWidth="1"/>
    <col min="15117" max="15117" width="12.42578125" style="27" customWidth="1"/>
    <col min="15118" max="15119" width="15.85546875" style="27" customWidth="1"/>
    <col min="15120" max="15120" width="32.5703125" style="27" customWidth="1"/>
    <col min="15121" max="15121" width="19.140625" style="27" customWidth="1"/>
    <col min="15122" max="15122" width="24.85546875" style="27" customWidth="1"/>
    <col min="15123" max="15124" width="11.42578125" style="27"/>
    <col min="15125" max="15125" width="8" style="27" customWidth="1"/>
    <col min="15126" max="15126" width="0" style="27" hidden="1" customWidth="1"/>
    <col min="15127" max="15136" width="11.42578125" style="27"/>
    <col min="15137" max="15140" width="0" style="27" hidden="1" customWidth="1"/>
    <col min="15141" max="15359" width="11.42578125" style="27"/>
    <col min="15360" max="15360" width="5.28515625" style="27" customWidth="1"/>
    <col min="15361" max="15361" width="11.28515625" style="27" customWidth="1"/>
    <col min="15362" max="15362" width="13.5703125" style="27" customWidth="1"/>
    <col min="15363" max="15363" width="21.7109375" style="27" customWidth="1"/>
    <col min="15364" max="15364" width="23.5703125" style="27" customWidth="1"/>
    <col min="15365" max="15365" width="30.42578125" style="27" customWidth="1"/>
    <col min="15366" max="15366" width="26.28515625" style="27" customWidth="1"/>
    <col min="15367" max="15367" width="18.42578125" style="27" customWidth="1"/>
    <col min="15368" max="15368" width="21.140625" style="27" customWidth="1"/>
    <col min="15369" max="15369" width="11" style="27" bestFit="1" customWidth="1"/>
    <col min="15370" max="15371" width="14.42578125" style="27" customWidth="1"/>
    <col min="15372" max="15372" width="12" style="27" bestFit="1" customWidth="1"/>
    <col min="15373" max="15373" width="12.42578125" style="27" customWidth="1"/>
    <col min="15374" max="15375" width="15.85546875" style="27" customWidth="1"/>
    <col min="15376" max="15376" width="32.5703125" style="27" customWidth="1"/>
    <col min="15377" max="15377" width="19.140625" style="27" customWidth="1"/>
    <col min="15378" max="15378" width="24.85546875" style="27" customWidth="1"/>
    <col min="15379" max="15380" width="11.42578125" style="27"/>
    <col min="15381" max="15381" width="8" style="27" customWidth="1"/>
    <col min="15382" max="15382" width="0" style="27" hidden="1" customWidth="1"/>
    <col min="15383" max="15392" width="11.42578125" style="27"/>
    <col min="15393" max="15396" width="0" style="27" hidden="1" customWidth="1"/>
    <col min="15397" max="15615" width="11.42578125" style="27"/>
    <col min="15616" max="15616" width="5.28515625" style="27" customWidth="1"/>
    <col min="15617" max="15617" width="11.28515625" style="27" customWidth="1"/>
    <col min="15618" max="15618" width="13.5703125" style="27" customWidth="1"/>
    <col min="15619" max="15619" width="21.7109375" style="27" customWidth="1"/>
    <col min="15620" max="15620" width="23.5703125" style="27" customWidth="1"/>
    <col min="15621" max="15621" width="30.42578125" style="27" customWidth="1"/>
    <col min="15622" max="15622" width="26.28515625" style="27" customWidth="1"/>
    <col min="15623" max="15623" width="18.42578125" style="27" customWidth="1"/>
    <col min="15624" max="15624" width="21.140625" style="27" customWidth="1"/>
    <col min="15625" max="15625" width="11" style="27" bestFit="1" customWidth="1"/>
    <col min="15626" max="15627" width="14.42578125" style="27" customWidth="1"/>
    <col min="15628" max="15628" width="12" style="27" bestFit="1" customWidth="1"/>
    <col min="15629" max="15629" width="12.42578125" style="27" customWidth="1"/>
    <col min="15630" max="15631" width="15.85546875" style="27" customWidth="1"/>
    <col min="15632" max="15632" width="32.5703125" style="27" customWidth="1"/>
    <col min="15633" max="15633" width="19.140625" style="27" customWidth="1"/>
    <col min="15634" max="15634" width="24.85546875" style="27" customWidth="1"/>
    <col min="15635" max="15636" width="11.42578125" style="27"/>
    <col min="15637" max="15637" width="8" style="27" customWidth="1"/>
    <col min="15638" max="15638" width="0" style="27" hidden="1" customWidth="1"/>
    <col min="15639" max="15648" width="11.42578125" style="27"/>
    <col min="15649" max="15652" width="0" style="27" hidden="1" customWidth="1"/>
    <col min="15653" max="15871" width="11.42578125" style="27"/>
    <col min="15872" max="15872" width="5.28515625" style="27" customWidth="1"/>
    <col min="15873" max="15873" width="11.28515625" style="27" customWidth="1"/>
    <col min="15874" max="15874" width="13.5703125" style="27" customWidth="1"/>
    <col min="15875" max="15875" width="21.7109375" style="27" customWidth="1"/>
    <col min="15876" max="15876" width="23.5703125" style="27" customWidth="1"/>
    <col min="15877" max="15877" width="30.42578125" style="27" customWidth="1"/>
    <col min="15878" max="15878" width="26.28515625" style="27" customWidth="1"/>
    <col min="15879" max="15879" width="18.42578125" style="27" customWidth="1"/>
    <col min="15880" max="15880" width="21.140625" style="27" customWidth="1"/>
    <col min="15881" max="15881" width="11" style="27" bestFit="1" customWidth="1"/>
    <col min="15882" max="15883" width="14.42578125" style="27" customWidth="1"/>
    <col min="15884" max="15884" width="12" style="27" bestFit="1" customWidth="1"/>
    <col min="15885" max="15885" width="12.42578125" style="27" customWidth="1"/>
    <col min="15886" max="15887" width="15.85546875" style="27" customWidth="1"/>
    <col min="15888" max="15888" width="32.5703125" style="27" customWidth="1"/>
    <col min="15889" max="15889" width="19.140625" style="27" customWidth="1"/>
    <col min="15890" max="15890" width="24.85546875" style="27" customWidth="1"/>
    <col min="15891" max="15892" width="11.42578125" style="27"/>
    <col min="15893" max="15893" width="8" style="27" customWidth="1"/>
    <col min="15894" max="15894" width="0" style="27" hidden="1" customWidth="1"/>
    <col min="15895" max="15904" width="11.42578125" style="27"/>
    <col min="15905" max="15908" width="0" style="27" hidden="1" customWidth="1"/>
    <col min="15909" max="16127" width="11.42578125" style="27"/>
    <col min="16128" max="16128" width="5.28515625" style="27" customWidth="1"/>
    <col min="16129" max="16129" width="11.28515625" style="27" customWidth="1"/>
    <col min="16130" max="16130" width="13.5703125" style="27" customWidth="1"/>
    <col min="16131" max="16131" width="21.7109375" style="27" customWidth="1"/>
    <col min="16132" max="16132" width="23.5703125" style="27" customWidth="1"/>
    <col min="16133" max="16133" width="30.42578125" style="27" customWidth="1"/>
    <col min="16134" max="16134" width="26.28515625" style="27" customWidth="1"/>
    <col min="16135" max="16135" width="18.42578125" style="27" customWidth="1"/>
    <col min="16136" max="16136" width="21.140625" style="27" customWidth="1"/>
    <col min="16137" max="16137" width="11" style="27" bestFit="1" customWidth="1"/>
    <col min="16138" max="16139" width="14.42578125" style="27" customWidth="1"/>
    <col min="16140" max="16140" width="12" style="27" bestFit="1" customWidth="1"/>
    <col min="16141" max="16141" width="12.42578125" style="27" customWidth="1"/>
    <col min="16142" max="16143" width="15.85546875" style="27" customWidth="1"/>
    <col min="16144" max="16144" width="32.5703125" style="27" customWidth="1"/>
    <col min="16145" max="16145" width="19.140625" style="27" customWidth="1"/>
    <col min="16146" max="16146" width="24.85546875" style="27" customWidth="1"/>
    <col min="16147" max="16148" width="11.42578125" style="27"/>
    <col min="16149" max="16149" width="8" style="27" customWidth="1"/>
    <col min="16150" max="16150" width="0" style="27" hidden="1" customWidth="1"/>
    <col min="16151" max="16160" width="11.42578125" style="27"/>
    <col min="16161" max="16164" width="0" style="27" hidden="1" customWidth="1"/>
    <col min="16165" max="16384" width="11.42578125" style="27"/>
  </cols>
  <sheetData>
    <row r="1" spans="1:36" ht="99" customHeight="1" x14ac:dyDescent="0.4">
      <c r="A1" s="186"/>
      <c r="B1" s="186"/>
      <c r="C1" s="188" t="s">
        <v>39</v>
      </c>
      <c r="D1" s="188"/>
      <c r="E1" s="188"/>
      <c r="F1" s="188"/>
      <c r="G1" s="188"/>
      <c r="H1" s="188"/>
      <c r="I1" s="188"/>
      <c r="J1" s="188"/>
      <c r="K1" s="188"/>
      <c r="L1" s="188"/>
      <c r="M1" s="188"/>
      <c r="N1" s="188"/>
      <c r="O1" s="188"/>
      <c r="P1" s="188"/>
      <c r="Q1" s="188"/>
      <c r="R1" s="188"/>
      <c r="S1" s="35"/>
    </row>
    <row r="2" spans="1:36" ht="33.7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6" ht="56.25" customHeight="1" x14ac:dyDescent="0.2">
      <c r="A3" s="16">
        <v>1</v>
      </c>
      <c r="B3" s="80">
        <v>43110</v>
      </c>
      <c r="C3" s="39" t="s">
        <v>128</v>
      </c>
      <c r="D3" s="77" t="s">
        <v>30</v>
      </c>
      <c r="E3" s="77" t="s">
        <v>644</v>
      </c>
      <c r="F3" s="77" t="s">
        <v>31</v>
      </c>
      <c r="G3" s="77" t="s">
        <v>645</v>
      </c>
      <c r="H3" s="77" t="s">
        <v>146</v>
      </c>
      <c r="I3" s="77" t="s">
        <v>28</v>
      </c>
      <c r="J3" s="80">
        <v>43110</v>
      </c>
      <c r="K3" s="80">
        <v>43150</v>
      </c>
      <c r="L3" s="40">
        <f>+K3-J3</f>
        <v>40</v>
      </c>
      <c r="M3" s="77" t="s">
        <v>147</v>
      </c>
      <c r="N3" s="81" t="s">
        <v>32</v>
      </c>
      <c r="O3" s="80">
        <v>43111</v>
      </c>
      <c r="P3" s="40">
        <f>+O3-J3</f>
        <v>1</v>
      </c>
      <c r="Q3" s="77" t="s">
        <v>646</v>
      </c>
      <c r="R3" s="82" t="s">
        <v>647</v>
      </c>
      <c r="S3" s="20"/>
      <c r="AG3" s="75" t="s">
        <v>21</v>
      </c>
      <c r="AH3" s="75" t="s">
        <v>21</v>
      </c>
      <c r="AI3" s="75" t="s">
        <v>21</v>
      </c>
      <c r="AJ3" s="75" t="s">
        <v>21</v>
      </c>
    </row>
    <row r="4" spans="1:36" ht="33.75" x14ac:dyDescent="0.2">
      <c r="A4" s="16">
        <v>2</v>
      </c>
      <c r="B4" s="80">
        <v>43110</v>
      </c>
      <c r="C4" s="39" t="s">
        <v>128</v>
      </c>
      <c r="D4" s="77" t="s">
        <v>30</v>
      </c>
      <c r="E4" s="77" t="s">
        <v>648</v>
      </c>
      <c r="F4" s="77" t="s">
        <v>31</v>
      </c>
      <c r="G4" s="77" t="s">
        <v>142</v>
      </c>
      <c r="H4" s="77" t="s">
        <v>146</v>
      </c>
      <c r="I4" s="77" t="s">
        <v>28</v>
      </c>
      <c r="J4" s="80">
        <v>43110</v>
      </c>
      <c r="K4" s="80">
        <v>43150</v>
      </c>
      <c r="L4" s="40">
        <f t="shared" ref="L4:L67" si="0">+K4-J4</f>
        <v>40</v>
      </c>
      <c r="M4" s="77" t="s">
        <v>147</v>
      </c>
      <c r="N4" s="81" t="s">
        <v>32</v>
      </c>
      <c r="O4" s="80">
        <v>43112</v>
      </c>
      <c r="P4" s="40">
        <f t="shared" ref="P4:P67" si="1">+O4-J4</f>
        <v>2</v>
      </c>
      <c r="Q4" s="77" t="s">
        <v>649</v>
      </c>
      <c r="R4" s="83" t="s">
        <v>74</v>
      </c>
      <c r="S4" s="20"/>
      <c r="AG4" s="75" t="s">
        <v>38</v>
      </c>
      <c r="AH4" s="75" t="s">
        <v>40</v>
      </c>
      <c r="AI4" s="75" t="s">
        <v>20</v>
      </c>
      <c r="AJ4" s="75" t="s">
        <v>31</v>
      </c>
    </row>
    <row r="5" spans="1:36" ht="67.5" x14ac:dyDescent="0.2">
      <c r="A5" s="16">
        <v>3</v>
      </c>
      <c r="B5" s="80">
        <v>43110</v>
      </c>
      <c r="C5" s="39" t="s">
        <v>128</v>
      </c>
      <c r="D5" s="77" t="s">
        <v>30</v>
      </c>
      <c r="E5" s="77" t="s">
        <v>650</v>
      </c>
      <c r="F5" s="77" t="s">
        <v>31</v>
      </c>
      <c r="G5" s="77" t="s">
        <v>651</v>
      </c>
      <c r="H5" s="77" t="s">
        <v>146</v>
      </c>
      <c r="I5" s="77" t="s">
        <v>28</v>
      </c>
      <c r="J5" s="80">
        <v>43110</v>
      </c>
      <c r="K5" s="80">
        <v>43150</v>
      </c>
      <c r="L5" s="40">
        <f t="shared" si="0"/>
        <v>40</v>
      </c>
      <c r="M5" s="77" t="s">
        <v>147</v>
      </c>
      <c r="N5" s="81" t="s">
        <v>32</v>
      </c>
      <c r="O5" s="80">
        <v>43115</v>
      </c>
      <c r="P5" s="40">
        <f t="shared" si="1"/>
        <v>5</v>
      </c>
      <c r="Q5" s="77" t="s">
        <v>652</v>
      </c>
      <c r="R5" s="83" t="s">
        <v>653</v>
      </c>
      <c r="S5" s="20"/>
      <c r="AG5" s="75" t="s">
        <v>29</v>
      </c>
      <c r="AH5" s="75" t="s">
        <v>41</v>
      </c>
      <c r="AI5" s="75" t="s">
        <v>42</v>
      </c>
      <c r="AJ5" s="75" t="s">
        <v>43</v>
      </c>
    </row>
    <row r="6" spans="1:36" ht="56.25" x14ac:dyDescent="0.2">
      <c r="A6" s="16">
        <v>4</v>
      </c>
      <c r="B6" s="80">
        <v>43110</v>
      </c>
      <c r="C6" s="39" t="s">
        <v>128</v>
      </c>
      <c r="D6" s="77" t="s">
        <v>30</v>
      </c>
      <c r="E6" s="77" t="s">
        <v>654</v>
      </c>
      <c r="F6" s="77" t="s">
        <v>31</v>
      </c>
      <c r="G6" s="77" t="s">
        <v>645</v>
      </c>
      <c r="H6" s="77" t="s">
        <v>146</v>
      </c>
      <c r="I6" s="77" t="s">
        <v>28</v>
      </c>
      <c r="J6" s="80">
        <v>43110</v>
      </c>
      <c r="K6" s="80">
        <v>43150</v>
      </c>
      <c r="L6" s="40">
        <f t="shared" si="0"/>
        <v>40</v>
      </c>
      <c r="M6" s="77" t="s">
        <v>147</v>
      </c>
      <c r="N6" s="81" t="s">
        <v>32</v>
      </c>
      <c r="O6" s="80">
        <v>43111</v>
      </c>
      <c r="P6" s="40">
        <f t="shared" si="1"/>
        <v>1</v>
      </c>
      <c r="Q6" s="77" t="s">
        <v>655</v>
      </c>
      <c r="R6" s="82" t="s">
        <v>647</v>
      </c>
      <c r="S6" s="20"/>
      <c r="AG6" s="75" t="s">
        <v>32</v>
      </c>
      <c r="AH6" s="75" t="s">
        <v>44</v>
      </c>
      <c r="AI6" s="75" t="s">
        <v>35</v>
      </c>
      <c r="AJ6" s="75" t="s">
        <v>27</v>
      </c>
    </row>
    <row r="7" spans="1:36" ht="67.5" x14ac:dyDescent="0.2">
      <c r="A7" s="16">
        <v>5</v>
      </c>
      <c r="B7" s="80">
        <v>43110</v>
      </c>
      <c r="C7" s="39" t="s">
        <v>128</v>
      </c>
      <c r="D7" s="77" t="s">
        <v>30</v>
      </c>
      <c r="E7" s="77" t="s">
        <v>656</v>
      </c>
      <c r="F7" s="77" t="s">
        <v>31</v>
      </c>
      <c r="G7" s="77" t="s">
        <v>651</v>
      </c>
      <c r="H7" s="77" t="s">
        <v>146</v>
      </c>
      <c r="I7" s="77" t="s">
        <v>28</v>
      </c>
      <c r="J7" s="80">
        <v>43110</v>
      </c>
      <c r="K7" s="80">
        <v>43150</v>
      </c>
      <c r="L7" s="40">
        <f t="shared" si="0"/>
        <v>40</v>
      </c>
      <c r="M7" s="77" t="s">
        <v>147</v>
      </c>
      <c r="N7" s="81" t="s">
        <v>32</v>
      </c>
      <c r="O7" s="80">
        <v>43112</v>
      </c>
      <c r="P7" s="40">
        <f t="shared" si="1"/>
        <v>2</v>
      </c>
      <c r="Q7" s="77" t="s">
        <v>657</v>
      </c>
      <c r="R7" s="83" t="s">
        <v>653</v>
      </c>
      <c r="S7" s="20"/>
      <c r="AG7" s="75"/>
      <c r="AH7" s="75" t="s">
        <v>28</v>
      </c>
      <c r="AI7" s="75" t="s">
        <v>26</v>
      </c>
      <c r="AJ7" s="75" t="s">
        <v>45</v>
      </c>
    </row>
    <row r="8" spans="1:36" ht="56.25" x14ac:dyDescent="0.2">
      <c r="A8" s="16">
        <v>6</v>
      </c>
      <c r="B8" s="80">
        <v>43110</v>
      </c>
      <c r="C8" s="39" t="s">
        <v>128</v>
      </c>
      <c r="D8" s="77" t="s">
        <v>30</v>
      </c>
      <c r="E8" s="77" t="s">
        <v>658</v>
      </c>
      <c r="F8" s="77" t="s">
        <v>31</v>
      </c>
      <c r="G8" s="77" t="s">
        <v>645</v>
      </c>
      <c r="H8" s="77" t="s">
        <v>146</v>
      </c>
      <c r="I8" s="77" t="s">
        <v>28</v>
      </c>
      <c r="J8" s="80">
        <v>43110</v>
      </c>
      <c r="K8" s="80">
        <v>43150</v>
      </c>
      <c r="L8" s="40">
        <f t="shared" si="0"/>
        <v>40</v>
      </c>
      <c r="M8" s="77" t="s">
        <v>147</v>
      </c>
      <c r="N8" s="81" t="s">
        <v>32</v>
      </c>
      <c r="O8" s="80">
        <v>43111</v>
      </c>
      <c r="P8" s="40">
        <f t="shared" si="1"/>
        <v>1</v>
      </c>
      <c r="Q8" s="77" t="s">
        <v>659</v>
      </c>
      <c r="R8" s="82" t="s">
        <v>647</v>
      </c>
      <c r="S8" s="20"/>
      <c r="AG8" s="75"/>
      <c r="AH8" s="75" t="s">
        <v>37</v>
      </c>
      <c r="AI8" s="75" t="s">
        <v>22</v>
      </c>
      <c r="AJ8" s="75" t="s">
        <v>46</v>
      </c>
    </row>
    <row r="9" spans="1:36" ht="56.25" x14ac:dyDescent="0.2">
      <c r="A9" s="16">
        <v>7</v>
      </c>
      <c r="B9" s="80">
        <v>43112</v>
      </c>
      <c r="C9" s="39" t="s">
        <v>128</v>
      </c>
      <c r="D9" s="77" t="s">
        <v>30</v>
      </c>
      <c r="E9" s="77" t="s">
        <v>660</v>
      </c>
      <c r="F9" s="77" t="s">
        <v>31</v>
      </c>
      <c r="G9" s="77" t="s">
        <v>645</v>
      </c>
      <c r="H9" s="77" t="s">
        <v>146</v>
      </c>
      <c r="I9" s="77" t="s">
        <v>28</v>
      </c>
      <c r="J9" s="80">
        <v>43112</v>
      </c>
      <c r="K9" s="80">
        <v>43152</v>
      </c>
      <c r="L9" s="40">
        <f t="shared" si="0"/>
        <v>40</v>
      </c>
      <c r="M9" s="77" t="s">
        <v>147</v>
      </c>
      <c r="N9" s="81" t="s">
        <v>32</v>
      </c>
      <c r="O9" s="80">
        <v>43115</v>
      </c>
      <c r="P9" s="40">
        <f t="shared" si="1"/>
        <v>3</v>
      </c>
      <c r="Q9" s="77" t="s">
        <v>661</v>
      </c>
      <c r="R9" s="83" t="s">
        <v>647</v>
      </c>
      <c r="S9" s="20"/>
      <c r="AG9" s="75"/>
      <c r="AH9" s="75" t="s">
        <v>66</v>
      </c>
      <c r="AI9" s="75" t="s">
        <v>68</v>
      </c>
      <c r="AJ9" s="75" t="s">
        <v>67</v>
      </c>
    </row>
    <row r="10" spans="1:36" ht="67.5" x14ac:dyDescent="0.2">
      <c r="A10" s="16">
        <v>8</v>
      </c>
      <c r="B10" s="80">
        <v>43112</v>
      </c>
      <c r="C10" s="39" t="s">
        <v>128</v>
      </c>
      <c r="D10" s="77" t="s">
        <v>30</v>
      </c>
      <c r="E10" s="77" t="s">
        <v>662</v>
      </c>
      <c r="F10" s="77" t="s">
        <v>31</v>
      </c>
      <c r="G10" s="77" t="s">
        <v>142</v>
      </c>
      <c r="H10" s="77" t="s">
        <v>146</v>
      </c>
      <c r="I10" s="77" t="s">
        <v>28</v>
      </c>
      <c r="J10" s="80">
        <v>43112</v>
      </c>
      <c r="K10" s="80">
        <v>43152</v>
      </c>
      <c r="L10" s="40">
        <f t="shared" si="0"/>
        <v>40</v>
      </c>
      <c r="M10" s="77" t="s">
        <v>147</v>
      </c>
      <c r="N10" s="81" t="s">
        <v>32</v>
      </c>
      <c r="O10" s="80">
        <v>43119</v>
      </c>
      <c r="P10" s="40">
        <f t="shared" si="1"/>
        <v>7</v>
      </c>
      <c r="Q10" s="77" t="s">
        <v>663</v>
      </c>
      <c r="R10" s="83" t="s">
        <v>74</v>
      </c>
      <c r="S10" s="20"/>
      <c r="AG10" s="75"/>
      <c r="AH10" s="75" t="s">
        <v>47</v>
      </c>
      <c r="AI10" s="75" t="s">
        <v>25</v>
      </c>
      <c r="AJ10" s="75" t="s">
        <v>48</v>
      </c>
    </row>
    <row r="11" spans="1:36" ht="45" x14ac:dyDescent="0.2">
      <c r="A11" s="16">
        <v>9</v>
      </c>
      <c r="B11" s="80">
        <v>43117</v>
      </c>
      <c r="C11" s="39" t="s">
        <v>128</v>
      </c>
      <c r="D11" s="77" t="s">
        <v>214</v>
      </c>
      <c r="E11" s="77" t="s">
        <v>1597</v>
      </c>
      <c r="F11" s="77" t="s">
        <v>27</v>
      </c>
      <c r="G11" s="77" t="s">
        <v>664</v>
      </c>
      <c r="H11" s="77" t="s">
        <v>146</v>
      </c>
      <c r="I11" s="77" t="s">
        <v>28</v>
      </c>
      <c r="J11" s="80">
        <v>43117</v>
      </c>
      <c r="K11" s="80">
        <v>43157</v>
      </c>
      <c r="L11" s="40">
        <f t="shared" si="0"/>
        <v>40</v>
      </c>
      <c r="M11" s="77" t="s">
        <v>665</v>
      </c>
      <c r="N11" s="81" t="s">
        <v>32</v>
      </c>
      <c r="O11" s="80">
        <v>43146</v>
      </c>
      <c r="P11" s="40">
        <f t="shared" si="1"/>
        <v>29</v>
      </c>
      <c r="Q11" s="77" t="s">
        <v>1598</v>
      </c>
      <c r="R11" s="83" t="s">
        <v>74</v>
      </c>
      <c r="S11" s="20"/>
      <c r="AG11" s="75"/>
      <c r="AH11" s="75" t="s">
        <v>69</v>
      </c>
      <c r="AI11" s="75" t="s">
        <v>24</v>
      </c>
      <c r="AJ11" s="75" t="s">
        <v>70</v>
      </c>
    </row>
    <row r="12" spans="1:36" ht="33.75" x14ac:dyDescent="0.2">
      <c r="A12" s="16">
        <v>10</v>
      </c>
      <c r="B12" s="80">
        <v>43118</v>
      </c>
      <c r="C12" s="39" t="s">
        <v>128</v>
      </c>
      <c r="D12" s="77" t="s">
        <v>214</v>
      </c>
      <c r="E12" s="77" t="s">
        <v>666</v>
      </c>
      <c r="F12" s="77" t="s">
        <v>36</v>
      </c>
      <c r="G12" s="77" t="s">
        <v>666</v>
      </c>
      <c r="H12" s="77" t="s">
        <v>146</v>
      </c>
      <c r="I12" s="77" t="s">
        <v>28</v>
      </c>
      <c r="J12" s="80">
        <v>43118</v>
      </c>
      <c r="K12" s="80">
        <v>43158</v>
      </c>
      <c r="L12" s="40">
        <f t="shared" si="0"/>
        <v>40</v>
      </c>
      <c r="M12" s="77" t="s">
        <v>147</v>
      </c>
      <c r="N12" s="81" t="s">
        <v>32</v>
      </c>
      <c r="O12" s="80">
        <v>43123</v>
      </c>
      <c r="P12" s="40">
        <f t="shared" si="1"/>
        <v>5</v>
      </c>
      <c r="Q12" s="77" t="s">
        <v>667</v>
      </c>
      <c r="R12" s="83" t="s">
        <v>74</v>
      </c>
      <c r="S12" s="20"/>
      <c r="AG12" s="75"/>
      <c r="AH12" s="75" t="s">
        <v>49</v>
      </c>
      <c r="AI12" s="75" t="s">
        <v>50</v>
      </c>
      <c r="AJ12" s="75" t="s">
        <v>51</v>
      </c>
    </row>
    <row r="13" spans="1:36" ht="78.75" x14ac:dyDescent="0.2">
      <c r="A13" s="16">
        <v>11</v>
      </c>
      <c r="B13" s="80">
        <v>43123</v>
      </c>
      <c r="C13" s="39" t="s">
        <v>128</v>
      </c>
      <c r="D13" s="77" t="s">
        <v>42</v>
      </c>
      <c r="E13" s="77" t="s">
        <v>668</v>
      </c>
      <c r="F13" s="77" t="s">
        <v>34</v>
      </c>
      <c r="G13" s="77" t="s">
        <v>668</v>
      </c>
      <c r="H13" s="77" t="s">
        <v>146</v>
      </c>
      <c r="I13" s="77" t="s">
        <v>28</v>
      </c>
      <c r="J13" s="80">
        <v>43123</v>
      </c>
      <c r="K13" s="80">
        <v>43163</v>
      </c>
      <c r="L13" s="40">
        <f t="shared" si="0"/>
        <v>40</v>
      </c>
      <c r="M13" s="77" t="s">
        <v>147</v>
      </c>
      <c r="N13" s="81" t="s">
        <v>32</v>
      </c>
      <c r="O13" s="80">
        <v>43140</v>
      </c>
      <c r="P13" s="40">
        <f t="shared" si="1"/>
        <v>17</v>
      </c>
      <c r="Q13" s="77" t="s">
        <v>1599</v>
      </c>
      <c r="R13" s="83" t="s">
        <v>74</v>
      </c>
      <c r="S13" s="20"/>
      <c r="AG13" s="75"/>
      <c r="AH13" s="75" t="s">
        <v>52</v>
      </c>
      <c r="AI13" s="75" t="s">
        <v>53</v>
      </c>
      <c r="AJ13" s="75" t="s">
        <v>54</v>
      </c>
    </row>
    <row r="14" spans="1:36" ht="168.75" x14ac:dyDescent="0.2">
      <c r="A14" s="16">
        <v>12</v>
      </c>
      <c r="B14" s="80">
        <v>43123</v>
      </c>
      <c r="C14" s="39" t="s">
        <v>128</v>
      </c>
      <c r="D14" s="77" t="s">
        <v>20</v>
      </c>
      <c r="E14" s="77" t="s">
        <v>669</v>
      </c>
      <c r="F14" s="77" t="s">
        <v>27</v>
      </c>
      <c r="G14" s="77" t="s">
        <v>669</v>
      </c>
      <c r="H14" s="77" t="s">
        <v>146</v>
      </c>
      <c r="I14" s="77" t="s">
        <v>28</v>
      </c>
      <c r="J14" s="80">
        <v>43123</v>
      </c>
      <c r="K14" s="80">
        <v>43163</v>
      </c>
      <c r="L14" s="40">
        <f t="shared" si="0"/>
        <v>40</v>
      </c>
      <c r="M14" s="77" t="s">
        <v>665</v>
      </c>
      <c r="N14" s="81" t="s">
        <v>32</v>
      </c>
      <c r="O14" s="80">
        <v>43129</v>
      </c>
      <c r="P14" s="40">
        <f t="shared" si="1"/>
        <v>6</v>
      </c>
      <c r="Q14" s="77" t="s">
        <v>670</v>
      </c>
      <c r="R14" s="83" t="s">
        <v>155</v>
      </c>
      <c r="S14" s="20"/>
      <c r="AG14" s="75"/>
      <c r="AH14" s="75"/>
      <c r="AI14" s="75" t="s">
        <v>55</v>
      </c>
      <c r="AJ14" s="75" t="s">
        <v>36</v>
      </c>
    </row>
    <row r="15" spans="1:36" ht="33.75" x14ac:dyDescent="0.2">
      <c r="A15" s="16">
        <v>13</v>
      </c>
      <c r="B15" s="80">
        <v>43123</v>
      </c>
      <c r="C15" s="39" t="s">
        <v>128</v>
      </c>
      <c r="D15" s="77" t="s">
        <v>30</v>
      </c>
      <c r="E15" s="77" t="s">
        <v>671</v>
      </c>
      <c r="F15" s="77" t="s">
        <v>31</v>
      </c>
      <c r="G15" s="77" t="s">
        <v>672</v>
      </c>
      <c r="H15" s="77" t="s">
        <v>146</v>
      </c>
      <c r="I15" s="77" t="s">
        <v>28</v>
      </c>
      <c r="J15" s="80">
        <v>43123</v>
      </c>
      <c r="K15" s="80">
        <v>43163</v>
      </c>
      <c r="L15" s="40">
        <f t="shared" si="0"/>
        <v>40</v>
      </c>
      <c r="M15" s="77" t="s">
        <v>147</v>
      </c>
      <c r="N15" s="81" t="s">
        <v>32</v>
      </c>
      <c r="O15" s="80">
        <v>43138</v>
      </c>
      <c r="P15" s="40">
        <f t="shared" si="1"/>
        <v>15</v>
      </c>
      <c r="Q15" s="77" t="s">
        <v>1600</v>
      </c>
      <c r="R15" s="83" t="s">
        <v>1601</v>
      </c>
      <c r="S15" s="20"/>
      <c r="AG15" s="75"/>
      <c r="AH15" s="75"/>
      <c r="AI15" s="75" t="s">
        <v>56</v>
      </c>
      <c r="AJ15" s="75" t="s">
        <v>57</v>
      </c>
    </row>
    <row r="16" spans="1:36" ht="33.75" x14ac:dyDescent="0.2">
      <c r="A16" s="16">
        <v>14</v>
      </c>
      <c r="B16" s="80">
        <v>43123</v>
      </c>
      <c r="C16" s="39" t="s">
        <v>128</v>
      </c>
      <c r="D16" s="77" t="s">
        <v>30</v>
      </c>
      <c r="E16" s="77" t="s">
        <v>673</v>
      </c>
      <c r="F16" s="77" t="s">
        <v>31</v>
      </c>
      <c r="G16" s="77" t="s">
        <v>672</v>
      </c>
      <c r="H16" s="77" t="s">
        <v>146</v>
      </c>
      <c r="I16" s="77" t="s">
        <v>28</v>
      </c>
      <c r="J16" s="80">
        <v>43123</v>
      </c>
      <c r="K16" s="80">
        <v>43163</v>
      </c>
      <c r="L16" s="40">
        <f t="shared" si="0"/>
        <v>40</v>
      </c>
      <c r="M16" s="77" t="s">
        <v>147</v>
      </c>
      <c r="N16" s="81" t="s">
        <v>32</v>
      </c>
      <c r="O16" s="80">
        <v>43138</v>
      </c>
      <c r="P16" s="40">
        <f t="shared" si="1"/>
        <v>15</v>
      </c>
      <c r="Q16" s="77" t="s">
        <v>1600</v>
      </c>
      <c r="R16" s="83" t="s">
        <v>1601</v>
      </c>
      <c r="S16" s="20"/>
      <c r="AG16" s="75"/>
      <c r="AH16" s="75"/>
      <c r="AI16" s="75" t="s">
        <v>58</v>
      </c>
      <c r="AJ16" s="75" t="s">
        <v>59</v>
      </c>
    </row>
    <row r="17" spans="1:36" ht="33.75" x14ac:dyDescent="0.2">
      <c r="A17" s="16">
        <v>15</v>
      </c>
      <c r="B17" s="84">
        <v>43123</v>
      </c>
      <c r="C17" s="39" t="s">
        <v>128</v>
      </c>
      <c r="D17" s="77" t="s">
        <v>30</v>
      </c>
      <c r="E17" s="77" t="s">
        <v>674</v>
      </c>
      <c r="F17" s="77" t="s">
        <v>31</v>
      </c>
      <c r="G17" s="77" t="s">
        <v>672</v>
      </c>
      <c r="H17" s="77" t="s">
        <v>146</v>
      </c>
      <c r="I17" s="77" t="s">
        <v>28</v>
      </c>
      <c r="J17" s="80">
        <v>43123</v>
      </c>
      <c r="K17" s="80">
        <v>43163</v>
      </c>
      <c r="L17" s="40">
        <f t="shared" si="0"/>
        <v>40</v>
      </c>
      <c r="M17" s="77" t="s">
        <v>147</v>
      </c>
      <c r="N17" s="81" t="s">
        <v>32</v>
      </c>
      <c r="O17" s="80">
        <v>43138</v>
      </c>
      <c r="P17" s="40">
        <f t="shared" si="1"/>
        <v>15</v>
      </c>
      <c r="Q17" s="77" t="s">
        <v>1600</v>
      </c>
      <c r="R17" s="83" t="s">
        <v>1601</v>
      </c>
      <c r="S17" s="20"/>
      <c r="AG17" s="75"/>
      <c r="AH17" s="75"/>
      <c r="AI17" s="75" t="s">
        <v>30</v>
      </c>
      <c r="AJ17" s="75" t="s">
        <v>60</v>
      </c>
    </row>
    <row r="18" spans="1:36" ht="45" x14ac:dyDescent="0.2">
      <c r="A18" s="16">
        <v>16</v>
      </c>
      <c r="B18" s="84">
        <v>43123</v>
      </c>
      <c r="C18" s="39" t="s">
        <v>128</v>
      </c>
      <c r="D18" s="77" t="s">
        <v>26</v>
      </c>
      <c r="E18" s="77" t="s">
        <v>675</v>
      </c>
      <c r="F18" s="77" t="s">
        <v>27</v>
      </c>
      <c r="G18" s="77" t="s">
        <v>675</v>
      </c>
      <c r="H18" s="77" t="s">
        <v>146</v>
      </c>
      <c r="I18" s="77" t="s">
        <v>28</v>
      </c>
      <c r="J18" s="80">
        <v>43123</v>
      </c>
      <c r="K18" s="80">
        <v>43163</v>
      </c>
      <c r="L18" s="40">
        <f t="shared" si="0"/>
        <v>40</v>
      </c>
      <c r="M18" s="77" t="s">
        <v>147</v>
      </c>
      <c r="N18" s="81" t="s">
        <v>32</v>
      </c>
      <c r="O18" s="80">
        <v>43126</v>
      </c>
      <c r="P18" s="40">
        <f t="shared" si="1"/>
        <v>3</v>
      </c>
      <c r="Q18" s="77" t="s">
        <v>676</v>
      </c>
      <c r="R18" s="83" t="s">
        <v>74</v>
      </c>
      <c r="S18" s="20"/>
      <c r="AG18" s="75"/>
      <c r="AH18" s="75"/>
      <c r="AI18" s="75" t="s">
        <v>33</v>
      </c>
      <c r="AJ18" s="75" t="s">
        <v>61</v>
      </c>
    </row>
    <row r="19" spans="1:36" ht="45" x14ac:dyDescent="0.2">
      <c r="A19" s="16">
        <v>17</v>
      </c>
      <c r="B19" s="84">
        <v>43124</v>
      </c>
      <c r="C19" s="39" t="s">
        <v>128</v>
      </c>
      <c r="D19" s="77" t="s">
        <v>20</v>
      </c>
      <c r="E19" s="77" t="s">
        <v>677</v>
      </c>
      <c r="F19" s="77" t="s">
        <v>31</v>
      </c>
      <c r="G19" s="77" t="s">
        <v>677</v>
      </c>
      <c r="H19" s="77" t="s">
        <v>146</v>
      </c>
      <c r="I19" s="77" t="s">
        <v>28</v>
      </c>
      <c r="J19" s="80">
        <v>43124</v>
      </c>
      <c r="K19" s="80">
        <v>43164</v>
      </c>
      <c r="L19" s="40">
        <f t="shared" si="0"/>
        <v>40</v>
      </c>
      <c r="M19" s="77" t="s">
        <v>147</v>
      </c>
      <c r="N19" s="81" t="s">
        <v>32</v>
      </c>
      <c r="O19" s="80">
        <v>43129</v>
      </c>
      <c r="P19" s="40">
        <f t="shared" si="1"/>
        <v>5</v>
      </c>
      <c r="Q19" s="77" t="s">
        <v>678</v>
      </c>
      <c r="R19" s="83" t="s">
        <v>647</v>
      </c>
      <c r="S19" s="20"/>
      <c r="AG19" s="75"/>
      <c r="AH19" s="75"/>
      <c r="AI19" s="75" t="s">
        <v>23</v>
      </c>
      <c r="AJ19" s="75" t="s">
        <v>62</v>
      </c>
    </row>
    <row r="20" spans="1:36" ht="33.75" x14ac:dyDescent="0.2">
      <c r="A20" s="16">
        <v>18</v>
      </c>
      <c r="B20" s="84">
        <v>43124</v>
      </c>
      <c r="C20" s="39" t="s">
        <v>128</v>
      </c>
      <c r="D20" s="77" t="s">
        <v>26</v>
      </c>
      <c r="E20" s="77" t="s">
        <v>679</v>
      </c>
      <c r="F20" s="77" t="s">
        <v>31</v>
      </c>
      <c r="G20" s="77" t="s">
        <v>679</v>
      </c>
      <c r="H20" s="77" t="s">
        <v>146</v>
      </c>
      <c r="I20" s="77" t="s">
        <v>28</v>
      </c>
      <c r="J20" s="80">
        <v>43124</v>
      </c>
      <c r="K20" s="80">
        <v>43164</v>
      </c>
      <c r="L20" s="40">
        <f t="shared" si="0"/>
        <v>40</v>
      </c>
      <c r="M20" s="77" t="s">
        <v>147</v>
      </c>
      <c r="N20" s="81" t="s">
        <v>32</v>
      </c>
      <c r="O20" s="80">
        <v>43129</v>
      </c>
      <c r="P20" s="40">
        <f t="shared" si="1"/>
        <v>5</v>
      </c>
      <c r="Q20" s="77" t="s">
        <v>680</v>
      </c>
      <c r="R20" s="83" t="s">
        <v>647</v>
      </c>
      <c r="S20" s="20"/>
      <c r="AG20" s="75"/>
      <c r="AH20" s="75"/>
      <c r="AI20" s="75" t="s">
        <v>52</v>
      </c>
      <c r="AJ20" s="75" t="s">
        <v>63</v>
      </c>
    </row>
    <row r="21" spans="1:36" ht="45" x14ac:dyDescent="0.2">
      <c r="A21" s="16">
        <v>19</v>
      </c>
      <c r="B21" s="80">
        <v>43124</v>
      </c>
      <c r="C21" s="39" t="s">
        <v>128</v>
      </c>
      <c r="D21" s="77" t="s">
        <v>20</v>
      </c>
      <c r="E21" s="77" t="s">
        <v>681</v>
      </c>
      <c r="F21" s="77" t="s">
        <v>31</v>
      </c>
      <c r="G21" s="77" t="s">
        <v>681</v>
      </c>
      <c r="H21" s="77" t="s">
        <v>146</v>
      </c>
      <c r="I21" s="77" t="s">
        <v>28</v>
      </c>
      <c r="J21" s="80">
        <v>43124</v>
      </c>
      <c r="K21" s="80">
        <v>43164</v>
      </c>
      <c r="L21" s="40">
        <f t="shared" si="0"/>
        <v>40</v>
      </c>
      <c r="M21" s="77" t="s">
        <v>147</v>
      </c>
      <c r="N21" s="81" t="s">
        <v>32</v>
      </c>
      <c r="O21" s="80">
        <v>43129</v>
      </c>
      <c r="P21" s="40">
        <f t="shared" si="1"/>
        <v>5</v>
      </c>
      <c r="Q21" s="77" t="s">
        <v>682</v>
      </c>
      <c r="R21" s="83" t="s">
        <v>647</v>
      </c>
      <c r="S21" s="20"/>
      <c r="AG21" s="75"/>
      <c r="AH21" s="75"/>
      <c r="AI21" s="75"/>
      <c r="AJ21" s="75" t="s">
        <v>64</v>
      </c>
    </row>
    <row r="22" spans="1:36" ht="67.5" x14ac:dyDescent="0.2">
      <c r="A22" s="16">
        <v>20</v>
      </c>
      <c r="B22" s="80">
        <v>43125</v>
      </c>
      <c r="C22" s="39" t="s">
        <v>128</v>
      </c>
      <c r="D22" s="77" t="s">
        <v>26</v>
      </c>
      <c r="E22" s="77" t="s">
        <v>683</v>
      </c>
      <c r="F22" s="77" t="s">
        <v>31</v>
      </c>
      <c r="G22" s="77" t="s">
        <v>683</v>
      </c>
      <c r="H22" s="77" t="s">
        <v>146</v>
      </c>
      <c r="I22" s="77" t="s">
        <v>28</v>
      </c>
      <c r="J22" s="80">
        <v>43125</v>
      </c>
      <c r="K22" s="80">
        <v>43165</v>
      </c>
      <c r="L22" s="40">
        <f t="shared" si="0"/>
        <v>40</v>
      </c>
      <c r="M22" s="77" t="s">
        <v>665</v>
      </c>
      <c r="N22" s="81" t="s">
        <v>32</v>
      </c>
      <c r="O22" s="80">
        <v>43129</v>
      </c>
      <c r="P22" s="40">
        <f t="shared" si="1"/>
        <v>4</v>
      </c>
      <c r="Q22" s="77" t="s">
        <v>684</v>
      </c>
      <c r="R22" s="83" t="s">
        <v>155</v>
      </c>
      <c r="S22" s="20"/>
      <c r="AG22" s="75"/>
      <c r="AH22" s="75"/>
      <c r="AI22" s="75"/>
      <c r="AJ22" s="75" t="s">
        <v>5</v>
      </c>
    </row>
    <row r="23" spans="1:36" ht="56.25" x14ac:dyDescent="0.2">
      <c r="A23" s="16">
        <v>21</v>
      </c>
      <c r="B23" s="80">
        <v>43126</v>
      </c>
      <c r="C23" s="39" t="s">
        <v>128</v>
      </c>
      <c r="D23" s="77" t="s">
        <v>26</v>
      </c>
      <c r="E23" s="77" t="s">
        <v>1602</v>
      </c>
      <c r="F23" s="77" t="s">
        <v>27</v>
      </c>
      <c r="G23" s="77" t="s">
        <v>685</v>
      </c>
      <c r="H23" s="77" t="s">
        <v>146</v>
      </c>
      <c r="I23" s="77" t="s">
        <v>28</v>
      </c>
      <c r="J23" s="80">
        <v>43126</v>
      </c>
      <c r="K23" s="80">
        <v>43166</v>
      </c>
      <c r="L23" s="40">
        <f t="shared" si="0"/>
        <v>40</v>
      </c>
      <c r="M23" s="77" t="s">
        <v>665</v>
      </c>
      <c r="N23" s="81" t="s">
        <v>32</v>
      </c>
      <c r="O23" s="80">
        <v>43165</v>
      </c>
      <c r="P23" s="40">
        <f t="shared" si="1"/>
        <v>39</v>
      </c>
      <c r="Q23" s="77" t="s">
        <v>2677</v>
      </c>
      <c r="R23" s="83" t="s">
        <v>2678</v>
      </c>
      <c r="S23" s="20"/>
      <c r="AJ23" s="75" t="s">
        <v>65</v>
      </c>
    </row>
    <row r="24" spans="1:36" ht="90" x14ac:dyDescent="0.2">
      <c r="A24" s="16">
        <v>22</v>
      </c>
      <c r="B24" s="80">
        <v>43127</v>
      </c>
      <c r="C24" s="39" t="s">
        <v>128</v>
      </c>
      <c r="D24" s="77" t="s">
        <v>20</v>
      </c>
      <c r="E24" s="77" t="s">
        <v>686</v>
      </c>
      <c r="F24" s="77" t="s">
        <v>27</v>
      </c>
      <c r="G24" s="77" t="s">
        <v>686</v>
      </c>
      <c r="H24" s="77" t="s">
        <v>146</v>
      </c>
      <c r="I24" s="77" t="s">
        <v>28</v>
      </c>
      <c r="J24" s="80">
        <v>43127</v>
      </c>
      <c r="K24" s="80">
        <v>43167</v>
      </c>
      <c r="L24" s="40">
        <f t="shared" si="0"/>
        <v>40</v>
      </c>
      <c r="M24" s="77" t="s">
        <v>687</v>
      </c>
      <c r="N24" s="81" t="s">
        <v>32</v>
      </c>
      <c r="O24" s="80">
        <v>43129</v>
      </c>
      <c r="P24" s="40">
        <f t="shared" si="1"/>
        <v>2</v>
      </c>
      <c r="Q24" s="77" t="s">
        <v>688</v>
      </c>
      <c r="R24" s="83" t="s">
        <v>689</v>
      </c>
      <c r="S24" s="20"/>
      <c r="AJ24" s="75" t="s">
        <v>34</v>
      </c>
    </row>
    <row r="25" spans="1:36" ht="56.25" x14ac:dyDescent="0.2">
      <c r="A25" s="16">
        <v>23</v>
      </c>
      <c r="B25" s="80">
        <v>43130</v>
      </c>
      <c r="C25" s="39" t="s">
        <v>128</v>
      </c>
      <c r="D25" s="77" t="s">
        <v>30</v>
      </c>
      <c r="E25" s="77" t="s">
        <v>690</v>
      </c>
      <c r="F25" s="77" t="s">
        <v>27</v>
      </c>
      <c r="G25" s="77" t="s">
        <v>691</v>
      </c>
      <c r="H25" s="77" t="s">
        <v>146</v>
      </c>
      <c r="I25" s="77" t="s">
        <v>28</v>
      </c>
      <c r="J25" s="80">
        <v>43130</v>
      </c>
      <c r="K25" s="80">
        <v>43170</v>
      </c>
      <c r="L25" s="40">
        <f t="shared" si="0"/>
        <v>40</v>
      </c>
      <c r="M25" s="77" t="s">
        <v>687</v>
      </c>
      <c r="N25" s="81" t="s">
        <v>32</v>
      </c>
      <c r="O25" s="80">
        <v>43151</v>
      </c>
      <c r="P25" s="40">
        <f t="shared" si="1"/>
        <v>21</v>
      </c>
      <c r="Q25" s="77" t="s">
        <v>1603</v>
      </c>
      <c r="R25" s="42" t="s">
        <v>155</v>
      </c>
      <c r="S25" s="20"/>
    </row>
    <row r="26" spans="1:36" ht="78.75" x14ac:dyDescent="0.2">
      <c r="A26" s="16">
        <v>24</v>
      </c>
      <c r="B26" s="80">
        <v>43130</v>
      </c>
      <c r="C26" s="39" t="s">
        <v>128</v>
      </c>
      <c r="D26" s="77" t="s">
        <v>35</v>
      </c>
      <c r="E26" s="77" t="s">
        <v>1604</v>
      </c>
      <c r="F26" s="77" t="s">
        <v>5</v>
      </c>
      <c r="G26" s="77" t="s">
        <v>692</v>
      </c>
      <c r="H26" s="77" t="s">
        <v>146</v>
      </c>
      <c r="I26" s="77" t="s">
        <v>28</v>
      </c>
      <c r="J26" s="80">
        <v>43130</v>
      </c>
      <c r="K26" s="80">
        <v>43170</v>
      </c>
      <c r="L26" s="40">
        <f t="shared" si="0"/>
        <v>40</v>
      </c>
      <c r="M26" s="77" t="s">
        <v>147</v>
      </c>
      <c r="N26" s="81" t="s">
        <v>32</v>
      </c>
      <c r="O26" s="80">
        <v>43150</v>
      </c>
      <c r="P26" s="40">
        <f t="shared" si="1"/>
        <v>20</v>
      </c>
      <c r="Q26" s="77" t="s">
        <v>1605</v>
      </c>
      <c r="R26" s="83" t="s">
        <v>78</v>
      </c>
      <c r="S26" s="20"/>
    </row>
    <row r="27" spans="1:36" ht="67.5" x14ac:dyDescent="0.2">
      <c r="A27" s="16">
        <v>25</v>
      </c>
      <c r="B27" s="80">
        <v>43130</v>
      </c>
      <c r="C27" s="39" t="s">
        <v>128</v>
      </c>
      <c r="D27" s="77" t="s">
        <v>30</v>
      </c>
      <c r="E27" s="77" t="s">
        <v>693</v>
      </c>
      <c r="F27" s="77" t="s">
        <v>27</v>
      </c>
      <c r="G27" s="77" t="s">
        <v>693</v>
      </c>
      <c r="H27" s="77" t="s">
        <v>146</v>
      </c>
      <c r="I27" s="77" t="s">
        <v>28</v>
      </c>
      <c r="J27" s="80">
        <v>43130</v>
      </c>
      <c r="K27" s="80">
        <v>43170</v>
      </c>
      <c r="L27" s="40">
        <f t="shared" si="0"/>
        <v>40</v>
      </c>
      <c r="M27" s="77" t="s">
        <v>665</v>
      </c>
      <c r="N27" s="81" t="s">
        <v>32</v>
      </c>
      <c r="O27" s="80">
        <v>43151</v>
      </c>
      <c r="P27" s="40">
        <f t="shared" si="1"/>
        <v>21</v>
      </c>
      <c r="Q27" s="77" t="s">
        <v>1606</v>
      </c>
      <c r="R27" s="83" t="s">
        <v>155</v>
      </c>
      <c r="S27" s="20"/>
    </row>
    <row r="28" spans="1:36" ht="56.25" x14ac:dyDescent="0.2">
      <c r="A28" s="16">
        <v>26</v>
      </c>
      <c r="B28" s="80">
        <v>43130</v>
      </c>
      <c r="C28" s="39" t="s">
        <v>128</v>
      </c>
      <c r="D28" s="77" t="s">
        <v>30</v>
      </c>
      <c r="E28" s="77" t="s">
        <v>694</v>
      </c>
      <c r="F28" s="77" t="s">
        <v>27</v>
      </c>
      <c r="G28" s="77" t="s">
        <v>694</v>
      </c>
      <c r="H28" s="77" t="s">
        <v>146</v>
      </c>
      <c r="I28" s="77" t="s">
        <v>28</v>
      </c>
      <c r="J28" s="80">
        <v>43130</v>
      </c>
      <c r="K28" s="80">
        <v>43170</v>
      </c>
      <c r="L28" s="40">
        <f t="shared" si="0"/>
        <v>40</v>
      </c>
      <c r="M28" s="77" t="s">
        <v>665</v>
      </c>
      <c r="N28" s="81" t="s">
        <v>32</v>
      </c>
      <c r="O28" s="80">
        <v>43151</v>
      </c>
      <c r="P28" s="40">
        <f t="shared" si="1"/>
        <v>21</v>
      </c>
      <c r="Q28" s="77" t="s">
        <v>1607</v>
      </c>
      <c r="R28" s="83" t="s">
        <v>155</v>
      </c>
      <c r="S28" s="20"/>
    </row>
    <row r="29" spans="1:36" ht="67.5" x14ac:dyDescent="0.2">
      <c r="A29" s="16">
        <v>27</v>
      </c>
      <c r="B29" s="80">
        <v>43130</v>
      </c>
      <c r="C29" s="39" t="s">
        <v>128</v>
      </c>
      <c r="D29" s="77" t="s">
        <v>30</v>
      </c>
      <c r="E29" s="71" t="s">
        <v>695</v>
      </c>
      <c r="F29" s="77" t="s">
        <v>27</v>
      </c>
      <c r="G29" s="77" t="s">
        <v>695</v>
      </c>
      <c r="H29" s="77" t="s">
        <v>146</v>
      </c>
      <c r="I29" s="77" t="s">
        <v>28</v>
      </c>
      <c r="J29" s="80">
        <v>43130</v>
      </c>
      <c r="K29" s="80">
        <v>43170</v>
      </c>
      <c r="L29" s="40">
        <f t="shared" si="0"/>
        <v>40</v>
      </c>
      <c r="M29" s="77" t="s">
        <v>665</v>
      </c>
      <c r="N29" s="81" t="s">
        <v>32</v>
      </c>
      <c r="O29" s="80">
        <v>43151</v>
      </c>
      <c r="P29" s="40">
        <f t="shared" si="1"/>
        <v>21</v>
      </c>
      <c r="Q29" s="77" t="s">
        <v>1608</v>
      </c>
      <c r="R29" s="83" t="s">
        <v>155</v>
      </c>
      <c r="S29" s="20"/>
    </row>
    <row r="30" spans="1:36" ht="67.5" x14ac:dyDescent="0.2">
      <c r="A30" s="16">
        <v>28</v>
      </c>
      <c r="B30" s="80">
        <v>43130</v>
      </c>
      <c r="C30" s="39" t="s">
        <v>128</v>
      </c>
      <c r="D30" s="77" t="s">
        <v>30</v>
      </c>
      <c r="E30" s="71" t="s">
        <v>696</v>
      </c>
      <c r="F30" s="77" t="s">
        <v>27</v>
      </c>
      <c r="G30" s="77" t="s">
        <v>696</v>
      </c>
      <c r="H30" s="77" t="s">
        <v>146</v>
      </c>
      <c r="I30" s="77" t="s">
        <v>28</v>
      </c>
      <c r="J30" s="80">
        <v>43130</v>
      </c>
      <c r="K30" s="80">
        <v>43170</v>
      </c>
      <c r="L30" s="40">
        <f t="shared" si="0"/>
        <v>40</v>
      </c>
      <c r="M30" s="77" t="s">
        <v>665</v>
      </c>
      <c r="N30" s="81" t="s">
        <v>32</v>
      </c>
      <c r="O30" s="80">
        <v>43151</v>
      </c>
      <c r="P30" s="40">
        <f t="shared" si="1"/>
        <v>21</v>
      </c>
      <c r="Q30" s="77" t="s">
        <v>1609</v>
      </c>
      <c r="R30" s="42" t="s">
        <v>155</v>
      </c>
      <c r="S30" s="20"/>
    </row>
    <row r="31" spans="1:36" ht="67.5" x14ac:dyDescent="0.2">
      <c r="A31" s="16">
        <v>29</v>
      </c>
      <c r="B31" s="80">
        <v>43130</v>
      </c>
      <c r="C31" s="39" t="s">
        <v>128</v>
      </c>
      <c r="D31" s="77" t="s">
        <v>30</v>
      </c>
      <c r="E31" s="71" t="s">
        <v>697</v>
      </c>
      <c r="F31" s="77" t="s">
        <v>27</v>
      </c>
      <c r="G31" s="77" t="s">
        <v>697</v>
      </c>
      <c r="H31" s="77" t="s">
        <v>146</v>
      </c>
      <c r="I31" s="77" t="s">
        <v>28</v>
      </c>
      <c r="J31" s="80">
        <v>43130</v>
      </c>
      <c r="K31" s="80">
        <v>43170</v>
      </c>
      <c r="L31" s="40">
        <f t="shared" si="0"/>
        <v>40</v>
      </c>
      <c r="M31" s="77" t="s">
        <v>665</v>
      </c>
      <c r="N31" s="81" t="s">
        <v>32</v>
      </c>
      <c r="O31" s="80">
        <v>43151</v>
      </c>
      <c r="P31" s="40">
        <f t="shared" si="1"/>
        <v>21</v>
      </c>
      <c r="Q31" s="77" t="s">
        <v>1610</v>
      </c>
      <c r="R31" s="42" t="s">
        <v>155</v>
      </c>
      <c r="S31" s="20"/>
    </row>
    <row r="32" spans="1:36" ht="67.5" x14ac:dyDescent="0.2">
      <c r="A32" s="16">
        <v>30</v>
      </c>
      <c r="B32" s="80">
        <v>43130</v>
      </c>
      <c r="C32" s="39" t="s">
        <v>128</v>
      </c>
      <c r="D32" s="77" t="s">
        <v>30</v>
      </c>
      <c r="E32" s="71" t="s">
        <v>698</v>
      </c>
      <c r="F32" s="77" t="s">
        <v>27</v>
      </c>
      <c r="G32" s="77" t="s">
        <v>698</v>
      </c>
      <c r="H32" s="77" t="s">
        <v>146</v>
      </c>
      <c r="I32" s="77" t="s">
        <v>28</v>
      </c>
      <c r="J32" s="80">
        <v>43130</v>
      </c>
      <c r="K32" s="80">
        <v>43170</v>
      </c>
      <c r="L32" s="40">
        <f t="shared" si="0"/>
        <v>40</v>
      </c>
      <c r="M32" s="77" t="s">
        <v>665</v>
      </c>
      <c r="N32" s="81" t="s">
        <v>32</v>
      </c>
      <c r="O32" s="80">
        <v>43151</v>
      </c>
      <c r="P32" s="40">
        <f t="shared" si="1"/>
        <v>21</v>
      </c>
      <c r="Q32" s="77" t="s">
        <v>1611</v>
      </c>
      <c r="R32" s="42" t="s">
        <v>155</v>
      </c>
      <c r="S32" s="20"/>
    </row>
    <row r="33" spans="1:19" ht="45" x14ac:dyDescent="0.2">
      <c r="A33" s="16">
        <v>31</v>
      </c>
      <c r="B33" s="80">
        <v>43131</v>
      </c>
      <c r="C33" s="39" t="s">
        <v>128</v>
      </c>
      <c r="D33" s="77" t="s">
        <v>20</v>
      </c>
      <c r="E33" s="71" t="s">
        <v>699</v>
      </c>
      <c r="F33" s="77" t="s">
        <v>27</v>
      </c>
      <c r="G33" s="71" t="s">
        <v>699</v>
      </c>
      <c r="H33" s="77" t="s">
        <v>146</v>
      </c>
      <c r="I33" s="77" t="s">
        <v>28</v>
      </c>
      <c r="J33" s="80">
        <v>43131</v>
      </c>
      <c r="K33" s="80">
        <v>43171</v>
      </c>
      <c r="L33" s="40">
        <f t="shared" si="0"/>
        <v>40</v>
      </c>
      <c r="M33" s="77" t="s">
        <v>665</v>
      </c>
      <c r="N33" s="81" t="s">
        <v>32</v>
      </c>
      <c r="O33" s="80">
        <v>43164</v>
      </c>
      <c r="P33" s="40">
        <f t="shared" si="1"/>
        <v>33</v>
      </c>
      <c r="Q33" s="77" t="s">
        <v>1612</v>
      </c>
      <c r="R33" s="42" t="s">
        <v>1651</v>
      </c>
      <c r="S33" s="20"/>
    </row>
    <row r="34" spans="1:19" ht="67.5" x14ac:dyDescent="0.2">
      <c r="A34" s="16">
        <v>32</v>
      </c>
      <c r="B34" s="80">
        <v>43133</v>
      </c>
      <c r="C34" s="39" t="s">
        <v>1325</v>
      </c>
      <c r="D34" s="77" t="s">
        <v>20</v>
      </c>
      <c r="E34" s="77" t="s">
        <v>1613</v>
      </c>
      <c r="F34" s="77" t="s">
        <v>27</v>
      </c>
      <c r="G34" s="77" t="s">
        <v>1613</v>
      </c>
      <c r="H34" s="77" t="s">
        <v>146</v>
      </c>
      <c r="I34" s="77" t="s">
        <v>28</v>
      </c>
      <c r="J34" s="80">
        <v>43133</v>
      </c>
      <c r="K34" s="80">
        <v>43173</v>
      </c>
      <c r="L34" s="40">
        <f t="shared" si="0"/>
        <v>40</v>
      </c>
      <c r="M34" s="77" t="s">
        <v>665</v>
      </c>
      <c r="N34" s="81" t="s">
        <v>32</v>
      </c>
      <c r="O34" s="80">
        <v>43153</v>
      </c>
      <c r="P34" s="40">
        <f t="shared" si="1"/>
        <v>20</v>
      </c>
      <c r="Q34" s="77" t="s">
        <v>1614</v>
      </c>
      <c r="R34" s="42" t="s">
        <v>73</v>
      </c>
      <c r="S34" s="20"/>
    </row>
    <row r="35" spans="1:19" ht="67.5" x14ac:dyDescent="0.2">
      <c r="A35" s="16">
        <v>33</v>
      </c>
      <c r="B35" s="80">
        <v>43136</v>
      </c>
      <c r="C35" s="39" t="s">
        <v>1325</v>
      </c>
      <c r="D35" s="77" t="s">
        <v>20</v>
      </c>
      <c r="E35" s="77" t="s">
        <v>1615</v>
      </c>
      <c r="F35" s="77" t="s">
        <v>43</v>
      </c>
      <c r="G35" s="77" t="s">
        <v>1615</v>
      </c>
      <c r="H35" s="77" t="s">
        <v>146</v>
      </c>
      <c r="I35" s="77" t="s">
        <v>28</v>
      </c>
      <c r="J35" s="80">
        <v>43136</v>
      </c>
      <c r="K35" s="80">
        <v>43176</v>
      </c>
      <c r="L35" s="40">
        <f t="shared" si="0"/>
        <v>40</v>
      </c>
      <c r="M35" s="77" t="s">
        <v>147</v>
      </c>
      <c r="N35" s="81" t="s">
        <v>32</v>
      </c>
      <c r="O35" s="80">
        <v>43144</v>
      </c>
      <c r="P35" s="40">
        <f t="shared" si="1"/>
        <v>8</v>
      </c>
      <c r="Q35" s="77" t="s">
        <v>1616</v>
      </c>
      <c r="R35" s="83" t="s">
        <v>1617</v>
      </c>
      <c r="S35" s="20"/>
    </row>
    <row r="36" spans="1:19" ht="78.75" x14ac:dyDescent="0.2">
      <c r="A36" s="16">
        <v>34</v>
      </c>
      <c r="B36" s="80">
        <v>43136</v>
      </c>
      <c r="C36" s="39" t="s">
        <v>1325</v>
      </c>
      <c r="D36" s="77" t="s">
        <v>20</v>
      </c>
      <c r="E36" s="77" t="s">
        <v>1618</v>
      </c>
      <c r="F36" s="77" t="s">
        <v>27</v>
      </c>
      <c r="G36" s="77" t="s">
        <v>1618</v>
      </c>
      <c r="H36" s="77" t="s">
        <v>146</v>
      </c>
      <c r="I36" s="77" t="s">
        <v>28</v>
      </c>
      <c r="J36" s="80">
        <v>43136</v>
      </c>
      <c r="K36" s="80">
        <v>43176</v>
      </c>
      <c r="L36" s="40">
        <f t="shared" si="0"/>
        <v>40</v>
      </c>
      <c r="M36" s="77" t="s">
        <v>1619</v>
      </c>
      <c r="N36" s="81" t="s">
        <v>32</v>
      </c>
      <c r="O36" s="80">
        <v>43153</v>
      </c>
      <c r="P36" s="40">
        <f t="shared" si="1"/>
        <v>17</v>
      </c>
      <c r="Q36" s="77" t="s">
        <v>1620</v>
      </c>
      <c r="R36" s="83" t="s">
        <v>74</v>
      </c>
      <c r="S36" s="20"/>
    </row>
    <row r="37" spans="1:19" ht="123.75" x14ac:dyDescent="0.2">
      <c r="A37" s="16">
        <v>35</v>
      </c>
      <c r="B37" s="80">
        <v>43136</v>
      </c>
      <c r="C37" s="39" t="s">
        <v>1325</v>
      </c>
      <c r="D37" s="77" t="s">
        <v>20</v>
      </c>
      <c r="E37" s="77" t="s">
        <v>1621</v>
      </c>
      <c r="F37" s="77" t="s">
        <v>27</v>
      </c>
      <c r="G37" s="77" t="s">
        <v>1622</v>
      </c>
      <c r="H37" s="77" t="s">
        <v>146</v>
      </c>
      <c r="I37" s="77" t="s">
        <v>28</v>
      </c>
      <c r="J37" s="80">
        <v>43136</v>
      </c>
      <c r="K37" s="80">
        <v>43176</v>
      </c>
      <c r="L37" s="40">
        <f t="shared" si="0"/>
        <v>40</v>
      </c>
      <c r="M37" s="77" t="s">
        <v>1623</v>
      </c>
      <c r="N37" s="81" t="s">
        <v>32</v>
      </c>
      <c r="O37" s="80">
        <v>43153</v>
      </c>
      <c r="P37" s="40">
        <f t="shared" si="1"/>
        <v>17</v>
      </c>
      <c r="Q37" s="77" t="s">
        <v>1624</v>
      </c>
      <c r="R37" s="83" t="s">
        <v>1625</v>
      </c>
      <c r="S37" s="20"/>
    </row>
    <row r="38" spans="1:19" ht="56.25" x14ac:dyDescent="0.2">
      <c r="A38" s="16">
        <v>36</v>
      </c>
      <c r="B38" s="80">
        <v>43138</v>
      </c>
      <c r="C38" s="39" t="s">
        <v>1325</v>
      </c>
      <c r="D38" s="77" t="s">
        <v>26</v>
      </c>
      <c r="E38" s="77" t="s">
        <v>1626</v>
      </c>
      <c r="F38" s="77" t="s">
        <v>31</v>
      </c>
      <c r="G38" s="77" t="s">
        <v>1627</v>
      </c>
      <c r="H38" s="77" t="s">
        <v>146</v>
      </c>
      <c r="I38" s="77" t="s">
        <v>28</v>
      </c>
      <c r="J38" s="80">
        <v>43138</v>
      </c>
      <c r="K38" s="80">
        <v>43178</v>
      </c>
      <c r="L38" s="40">
        <f t="shared" si="0"/>
        <v>40</v>
      </c>
      <c r="M38" s="77" t="s">
        <v>147</v>
      </c>
      <c r="N38" s="81" t="s">
        <v>32</v>
      </c>
      <c r="O38" s="80">
        <v>43143</v>
      </c>
      <c r="P38" s="40">
        <f t="shared" si="1"/>
        <v>5</v>
      </c>
      <c r="Q38" s="77" t="s">
        <v>1628</v>
      </c>
      <c r="R38" s="83" t="s">
        <v>1629</v>
      </c>
      <c r="S38" s="20" t="s">
        <v>1630</v>
      </c>
    </row>
    <row r="39" spans="1:19" ht="56.25" x14ac:dyDescent="0.2">
      <c r="A39" s="16">
        <v>37</v>
      </c>
      <c r="B39" s="80">
        <v>43139</v>
      </c>
      <c r="C39" s="39" t="s">
        <v>1325</v>
      </c>
      <c r="D39" s="77" t="s">
        <v>26</v>
      </c>
      <c r="E39" s="77" t="s">
        <v>1631</v>
      </c>
      <c r="F39" s="77" t="s">
        <v>31</v>
      </c>
      <c r="G39" s="77" t="s">
        <v>1631</v>
      </c>
      <c r="H39" s="77" t="s">
        <v>146</v>
      </c>
      <c r="I39" s="77" t="s">
        <v>28</v>
      </c>
      <c r="J39" s="80">
        <v>43139</v>
      </c>
      <c r="K39" s="80">
        <v>43179</v>
      </c>
      <c r="L39" s="40">
        <f t="shared" si="0"/>
        <v>40</v>
      </c>
      <c r="M39" s="77" t="s">
        <v>147</v>
      </c>
      <c r="N39" s="81" t="s">
        <v>32</v>
      </c>
      <c r="O39" s="80">
        <v>43143</v>
      </c>
      <c r="P39" s="40">
        <f t="shared" si="1"/>
        <v>4</v>
      </c>
      <c r="Q39" s="77" t="s">
        <v>1632</v>
      </c>
      <c r="R39" s="83" t="s">
        <v>1633</v>
      </c>
      <c r="S39" s="20"/>
    </row>
    <row r="40" spans="1:19" ht="67.5" x14ac:dyDescent="0.2">
      <c r="A40" s="16">
        <v>38</v>
      </c>
      <c r="B40" s="80">
        <v>43145</v>
      </c>
      <c r="C40" s="39" t="s">
        <v>1325</v>
      </c>
      <c r="D40" s="77" t="s">
        <v>42</v>
      </c>
      <c r="E40" s="77" t="s">
        <v>1634</v>
      </c>
      <c r="F40" s="77" t="s">
        <v>27</v>
      </c>
      <c r="G40" s="77" t="s">
        <v>1635</v>
      </c>
      <c r="H40" s="77" t="s">
        <v>146</v>
      </c>
      <c r="I40" s="77" t="s">
        <v>28</v>
      </c>
      <c r="J40" s="80">
        <v>43145</v>
      </c>
      <c r="K40" s="80">
        <v>43185</v>
      </c>
      <c r="L40" s="40">
        <f t="shared" si="0"/>
        <v>40</v>
      </c>
      <c r="M40" s="77" t="s">
        <v>147</v>
      </c>
      <c r="N40" s="81" t="s">
        <v>32</v>
      </c>
      <c r="O40" s="80">
        <v>43161</v>
      </c>
      <c r="P40" s="40">
        <f t="shared" si="1"/>
        <v>16</v>
      </c>
      <c r="Q40" s="77" t="s">
        <v>1636</v>
      </c>
      <c r="R40" s="83" t="s">
        <v>1625</v>
      </c>
      <c r="S40" s="20"/>
    </row>
    <row r="41" spans="1:19" ht="56.25" x14ac:dyDescent="0.2">
      <c r="A41" s="16">
        <v>39</v>
      </c>
      <c r="B41" s="80">
        <v>43146</v>
      </c>
      <c r="C41" s="39" t="s">
        <v>1325</v>
      </c>
      <c r="D41" s="77" t="s">
        <v>214</v>
      </c>
      <c r="E41" s="77" t="s">
        <v>3831</v>
      </c>
      <c r="F41" s="77" t="s">
        <v>27</v>
      </c>
      <c r="G41" s="77" t="s">
        <v>1637</v>
      </c>
      <c r="H41" s="77" t="s">
        <v>146</v>
      </c>
      <c r="I41" s="77" t="s">
        <v>28</v>
      </c>
      <c r="J41" s="80">
        <v>43146</v>
      </c>
      <c r="K41" s="80">
        <v>43186</v>
      </c>
      <c r="L41" s="40">
        <f t="shared" si="0"/>
        <v>40</v>
      </c>
      <c r="M41" s="77" t="s">
        <v>1623</v>
      </c>
      <c r="N41" s="81" t="s">
        <v>32</v>
      </c>
      <c r="O41" s="80">
        <v>43167</v>
      </c>
      <c r="P41" s="40">
        <f t="shared" si="1"/>
        <v>21</v>
      </c>
      <c r="Q41" s="77" t="s">
        <v>3832</v>
      </c>
      <c r="R41" s="83" t="s">
        <v>3833</v>
      </c>
      <c r="S41" s="20"/>
    </row>
    <row r="42" spans="1:19" ht="67.5" x14ac:dyDescent="0.2">
      <c r="A42" s="16">
        <v>40</v>
      </c>
      <c r="B42" s="80">
        <v>42781</v>
      </c>
      <c r="C42" s="39" t="s">
        <v>1325</v>
      </c>
      <c r="D42" s="77" t="s">
        <v>26</v>
      </c>
      <c r="E42" s="77" t="s">
        <v>1638</v>
      </c>
      <c r="F42" s="77" t="s">
        <v>36</v>
      </c>
      <c r="G42" s="77" t="s">
        <v>1638</v>
      </c>
      <c r="H42" s="77" t="s">
        <v>146</v>
      </c>
      <c r="I42" s="77" t="s">
        <v>37</v>
      </c>
      <c r="J42" s="80">
        <v>43146</v>
      </c>
      <c r="K42" s="80">
        <v>43186</v>
      </c>
      <c r="L42" s="40">
        <f t="shared" si="0"/>
        <v>40</v>
      </c>
      <c r="M42" s="77" t="s">
        <v>147</v>
      </c>
      <c r="N42" s="81" t="s">
        <v>32</v>
      </c>
      <c r="O42" s="80">
        <v>43166</v>
      </c>
      <c r="P42" s="40">
        <f t="shared" si="1"/>
        <v>20</v>
      </c>
      <c r="Q42" s="77" t="s">
        <v>3834</v>
      </c>
      <c r="R42" s="83" t="s">
        <v>74</v>
      </c>
      <c r="S42" s="20"/>
    </row>
    <row r="43" spans="1:19" ht="41.25" customHeight="1" x14ac:dyDescent="0.2">
      <c r="A43" s="16">
        <v>41</v>
      </c>
      <c r="B43" s="80">
        <v>42783</v>
      </c>
      <c r="C43" s="39" t="s">
        <v>1325</v>
      </c>
      <c r="D43" s="77" t="s">
        <v>20</v>
      </c>
      <c r="E43" s="77" t="s">
        <v>1639</v>
      </c>
      <c r="F43" s="20" t="s">
        <v>27</v>
      </c>
      <c r="G43" s="77" t="s">
        <v>1640</v>
      </c>
      <c r="H43" s="77" t="s">
        <v>146</v>
      </c>
      <c r="I43" s="77" t="s">
        <v>28</v>
      </c>
      <c r="J43" s="80">
        <v>43148</v>
      </c>
      <c r="K43" s="80">
        <v>43188</v>
      </c>
      <c r="L43" s="40">
        <f t="shared" si="0"/>
        <v>40</v>
      </c>
      <c r="M43" s="13" t="s">
        <v>1623</v>
      </c>
      <c r="N43" s="81" t="s">
        <v>32</v>
      </c>
      <c r="O43" s="80">
        <v>43164</v>
      </c>
      <c r="P43" s="40">
        <f t="shared" si="1"/>
        <v>16</v>
      </c>
      <c r="Q43" s="77" t="s">
        <v>1641</v>
      </c>
      <c r="R43" s="42" t="s">
        <v>1642</v>
      </c>
      <c r="S43" s="20"/>
    </row>
    <row r="44" spans="1:19" ht="56.25" x14ac:dyDescent="0.2">
      <c r="A44" s="16">
        <v>42</v>
      </c>
      <c r="B44" s="80">
        <v>43151</v>
      </c>
      <c r="C44" s="39" t="s">
        <v>1325</v>
      </c>
      <c r="D44" s="77" t="s">
        <v>214</v>
      </c>
      <c r="E44" s="77" t="s">
        <v>3835</v>
      </c>
      <c r="F44" s="77" t="s">
        <v>48</v>
      </c>
      <c r="G44" s="77" t="s">
        <v>1643</v>
      </c>
      <c r="H44" s="77" t="s">
        <v>146</v>
      </c>
      <c r="I44" s="13" t="s">
        <v>28</v>
      </c>
      <c r="J44" s="22">
        <v>43151</v>
      </c>
      <c r="K44" s="22">
        <v>43191</v>
      </c>
      <c r="L44" s="40">
        <f t="shared" si="0"/>
        <v>40</v>
      </c>
      <c r="M44" s="13" t="s">
        <v>1644</v>
      </c>
      <c r="N44" s="41" t="s">
        <v>32</v>
      </c>
      <c r="O44" s="22">
        <v>43166</v>
      </c>
      <c r="P44" s="40">
        <f t="shared" si="1"/>
        <v>15</v>
      </c>
      <c r="Q44" s="85" t="s">
        <v>3836</v>
      </c>
      <c r="R44" s="42" t="s">
        <v>3837</v>
      </c>
      <c r="S44" s="20"/>
    </row>
    <row r="45" spans="1:19" ht="51" customHeight="1" x14ac:dyDescent="0.2">
      <c r="A45" s="16">
        <v>43</v>
      </c>
      <c r="B45" s="80">
        <v>43151</v>
      </c>
      <c r="C45" s="39" t="s">
        <v>1325</v>
      </c>
      <c r="D45" s="77" t="s">
        <v>20</v>
      </c>
      <c r="E45" s="77" t="s">
        <v>1645</v>
      </c>
      <c r="F45" s="77" t="s">
        <v>27</v>
      </c>
      <c r="G45" s="77" t="s">
        <v>1646</v>
      </c>
      <c r="H45" s="77" t="s">
        <v>146</v>
      </c>
      <c r="I45" s="13" t="s">
        <v>28</v>
      </c>
      <c r="J45" s="22">
        <v>43151</v>
      </c>
      <c r="K45" s="22">
        <v>43191</v>
      </c>
      <c r="L45" s="40">
        <f t="shared" si="0"/>
        <v>40</v>
      </c>
      <c r="M45" s="13" t="s">
        <v>1623</v>
      </c>
      <c r="N45" s="41" t="s">
        <v>32</v>
      </c>
      <c r="O45" s="22">
        <v>43164</v>
      </c>
      <c r="P45" s="40">
        <f t="shared" si="1"/>
        <v>13</v>
      </c>
      <c r="Q45" s="77" t="s">
        <v>1647</v>
      </c>
      <c r="R45" s="42" t="s">
        <v>74</v>
      </c>
      <c r="S45" s="20"/>
    </row>
    <row r="46" spans="1:19" ht="56.25" x14ac:dyDescent="0.2">
      <c r="A46" s="16">
        <v>44</v>
      </c>
      <c r="B46" s="80">
        <v>43152</v>
      </c>
      <c r="C46" s="39" t="s">
        <v>1325</v>
      </c>
      <c r="D46" s="77" t="s">
        <v>20</v>
      </c>
      <c r="E46" s="77" t="s">
        <v>1648</v>
      </c>
      <c r="F46" s="77" t="s">
        <v>70</v>
      </c>
      <c r="G46" s="77" t="s">
        <v>1649</v>
      </c>
      <c r="H46" s="77" t="s">
        <v>146</v>
      </c>
      <c r="I46" s="13" t="s">
        <v>28</v>
      </c>
      <c r="J46" s="22">
        <v>43152</v>
      </c>
      <c r="K46" s="22">
        <v>43192</v>
      </c>
      <c r="L46" s="40">
        <f t="shared" si="0"/>
        <v>40</v>
      </c>
      <c r="M46" s="13" t="s">
        <v>147</v>
      </c>
      <c r="N46" s="41" t="s">
        <v>32</v>
      </c>
      <c r="O46" s="22">
        <v>43157</v>
      </c>
      <c r="P46" s="40">
        <f t="shared" si="1"/>
        <v>5</v>
      </c>
      <c r="Q46" s="77" t="s">
        <v>1650</v>
      </c>
      <c r="R46" s="42" t="s">
        <v>1651</v>
      </c>
      <c r="S46" s="20"/>
    </row>
    <row r="47" spans="1:19" ht="78.75" x14ac:dyDescent="0.2">
      <c r="A47" s="16">
        <v>45</v>
      </c>
      <c r="B47" s="80">
        <v>43152</v>
      </c>
      <c r="C47" s="39" t="s">
        <v>1325</v>
      </c>
      <c r="D47" s="77" t="s">
        <v>20</v>
      </c>
      <c r="E47" s="77" t="s">
        <v>1652</v>
      </c>
      <c r="F47" s="77" t="s">
        <v>31</v>
      </c>
      <c r="G47" s="77" t="s">
        <v>1652</v>
      </c>
      <c r="H47" s="77" t="s">
        <v>146</v>
      </c>
      <c r="I47" s="13" t="s">
        <v>28</v>
      </c>
      <c r="J47" s="22">
        <v>43152</v>
      </c>
      <c r="K47" s="22">
        <v>43192</v>
      </c>
      <c r="L47" s="40">
        <f t="shared" si="0"/>
        <v>40</v>
      </c>
      <c r="M47" s="13" t="s">
        <v>147</v>
      </c>
      <c r="N47" s="41" t="s">
        <v>32</v>
      </c>
      <c r="O47" s="22">
        <v>43166</v>
      </c>
      <c r="P47" s="40">
        <f t="shared" si="1"/>
        <v>14</v>
      </c>
      <c r="Q47" s="77" t="s">
        <v>2679</v>
      </c>
      <c r="R47" s="42" t="s">
        <v>2680</v>
      </c>
      <c r="S47" s="20"/>
    </row>
    <row r="48" spans="1:19" ht="43.5" customHeight="1" x14ac:dyDescent="0.2">
      <c r="A48" s="16">
        <v>46</v>
      </c>
      <c r="B48" s="80">
        <v>43153</v>
      </c>
      <c r="C48" s="39" t="s">
        <v>1325</v>
      </c>
      <c r="D48" s="77" t="s">
        <v>30</v>
      </c>
      <c r="E48" s="77" t="s">
        <v>1653</v>
      </c>
      <c r="F48" s="77" t="s">
        <v>27</v>
      </c>
      <c r="G48" s="77" t="s">
        <v>1653</v>
      </c>
      <c r="H48" s="77" t="s">
        <v>146</v>
      </c>
      <c r="I48" s="13" t="s">
        <v>28</v>
      </c>
      <c r="J48" s="22">
        <v>43153</v>
      </c>
      <c r="K48" s="22">
        <v>43193</v>
      </c>
      <c r="L48" s="40">
        <f t="shared" si="0"/>
        <v>40</v>
      </c>
      <c r="M48" s="13" t="s">
        <v>1623</v>
      </c>
      <c r="N48" s="41" t="s">
        <v>32</v>
      </c>
      <c r="O48" s="22">
        <v>43164</v>
      </c>
      <c r="P48" s="40">
        <f t="shared" si="1"/>
        <v>11</v>
      </c>
      <c r="Q48" s="77" t="s">
        <v>1654</v>
      </c>
      <c r="R48" s="42" t="s">
        <v>74</v>
      </c>
      <c r="S48" s="20"/>
    </row>
    <row r="49" spans="1:19" ht="56.25" x14ac:dyDescent="0.2">
      <c r="A49" s="16">
        <v>47</v>
      </c>
      <c r="B49" s="80">
        <v>43153</v>
      </c>
      <c r="C49" s="39" t="s">
        <v>1325</v>
      </c>
      <c r="D49" s="77" t="s">
        <v>30</v>
      </c>
      <c r="E49" s="77" t="s">
        <v>1655</v>
      </c>
      <c r="F49" s="77" t="s">
        <v>27</v>
      </c>
      <c r="G49" s="77" t="s">
        <v>1655</v>
      </c>
      <c r="H49" s="77" t="s">
        <v>146</v>
      </c>
      <c r="I49" s="13" t="s">
        <v>28</v>
      </c>
      <c r="J49" s="22">
        <v>43153</v>
      </c>
      <c r="K49" s="22">
        <v>43193</v>
      </c>
      <c r="L49" s="40">
        <f t="shared" si="0"/>
        <v>40</v>
      </c>
      <c r="M49" s="13" t="s">
        <v>1623</v>
      </c>
      <c r="N49" s="41" t="s">
        <v>32</v>
      </c>
      <c r="O49" s="22">
        <v>43164</v>
      </c>
      <c r="P49" s="40">
        <f t="shared" si="1"/>
        <v>11</v>
      </c>
      <c r="Q49" s="77" t="s">
        <v>1647</v>
      </c>
      <c r="R49" s="42" t="s">
        <v>74</v>
      </c>
      <c r="S49" s="20"/>
    </row>
    <row r="50" spans="1:19" ht="78.75" x14ac:dyDescent="0.2">
      <c r="A50" s="16">
        <v>48</v>
      </c>
      <c r="B50" s="22">
        <v>43153</v>
      </c>
      <c r="C50" s="39" t="s">
        <v>1325</v>
      </c>
      <c r="D50" s="13" t="s">
        <v>30</v>
      </c>
      <c r="E50" s="77" t="s">
        <v>1656</v>
      </c>
      <c r="F50" s="77" t="s">
        <v>27</v>
      </c>
      <c r="G50" s="77" t="s">
        <v>1656</v>
      </c>
      <c r="H50" s="77" t="s">
        <v>146</v>
      </c>
      <c r="I50" s="13" t="s">
        <v>28</v>
      </c>
      <c r="J50" s="22">
        <v>43153</v>
      </c>
      <c r="K50" s="22">
        <v>43193</v>
      </c>
      <c r="L50" s="40">
        <f t="shared" si="0"/>
        <v>40</v>
      </c>
      <c r="M50" s="13" t="s">
        <v>1623</v>
      </c>
      <c r="N50" s="41" t="s">
        <v>32</v>
      </c>
      <c r="O50" s="22">
        <v>43164</v>
      </c>
      <c r="P50" s="40">
        <f t="shared" si="1"/>
        <v>11</v>
      </c>
      <c r="Q50" s="77" t="s">
        <v>1657</v>
      </c>
      <c r="R50" s="82" t="s">
        <v>74</v>
      </c>
      <c r="S50" s="20"/>
    </row>
    <row r="51" spans="1:19" ht="67.5" x14ac:dyDescent="0.2">
      <c r="A51" s="16">
        <v>49</v>
      </c>
      <c r="B51" s="22">
        <v>43153</v>
      </c>
      <c r="C51" s="39" t="s">
        <v>1325</v>
      </c>
      <c r="D51" s="13" t="s">
        <v>30</v>
      </c>
      <c r="E51" s="13" t="s">
        <v>1658</v>
      </c>
      <c r="F51" s="77" t="s">
        <v>27</v>
      </c>
      <c r="G51" s="77" t="s">
        <v>1658</v>
      </c>
      <c r="H51" s="77" t="s">
        <v>146</v>
      </c>
      <c r="I51" s="13" t="s">
        <v>28</v>
      </c>
      <c r="J51" s="22">
        <v>43153</v>
      </c>
      <c r="K51" s="22">
        <v>43193</v>
      </c>
      <c r="L51" s="40">
        <f t="shared" si="0"/>
        <v>40</v>
      </c>
      <c r="M51" s="13" t="s">
        <v>1623</v>
      </c>
      <c r="N51" s="41" t="s">
        <v>32</v>
      </c>
      <c r="O51" s="22">
        <v>43164</v>
      </c>
      <c r="P51" s="40">
        <f t="shared" si="1"/>
        <v>11</v>
      </c>
      <c r="Q51" s="13" t="s">
        <v>1659</v>
      </c>
      <c r="R51" s="42" t="s">
        <v>74</v>
      </c>
      <c r="S51" s="20"/>
    </row>
    <row r="52" spans="1:19" ht="67.5" x14ac:dyDescent="0.2">
      <c r="A52" s="16">
        <v>50</v>
      </c>
      <c r="B52" s="22">
        <v>43153</v>
      </c>
      <c r="C52" s="39" t="s">
        <v>1325</v>
      </c>
      <c r="D52" s="13" t="s">
        <v>30</v>
      </c>
      <c r="E52" s="13" t="s">
        <v>1660</v>
      </c>
      <c r="F52" s="77" t="s">
        <v>27</v>
      </c>
      <c r="G52" s="13" t="s">
        <v>1660</v>
      </c>
      <c r="H52" s="77" t="s">
        <v>146</v>
      </c>
      <c r="I52" s="13" t="s">
        <v>28</v>
      </c>
      <c r="J52" s="22">
        <v>43153</v>
      </c>
      <c r="K52" s="22">
        <v>43193</v>
      </c>
      <c r="L52" s="40">
        <f t="shared" si="0"/>
        <v>40</v>
      </c>
      <c r="M52" s="13" t="s">
        <v>1623</v>
      </c>
      <c r="N52" s="41" t="s">
        <v>32</v>
      </c>
      <c r="O52" s="22">
        <v>43164</v>
      </c>
      <c r="P52" s="40">
        <f t="shared" si="1"/>
        <v>11</v>
      </c>
      <c r="Q52" s="13" t="s">
        <v>1661</v>
      </c>
      <c r="R52" s="42" t="s">
        <v>74</v>
      </c>
      <c r="S52" s="20"/>
    </row>
    <row r="53" spans="1:19" ht="56.25" x14ac:dyDescent="0.2">
      <c r="A53" s="16">
        <v>51</v>
      </c>
      <c r="B53" s="22">
        <v>43153</v>
      </c>
      <c r="C53" s="39" t="s">
        <v>1325</v>
      </c>
      <c r="D53" s="13" t="s">
        <v>30</v>
      </c>
      <c r="E53" s="13" t="s">
        <v>1662</v>
      </c>
      <c r="F53" s="13" t="s">
        <v>27</v>
      </c>
      <c r="G53" s="13" t="s">
        <v>1662</v>
      </c>
      <c r="H53" s="77" t="s">
        <v>146</v>
      </c>
      <c r="I53" s="13" t="s">
        <v>28</v>
      </c>
      <c r="J53" s="22">
        <v>43153</v>
      </c>
      <c r="K53" s="22">
        <v>43193</v>
      </c>
      <c r="L53" s="40">
        <f t="shared" si="0"/>
        <v>40</v>
      </c>
      <c r="M53" s="13" t="s">
        <v>1623</v>
      </c>
      <c r="N53" s="41" t="s">
        <v>32</v>
      </c>
      <c r="O53" s="22">
        <v>43164</v>
      </c>
      <c r="P53" s="40">
        <f t="shared" si="1"/>
        <v>11</v>
      </c>
      <c r="Q53" s="13" t="s">
        <v>1663</v>
      </c>
      <c r="R53" s="42" t="s">
        <v>74</v>
      </c>
      <c r="S53" s="20"/>
    </row>
    <row r="54" spans="1:19" ht="45" x14ac:dyDescent="0.2">
      <c r="A54" s="16">
        <v>52</v>
      </c>
      <c r="B54" s="22">
        <v>43153</v>
      </c>
      <c r="C54" s="39" t="s">
        <v>1325</v>
      </c>
      <c r="D54" s="13" t="s">
        <v>20</v>
      </c>
      <c r="E54" s="13" t="s">
        <v>1664</v>
      </c>
      <c r="F54" s="77" t="s">
        <v>27</v>
      </c>
      <c r="G54" s="13" t="s">
        <v>1664</v>
      </c>
      <c r="H54" s="77" t="s">
        <v>146</v>
      </c>
      <c r="I54" s="13" t="s">
        <v>28</v>
      </c>
      <c r="J54" s="22">
        <v>43153</v>
      </c>
      <c r="K54" s="22">
        <v>43193</v>
      </c>
      <c r="L54" s="40">
        <f t="shared" si="0"/>
        <v>40</v>
      </c>
      <c r="M54" s="13" t="s">
        <v>1623</v>
      </c>
      <c r="N54" s="41" t="s">
        <v>32</v>
      </c>
      <c r="O54" s="22">
        <v>43164</v>
      </c>
      <c r="P54" s="40">
        <f t="shared" si="1"/>
        <v>11</v>
      </c>
      <c r="Q54" s="77" t="s">
        <v>1663</v>
      </c>
      <c r="R54" s="42" t="s">
        <v>74</v>
      </c>
      <c r="S54" s="20"/>
    </row>
    <row r="55" spans="1:19" ht="45" x14ac:dyDescent="0.2">
      <c r="A55" s="16">
        <v>53</v>
      </c>
      <c r="B55" s="22">
        <v>43154</v>
      </c>
      <c r="C55" s="39" t="s">
        <v>1325</v>
      </c>
      <c r="D55" s="13" t="s">
        <v>35</v>
      </c>
      <c r="E55" s="13" t="s">
        <v>1665</v>
      </c>
      <c r="F55" s="77" t="s">
        <v>27</v>
      </c>
      <c r="G55" s="13" t="s">
        <v>1666</v>
      </c>
      <c r="H55" s="77" t="s">
        <v>146</v>
      </c>
      <c r="I55" s="13" t="s">
        <v>28</v>
      </c>
      <c r="J55" s="22">
        <v>43154</v>
      </c>
      <c r="K55" s="22">
        <v>43194</v>
      </c>
      <c r="L55" s="40">
        <f t="shared" si="0"/>
        <v>40</v>
      </c>
      <c r="M55" s="13" t="s">
        <v>147</v>
      </c>
      <c r="N55" s="41" t="s">
        <v>32</v>
      </c>
      <c r="O55" s="22">
        <v>43154</v>
      </c>
      <c r="P55" s="40">
        <f t="shared" si="1"/>
        <v>0</v>
      </c>
      <c r="Q55" s="13" t="s">
        <v>1667</v>
      </c>
      <c r="R55" s="42" t="s">
        <v>74</v>
      </c>
      <c r="S55" s="20"/>
    </row>
    <row r="56" spans="1:19" ht="135" x14ac:dyDescent="0.2">
      <c r="A56" s="16">
        <v>54</v>
      </c>
      <c r="B56" s="22">
        <v>43154</v>
      </c>
      <c r="C56" s="39" t="s">
        <v>1325</v>
      </c>
      <c r="D56" s="13" t="s">
        <v>20</v>
      </c>
      <c r="E56" s="13" t="s">
        <v>2681</v>
      </c>
      <c r="F56" s="77" t="s">
        <v>27</v>
      </c>
      <c r="G56" s="13" t="s">
        <v>1668</v>
      </c>
      <c r="H56" s="77" t="s">
        <v>146</v>
      </c>
      <c r="I56" s="13" t="s">
        <v>28</v>
      </c>
      <c r="J56" s="22">
        <v>43154</v>
      </c>
      <c r="K56" s="22">
        <v>43194</v>
      </c>
      <c r="L56" s="40">
        <f t="shared" si="0"/>
        <v>40</v>
      </c>
      <c r="M56" s="13" t="s">
        <v>1623</v>
      </c>
      <c r="N56" s="41" t="s">
        <v>32</v>
      </c>
      <c r="O56" s="22">
        <v>43168</v>
      </c>
      <c r="P56" s="40">
        <f t="shared" si="1"/>
        <v>14</v>
      </c>
      <c r="Q56" s="13" t="s">
        <v>2682</v>
      </c>
      <c r="R56" s="42" t="s">
        <v>1601</v>
      </c>
      <c r="S56" s="20"/>
    </row>
    <row r="57" spans="1:19" ht="90" x14ac:dyDescent="0.2">
      <c r="A57" s="16">
        <v>55</v>
      </c>
      <c r="B57" s="22">
        <v>43159</v>
      </c>
      <c r="C57" s="39" t="s">
        <v>1325</v>
      </c>
      <c r="D57" s="13" t="s">
        <v>20</v>
      </c>
      <c r="E57" s="13" t="s">
        <v>2683</v>
      </c>
      <c r="F57" s="77" t="s">
        <v>31</v>
      </c>
      <c r="G57" s="13" t="s">
        <v>1669</v>
      </c>
      <c r="H57" s="77" t="s">
        <v>146</v>
      </c>
      <c r="I57" s="13" t="s">
        <v>28</v>
      </c>
      <c r="J57" s="22">
        <v>43159</v>
      </c>
      <c r="K57" s="22">
        <v>43199</v>
      </c>
      <c r="L57" s="40">
        <f t="shared" si="0"/>
        <v>40</v>
      </c>
      <c r="M57" s="13" t="s">
        <v>147</v>
      </c>
      <c r="N57" s="41" t="s">
        <v>32</v>
      </c>
      <c r="O57" s="22">
        <v>43167</v>
      </c>
      <c r="P57" s="40">
        <f t="shared" si="1"/>
        <v>8</v>
      </c>
      <c r="Q57" s="13" t="s">
        <v>2684</v>
      </c>
      <c r="R57" s="42" t="s">
        <v>1601</v>
      </c>
      <c r="S57" s="20"/>
    </row>
    <row r="58" spans="1:19" ht="123.75" x14ac:dyDescent="0.2">
      <c r="A58" s="16">
        <v>56</v>
      </c>
      <c r="B58" s="22">
        <v>43159</v>
      </c>
      <c r="C58" s="39" t="s">
        <v>1325</v>
      </c>
      <c r="D58" s="13" t="s">
        <v>20</v>
      </c>
      <c r="E58" s="13" t="s">
        <v>2685</v>
      </c>
      <c r="F58" s="77" t="s">
        <v>31</v>
      </c>
      <c r="G58" s="13" t="s">
        <v>1670</v>
      </c>
      <c r="H58" s="77" t="s">
        <v>146</v>
      </c>
      <c r="I58" s="13" t="s">
        <v>28</v>
      </c>
      <c r="J58" s="22">
        <v>43159</v>
      </c>
      <c r="K58" s="22">
        <v>43199</v>
      </c>
      <c r="L58" s="40">
        <f t="shared" si="0"/>
        <v>40</v>
      </c>
      <c r="M58" s="13" t="s">
        <v>147</v>
      </c>
      <c r="N58" s="41" t="s">
        <v>32</v>
      </c>
      <c r="O58" s="22">
        <v>43167</v>
      </c>
      <c r="P58" s="40">
        <f t="shared" si="1"/>
        <v>8</v>
      </c>
      <c r="Q58" s="13" t="s">
        <v>2684</v>
      </c>
      <c r="R58" s="42" t="s">
        <v>1601</v>
      </c>
      <c r="S58" s="20"/>
    </row>
    <row r="59" spans="1:19" ht="101.25" x14ac:dyDescent="0.2">
      <c r="A59" s="16">
        <v>57</v>
      </c>
      <c r="B59" s="22">
        <v>43159</v>
      </c>
      <c r="C59" s="39" t="s">
        <v>1325</v>
      </c>
      <c r="D59" s="13" t="s">
        <v>20</v>
      </c>
      <c r="E59" s="13" t="s">
        <v>2686</v>
      </c>
      <c r="F59" s="77" t="s">
        <v>31</v>
      </c>
      <c r="G59" s="13" t="s">
        <v>1671</v>
      </c>
      <c r="H59" s="77" t="s">
        <v>146</v>
      </c>
      <c r="I59" s="13" t="s">
        <v>28</v>
      </c>
      <c r="J59" s="22">
        <v>43159</v>
      </c>
      <c r="K59" s="22">
        <v>43199</v>
      </c>
      <c r="L59" s="40">
        <f t="shared" si="0"/>
        <v>40</v>
      </c>
      <c r="M59" s="13" t="s">
        <v>147</v>
      </c>
      <c r="N59" s="41" t="s">
        <v>32</v>
      </c>
      <c r="O59" s="22">
        <v>43166</v>
      </c>
      <c r="P59" s="40">
        <f t="shared" si="1"/>
        <v>7</v>
      </c>
      <c r="Q59" s="13" t="s">
        <v>2687</v>
      </c>
      <c r="R59" s="42" t="s">
        <v>1601</v>
      </c>
      <c r="S59" s="20"/>
    </row>
    <row r="60" spans="1:19" ht="67.5" x14ac:dyDescent="0.2">
      <c r="A60" s="16">
        <v>58</v>
      </c>
      <c r="B60" s="22">
        <v>43165</v>
      </c>
      <c r="C60" s="39" t="s">
        <v>1438</v>
      </c>
      <c r="D60" s="13" t="s">
        <v>35</v>
      </c>
      <c r="E60" s="13" t="s">
        <v>2688</v>
      </c>
      <c r="F60" s="77" t="s">
        <v>34</v>
      </c>
      <c r="G60" s="13" t="s">
        <v>2688</v>
      </c>
      <c r="H60" s="77" t="s">
        <v>146</v>
      </c>
      <c r="I60" s="13" t="s">
        <v>28</v>
      </c>
      <c r="J60" s="22">
        <v>43165</v>
      </c>
      <c r="K60" s="22">
        <v>43205</v>
      </c>
      <c r="L60" s="40">
        <f t="shared" si="0"/>
        <v>40</v>
      </c>
      <c r="M60" s="13" t="s">
        <v>147</v>
      </c>
      <c r="N60" s="41" t="s">
        <v>32</v>
      </c>
      <c r="O60" s="22">
        <v>43168</v>
      </c>
      <c r="P60" s="40">
        <f t="shared" si="1"/>
        <v>3</v>
      </c>
      <c r="Q60" s="13" t="s">
        <v>2689</v>
      </c>
      <c r="R60" s="42" t="s">
        <v>83</v>
      </c>
      <c r="S60" s="20"/>
    </row>
    <row r="61" spans="1:19" ht="45" x14ac:dyDescent="0.2">
      <c r="A61" s="16">
        <v>59</v>
      </c>
      <c r="B61" s="22">
        <v>43165</v>
      </c>
      <c r="C61" s="39" t="s">
        <v>1438</v>
      </c>
      <c r="D61" s="13" t="s">
        <v>20</v>
      </c>
      <c r="E61" s="13" t="s">
        <v>2690</v>
      </c>
      <c r="F61" s="77" t="s">
        <v>31</v>
      </c>
      <c r="G61" s="13" t="s">
        <v>2690</v>
      </c>
      <c r="H61" s="77" t="s">
        <v>146</v>
      </c>
      <c r="I61" s="13" t="s">
        <v>28</v>
      </c>
      <c r="J61" s="22">
        <v>43165</v>
      </c>
      <c r="K61" s="22">
        <v>43205</v>
      </c>
      <c r="L61" s="40">
        <f t="shared" si="0"/>
        <v>40</v>
      </c>
      <c r="M61" s="13" t="s">
        <v>147</v>
      </c>
      <c r="N61" s="41" t="s">
        <v>32</v>
      </c>
      <c r="O61" s="22">
        <v>43179</v>
      </c>
      <c r="P61" s="40">
        <f t="shared" si="1"/>
        <v>14</v>
      </c>
      <c r="Q61" s="13" t="s">
        <v>2691</v>
      </c>
      <c r="R61" s="42" t="s">
        <v>3838</v>
      </c>
      <c r="S61" s="20"/>
    </row>
    <row r="62" spans="1:19" ht="56.25" x14ac:dyDescent="0.2">
      <c r="A62" s="16">
        <v>60</v>
      </c>
      <c r="B62" s="22">
        <v>43167</v>
      </c>
      <c r="C62" s="39" t="s">
        <v>1438</v>
      </c>
      <c r="D62" s="13" t="s">
        <v>26</v>
      </c>
      <c r="E62" s="13" t="s">
        <v>2692</v>
      </c>
      <c r="F62" s="77" t="s">
        <v>31</v>
      </c>
      <c r="G62" s="13" t="s">
        <v>2692</v>
      </c>
      <c r="H62" s="77" t="s">
        <v>146</v>
      </c>
      <c r="I62" s="13" t="s">
        <v>28</v>
      </c>
      <c r="J62" s="22">
        <v>43167</v>
      </c>
      <c r="K62" s="22">
        <v>43207</v>
      </c>
      <c r="L62" s="40">
        <f t="shared" si="0"/>
        <v>40</v>
      </c>
      <c r="M62" s="13" t="s">
        <v>147</v>
      </c>
      <c r="N62" s="41" t="s">
        <v>32</v>
      </c>
      <c r="O62" s="22">
        <v>43167</v>
      </c>
      <c r="P62" s="40">
        <f t="shared" si="1"/>
        <v>0</v>
      </c>
      <c r="Q62" s="13" t="s">
        <v>2693</v>
      </c>
      <c r="R62" s="42" t="s">
        <v>1601</v>
      </c>
      <c r="S62" s="20"/>
    </row>
    <row r="63" spans="1:19" ht="56.25" x14ac:dyDescent="0.2">
      <c r="A63" s="16">
        <v>61</v>
      </c>
      <c r="B63" s="22">
        <v>43167</v>
      </c>
      <c r="C63" s="39" t="s">
        <v>1438</v>
      </c>
      <c r="D63" s="13" t="s">
        <v>20</v>
      </c>
      <c r="E63" s="13" t="s">
        <v>2694</v>
      </c>
      <c r="F63" s="77" t="s">
        <v>27</v>
      </c>
      <c r="G63" s="13" t="s">
        <v>2695</v>
      </c>
      <c r="H63" s="77" t="s">
        <v>146</v>
      </c>
      <c r="I63" s="13" t="s">
        <v>40</v>
      </c>
      <c r="J63" s="22">
        <v>43167</v>
      </c>
      <c r="K63" s="22">
        <v>43207</v>
      </c>
      <c r="L63" s="40">
        <f t="shared" si="0"/>
        <v>40</v>
      </c>
      <c r="M63" s="13" t="s">
        <v>2696</v>
      </c>
      <c r="N63" s="41" t="s">
        <v>32</v>
      </c>
      <c r="O63" s="22">
        <v>43167</v>
      </c>
      <c r="P63" s="40">
        <f t="shared" si="1"/>
        <v>0</v>
      </c>
      <c r="Q63" s="33" t="s">
        <v>2697</v>
      </c>
      <c r="R63" s="42" t="s">
        <v>1617</v>
      </c>
      <c r="S63" s="20"/>
    </row>
    <row r="64" spans="1:19" ht="45" x14ac:dyDescent="0.2">
      <c r="A64" s="16">
        <v>62</v>
      </c>
      <c r="B64" s="22">
        <v>43167</v>
      </c>
      <c r="C64" s="39" t="s">
        <v>1438</v>
      </c>
      <c r="D64" s="13" t="s">
        <v>26</v>
      </c>
      <c r="E64" s="13" t="s">
        <v>2698</v>
      </c>
      <c r="F64" s="77" t="s">
        <v>5</v>
      </c>
      <c r="G64" s="13" t="s">
        <v>2698</v>
      </c>
      <c r="H64" s="77" t="s">
        <v>2699</v>
      </c>
      <c r="I64" s="13" t="s">
        <v>40</v>
      </c>
      <c r="J64" s="22">
        <v>43167</v>
      </c>
      <c r="K64" s="22">
        <v>43207</v>
      </c>
      <c r="L64" s="40">
        <f t="shared" si="0"/>
        <v>40</v>
      </c>
      <c r="M64" s="13" t="s">
        <v>147</v>
      </c>
      <c r="N64" s="41" t="s">
        <v>32</v>
      </c>
      <c r="O64" s="22">
        <v>43173</v>
      </c>
      <c r="P64" s="40">
        <f t="shared" si="1"/>
        <v>6</v>
      </c>
      <c r="Q64" s="13" t="s">
        <v>2700</v>
      </c>
      <c r="R64" s="42" t="s">
        <v>2701</v>
      </c>
      <c r="S64" s="20"/>
    </row>
    <row r="65" spans="1:19" ht="90" x14ac:dyDescent="0.2">
      <c r="A65" s="16">
        <v>63</v>
      </c>
      <c r="B65" s="22">
        <v>43169</v>
      </c>
      <c r="C65" s="39" t="s">
        <v>1438</v>
      </c>
      <c r="D65" s="13" t="s">
        <v>20</v>
      </c>
      <c r="E65" s="13" t="s">
        <v>2702</v>
      </c>
      <c r="F65" s="13" t="s">
        <v>27</v>
      </c>
      <c r="G65" s="13" t="s">
        <v>2702</v>
      </c>
      <c r="H65" s="77" t="s">
        <v>146</v>
      </c>
      <c r="I65" s="13" t="s">
        <v>28</v>
      </c>
      <c r="J65" s="22">
        <v>43167</v>
      </c>
      <c r="K65" s="22">
        <v>43207</v>
      </c>
      <c r="L65" s="40">
        <f t="shared" si="0"/>
        <v>40</v>
      </c>
      <c r="M65" s="13" t="s">
        <v>1623</v>
      </c>
      <c r="N65" s="41" t="s">
        <v>32</v>
      </c>
      <c r="O65" s="22">
        <v>43187</v>
      </c>
      <c r="P65" s="40">
        <f t="shared" si="1"/>
        <v>20</v>
      </c>
      <c r="Q65" s="13" t="s">
        <v>2703</v>
      </c>
      <c r="R65" s="42" t="s">
        <v>2704</v>
      </c>
      <c r="S65" s="20"/>
    </row>
    <row r="66" spans="1:19" ht="90" x14ac:dyDescent="0.2">
      <c r="A66" s="16">
        <v>64</v>
      </c>
      <c r="B66" s="22">
        <v>43172</v>
      </c>
      <c r="C66" s="39" t="s">
        <v>1438</v>
      </c>
      <c r="D66" s="13" t="s">
        <v>20</v>
      </c>
      <c r="E66" s="13" t="s">
        <v>2705</v>
      </c>
      <c r="F66" s="77" t="s">
        <v>27</v>
      </c>
      <c r="G66" s="13" t="s">
        <v>2706</v>
      </c>
      <c r="H66" s="77" t="s">
        <v>146</v>
      </c>
      <c r="I66" s="13" t="s">
        <v>28</v>
      </c>
      <c r="J66" s="22">
        <v>43172</v>
      </c>
      <c r="K66" s="22">
        <v>43212</v>
      </c>
      <c r="L66" s="40">
        <f t="shared" si="0"/>
        <v>40</v>
      </c>
      <c r="M66" s="13" t="s">
        <v>147</v>
      </c>
      <c r="N66" s="41" t="s">
        <v>32</v>
      </c>
      <c r="O66" s="22">
        <v>43207</v>
      </c>
      <c r="P66" s="40">
        <f t="shared" si="1"/>
        <v>35</v>
      </c>
      <c r="Q66" s="13" t="s">
        <v>3839</v>
      </c>
      <c r="R66" s="42" t="s">
        <v>3840</v>
      </c>
      <c r="S66" s="20"/>
    </row>
    <row r="67" spans="1:19" ht="78.75" x14ac:dyDescent="0.2">
      <c r="A67" s="16">
        <v>65</v>
      </c>
      <c r="B67" s="22">
        <v>43174</v>
      </c>
      <c r="C67" s="39" t="s">
        <v>1438</v>
      </c>
      <c r="D67" s="13" t="s">
        <v>20</v>
      </c>
      <c r="E67" s="13" t="s">
        <v>2707</v>
      </c>
      <c r="F67" s="77" t="s">
        <v>27</v>
      </c>
      <c r="G67" s="13" t="s">
        <v>2708</v>
      </c>
      <c r="H67" s="77" t="s">
        <v>146</v>
      </c>
      <c r="I67" s="13" t="s">
        <v>28</v>
      </c>
      <c r="J67" s="22">
        <v>43174</v>
      </c>
      <c r="K67" s="22">
        <v>43214</v>
      </c>
      <c r="L67" s="40">
        <f t="shared" si="0"/>
        <v>40</v>
      </c>
      <c r="M67" s="13" t="s">
        <v>1623</v>
      </c>
      <c r="N67" s="41" t="s">
        <v>32</v>
      </c>
      <c r="O67" s="22">
        <v>43187</v>
      </c>
      <c r="P67" s="40">
        <f t="shared" si="1"/>
        <v>13</v>
      </c>
      <c r="Q67" s="13" t="s">
        <v>2709</v>
      </c>
      <c r="R67" s="42" t="s">
        <v>2710</v>
      </c>
      <c r="S67" s="20"/>
    </row>
    <row r="68" spans="1:19" ht="56.25" x14ac:dyDescent="0.2">
      <c r="A68" s="16">
        <v>66</v>
      </c>
      <c r="B68" s="22">
        <v>43174</v>
      </c>
      <c r="C68" s="39" t="s">
        <v>1438</v>
      </c>
      <c r="D68" s="13" t="s">
        <v>20</v>
      </c>
      <c r="E68" s="13" t="s">
        <v>3841</v>
      </c>
      <c r="F68" s="13" t="s">
        <v>27</v>
      </c>
      <c r="G68" s="13" t="s">
        <v>2711</v>
      </c>
      <c r="H68" s="77" t="s">
        <v>146</v>
      </c>
      <c r="I68" s="13" t="s">
        <v>28</v>
      </c>
      <c r="J68" s="22">
        <v>43174</v>
      </c>
      <c r="K68" s="22">
        <v>43214</v>
      </c>
      <c r="L68" s="40">
        <f t="shared" ref="L68:L130" si="2">+K68-J68</f>
        <v>40</v>
      </c>
      <c r="M68" s="13" t="s">
        <v>147</v>
      </c>
      <c r="N68" s="41" t="s">
        <v>32</v>
      </c>
      <c r="O68" s="22">
        <v>43214</v>
      </c>
      <c r="P68" s="40">
        <f t="shared" ref="P68:P131" si="3">+O68-J68</f>
        <v>40</v>
      </c>
      <c r="Q68" s="13" t="s">
        <v>3842</v>
      </c>
      <c r="R68" s="42" t="s">
        <v>3843</v>
      </c>
      <c r="S68" s="20"/>
    </row>
    <row r="69" spans="1:19" ht="45" x14ac:dyDescent="0.2">
      <c r="A69" s="16">
        <v>67</v>
      </c>
      <c r="B69" s="22">
        <v>43175</v>
      </c>
      <c r="C69" s="39" t="s">
        <v>1438</v>
      </c>
      <c r="D69" s="13" t="s">
        <v>20</v>
      </c>
      <c r="E69" s="13" t="s">
        <v>2712</v>
      </c>
      <c r="F69" s="77" t="s">
        <v>27</v>
      </c>
      <c r="G69" s="13" t="s">
        <v>2712</v>
      </c>
      <c r="H69" s="77" t="s">
        <v>146</v>
      </c>
      <c r="I69" s="13" t="s">
        <v>28</v>
      </c>
      <c r="J69" s="22">
        <v>43175</v>
      </c>
      <c r="K69" s="22">
        <v>43215</v>
      </c>
      <c r="L69" s="40">
        <f t="shared" si="2"/>
        <v>40</v>
      </c>
      <c r="M69" s="13" t="s">
        <v>1623</v>
      </c>
      <c r="N69" s="41" t="s">
        <v>32</v>
      </c>
      <c r="O69" s="22">
        <v>43187</v>
      </c>
      <c r="P69" s="40">
        <f t="shared" si="3"/>
        <v>12</v>
      </c>
      <c r="Q69" s="13" t="s">
        <v>2713</v>
      </c>
      <c r="R69" s="42" t="s">
        <v>2714</v>
      </c>
      <c r="S69" s="20"/>
    </row>
    <row r="70" spans="1:19" ht="101.25" x14ac:dyDescent="0.2">
      <c r="A70" s="16">
        <v>68</v>
      </c>
      <c r="B70" s="22">
        <v>43175</v>
      </c>
      <c r="C70" s="39" t="s">
        <v>1438</v>
      </c>
      <c r="D70" s="13" t="s">
        <v>20</v>
      </c>
      <c r="E70" s="13" t="s">
        <v>2715</v>
      </c>
      <c r="F70" s="77" t="s">
        <v>34</v>
      </c>
      <c r="G70" s="13" t="s">
        <v>2715</v>
      </c>
      <c r="H70" s="77" t="s">
        <v>146</v>
      </c>
      <c r="I70" s="13" t="s">
        <v>28</v>
      </c>
      <c r="J70" s="22">
        <v>43175</v>
      </c>
      <c r="K70" s="22">
        <v>43215</v>
      </c>
      <c r="L70" s="40">
        <f t="shared" si="2"/>
        <v>40</v>
      </c>
      <c r="M70" s="13" t="s">
        <v>1623</v>
      </c>
      <c r="N70" s="41" t="s">
        <v>32</v>
      </c>
      <c r="O70" s="22">
        <v>43187</v>
      </c>
      <c r="P70" s="40">
        <f t="shared" si="3"/>
        <v>12</v>
      </c>
      <c r="Q70" s="13" t="s">
        <v>2716</v>
      </c>
      <c r="R70" s="42" t="s">
        <v>2717</v>
      </c>
      <c r="S70" s="20"/>
    </row>
    <row r="71" spans="1:19" ht="67.5" x14ac:dyDescent="0.2">
      <c r="A71" s="16">
        <v>69</v>
      </c>
      <c r="B71" s="22">
        <v>43175</v>
      </c>
      <c r="C71" s="39" t="s">
        <v>1438</v>
      </c>
      <c r="D71" s="13" t="s">
        <v>20</v>
      </c>
      <c r="E71" s="13" t="s">
        <v>2718</v>
      </c>
      <c r="F71" s="77" t="s">
        <v>27</v>
      </c>
      <c r="G71" s="13" t="s">
        <v>2718</v>
      </c>
      <c r="H71" s="77" t="s">
        <v>146</v>
      </c>
      <c r="I71" s="13" t="s">
        <v>28</v>
      </c>
      <c r="J71" s="22">
        <v>43175</v>
      </c>
      <c r="K71" s="22">
        <v>43215</v>
      </c>
      <c r="L71" s="40">
        <f t="shared" si="2"/>
        <v>40</v>
      </c>
      <c r="M71" s="13" t="s">
        <v>1623</v>
      </c>
      <c r="N71" s="41" t="s">
        <v>32</v>
      </c>
      <c r="O71" s="22">
        <v>43187</v>
      </c>
      <c r="P71" s="40">
        <f t="shared" si="3"/>
        <v>12</v>
      </c>
      <c r="Q71" s="13" t="s">
        <v>2716</v>
      </c>
      <c r="R71" s="42" t="s">
        <v>2717</v>
      </c>
      <c r="S71" s="20"/>
    </row>
    <row r="72" spans="1:19" ht="67.5" x14ac:dyDescent="0.2">
      <c r="A72" s="16">
        <v>70</v>
      </c>
      <c r="B72" s="22">
        <v>43175</v>
      </c>
      <c r="C72" s="39" t="s">
        <v>1438</v>
      </c>
      <c r="D72" s="13" t="s">
        <v>20</v>
      </c>
      <c r="E72" s="13" t="s">
        <v>2719</v>
      </c>
      <c r="F72" s="77" t="s">
        <v>27</v>
      </c>
      <c r="G72" s="13" t="s">
        <v>2719</v>
      </c>
      <c r="H72" s="77" t="s">
        <v>146</v>
      </c>
      <c r="I72" s="13" t="s">
        <v>28</v>
      </c>
      <c r="J72" s="22">
        <v>43175</v>
      </c>
      <c r="K72" s="22">
        <v>43215</v>
      </c>
      <c r="L72" s="40">
        <f t="shared" si="2"/>
        <v>40</v>
      </c>
      <c r="M72" s="13" t="s">
        <v>1623</v>
      </c>
      <c r="N72" s="41" t="s">
        <v>32</v>
      </c>
      <c r="O72" s="22">
        <v>43187</v>
      </c>
      <c r="P72" s="40">
        <f t="shared" si="3"/>
        <v>12</v>
      </c>
      <c r="Q72" s="13" t="s">
        <v>2720</v>
      </c>
      <c r="R72" s="42" t="s">
        <v>2721</v>
      </c>
      <c r="S72" s="20"/>
    </row>
    <row r="73" spans="1:19" ht="67.5" x14ac:dyDescent="0.2">
      <c r="A73" s="16">
        <v>71</v>
      </c>
      <c r="B73" s="22">
        <v>43175</v>
      </c>
      <c r="C73" s="39" t="s">
        <v>1438</v>
      </c>
      <c r="D73" s="13" t="s">
        <v>20</v>
      </c>
      <c r="E73" s="13" t="s">
        <v>2722</v>
      </c>
      <c r="F73" s="77" t="s">
        <v>27</v>
      </c>
      <c r="G73" s="13" t="s">
        <v>2722</v>
      </c>
      <c r="H73" s="77" t="s">
        <v>146</v>
      </c>
      <c r="I73" s="13" t="s">
        <v>28</v>
      </c>
      <c r="J73" s="22">
        <v>43175</v>
      </c>
      <c r="K73" s="22">
        <v>43215</v>
      </c>
      <c r="L73" s="40">
        <f t="shared" si="2"/>
        <v>40</v>
      </c>
      <c r="M73" s="13" t="s">
        <v>1623</v>
      </c>
      <c r="N73" s="41" t="s">
        <v>32</v>
      </c>
      <c r="O73" s="22">
        <v>43215</v>
      </c>
      <c r="P73" s="40">
        <f t="shared" si="3"/>
        <v>40</v>
      </c>
      <c r="Q73" s="13" t="s">
        <v>3844</v>
      </c>
      <c r="R73" s="42" t="s">
        <v>83</v>
      </c>
      <c r="S73" s="20"/>
    </row>
    <row r="74" spans="1:19" ht="45" x14ac:dyDescent="0.2">
      <c r="A74" s="16">
        <v>72</v>
      </c>
      <c r="B74" s="22">
        <v>43180</v>
      </c>
      <c r="C74" s="39" t="s">
        <v>1438</v>
      </c>
      <c r="D74" s="13" t="s">
        <v>20</v>
      </c>
      <c r="E74" s="13" t="s">
        <v>2723</v>
      </c>
      <c r="F74" s="77" t="s">
        <v>27</v>
      </c>
      <c r="G74" s="13" t="s">
        <v>2723</v>
      </c>
      <c r="H74" s="77" t="s">
        <v>146</v>
      </c>
      <c r="I74" s="13" t="s">
        <v>28</v>
      </c>
      <c r="J74" s="22">
        <v>43180</v>
      </c>
      <c r="K74" s="22">
        <v>43220</v>
      </c>
      <c r="L74" s="40">
        <f t="shared" si="2"/>
        <v>40</v>
      </c>
      <c r="M74" s="13" t="s">
        <v>1623</v>
      </c>
      <c r="N74" s="41" t="s">
        <v>32</v>
      </c>
      <c r="O74" s="22">
        <v>43208</v>
      </c>
      <c r="P74" s="40">
        <f t="shared" si="3"/>
        <v>28</v>
      </c>
      <c r="Q74" s="13" t="s">
        <v>3845</v>
      </c>
      <c r="R74" s="42" t="s">
        <v>155</v>
      </c>
      <c r="S74" s="20"/>
    </row>
    <row r="75" spans="1:19" ht="101.25" x14ac:dyDescent="0.2">
      <c r="A75" s="16">
        <v>73</v>
      </c>
      <c r="B75" s="22">
        <v>43180</v>
      </c>
      <c r="C75" s="39" t="s">
        <v>1438</v>
      </c>
      <c r="D75" s="13" t="s">
        <v>20</v>
      </c>
      <c r="E75" s="13" t="s">
        <v>2724</v>
      </c>
      <c r="F75" s="77" t="s">
        <v>27</v>
      </c>
      <c r="G75" s="13" t="s">
        <v>2725</v>
      </c>
      <c r="H75" s="77" t="s">
        <v>146</v>
      </c>
      <c r="I75" s="13" t="s">
        <v>28</v>
      </c>
      <c r="J75" s="22">
        <v>43180</v>
      </c>
      <c r="K75" s="22">
        <v>43220</v>
      </c>
      <c r="L75" s="40">
        <f t="shared" si="2"/>
        <v>40</v>
      </c>
      <c r="M75" s="13" t="s">
        <v>1623</v>
      </c>
      <c r="N75" s="41" t="s">
        <v>32</v>
      </c>
      <c r="O75" s="22">
        <v>43208</v>
      </c>
      <c r="P75" s="40">
        <f t="shared" si="3"/>
        <v>28</v>
      </c>
      <c r="Q75" s="13" t="s">
        <v>3846</v>
      </c>
      <c r="R75" s="42" t="s">
        <v>155</v>
      </c>
      <c r="S75" s="20"/>
    </row>
    <row r="76" spans="1:19" ht="112.5" x14ac:dyDescent="0.2">
      <c r="A76" s="16">
        <v>74</v>
      </c>
      <c r="B76" s="22">
        <v>43181</v>
      </c>
      <c r="C76" s="39" t="s">
        <v>1438</v>
      </c>
      <c r="D76" s="13" t="s">
        <v>20</v>
      </c>
      <c r="E76" s="13" t="s">
        <v>2726</v>
      </c>
      <c r="F76" s="77" t="s">
        <v>27</v>
      </c>
      <c r="G76" s="13" t="s">
        <v>2726</v>
      </c>
      <c r="H76" s="77" t="s">
        <v>146</v>
      </c>
      <c r="I76" s="13" t="s">
        <v>28</v>
      </c>
      <c r="J76" s="22">
        <v>43181</v>
      </c>
      <c r="K76" s="22">
        <v>43221</v>
      </c>
      <c r="L76" s="40">
        <f t="shared" si="2"/>
        <v>40</v>
      </c>
      <c r="M76" s="13" t="s">
        <v>1623</v>
      </c>
      <c r="N76" s="41" t="s">
        <v>32</v>
      </c>
      <c r="O76" s="22">
        <v>43208</v>
      </c>
      <c r="P76" s="40">
        <f t="shared" si="3"/>
        <v>27</v>
      </c>
      <c r="Q76" s="13" t="s">
        <v>3847</v>
      </c>
      <c r="R76" s="42" t="s">
        <v>74</v>
      </c>
      <c r="S76" s="20"/>
    </row>
    <row r="77" spans="1:19" ht="67.5" x14ac:dyDescent="0.2">
      <c r="A77" s="16">
        <v>75</v>
      </c>
      <c r="B77" s="22">
        <v>43181</v>
      </c>
      <c r="C77" s="39" t="s">
        <v>1438</v>
      </c>
      <c r="D77" s="13" t="s">
        <v>20</v>
      </c>
      <c r="E77" s="13" t="s">
        <v>2727</v>
      </c>
      <c r="F77" s="77" t="s">
        <v>27</v>
      </c>
      <c r="G77" s="13" t="s">
        <v>2727</v>
      </c>
      <c r="H77" s="77" t="s">
        <v>146</v>
      </c>
      <c r="I77" s="13" t="s">
        <v>28</v>
      </c>
      <c r="J77" s="22">
        <v>43181</v>
      </c>
      <c r="K77" s="22">
        <v>43221</v>
      </c>
      <c r="L77" s="40">
        <f t="shared" si="2"/>
        <v>40</v>
      </c>
      <c r="M77" s="13" t="s">
        <v>1623</v>
      </c>
      <c r="N77" s="41" t="s">
        <v>32</v>
      </c>
      <c r="O77" s="22">
        <v>43212</v>
      </c>
      <c r="P77" s="40">
        <f t="shared" si="3"/>
        <v>31</v>
      </c>
      <c r="Q77" s="13" t="s">
        <v>3848</v>
      </c>
      <c r="R77" s="42" t="s">
        <v>155</v>
      </c>
      <c r="S77" s="20"/>
    </row>
    <row r="78" spans="1:19" ht="33.75" x14ac:dyDescent="0.2">
      <c r="A78" s="16">
        <v>76</v>
      </c>
      <c r="B78" s="22">
        <v>43182</v>
      </c>
      <c r="C78" s="39" t="s">
        <v>1438</v>
      </c>
      <c r="D78" s="13" t="s">
        <v>35</v>
      </c>
      <c r="E78" s="13" t="s">
        <v>2728</v>
      </c>
      <c r="F78" s="77" t="s">
        <v>36</v>
      </c>
      <c r="G78" s="13" t="s">
        <v>2728</v>
      </c>
      <c r="H78" s="77" t="s">
        <v>146</v>
      </c>
      <c r="I78" s="13" t="s">
        <v>28</v>
      </c>
      <c r="J78" s="22">
        <v>43182</v>
      </c>
      <c r="K78" s="22">
        <v>43217</v>
      </c>
      <c r="L78" s="40">
        <f t="shared" si="2"/>
        <v>35</v>
      </c>
      <c r="M78" s="13" t="s">
        <v>147</v>
      </c>
      <c r="N78" s="41" t="s">
        <v>32</v>
      </c>
      <c r="O78" s="22">
        <v>43217</v>
      </c>
      <c r="P78" s="40">
        <f t="shared" si="3"/>
        <v>35</v>
      </c>
      <c r="Q78" s="13" t="s">
        <v>3849</v>
      </c>
      <c r="R78" s="42" t="s">
        <v>1625</v>
      </c>
      <c r="S78" s="20"/>
    </row>
    <row r="79" spans="1:19" ht="348.75" x14ac:dyDescent="0.2">
      <c r="A79" s="16">
        <v>77</v>
      </c>
      <c r="B79" s="22">
        <v>43186</v>
      </c>
      <c r="C79" s="39" t="s">
        <v>1438</v>
      </c>
      <c r="D79" s="13" t="s">
        <v>20</v>
      </c>
      <c r="E79" s="13" t="s">
        <v>2729</v>
      </c>
      <c r="F79" s="77" t="s">
        <v>27</v>
      </c>
      <c r="G79" s="13" t="s">
        <v>2729</v>
      </c>
      <c r="H79" s="77" t="s">
        <v>146</v>
      </c>
      <c r="I79" s="13" t="s">
        <v>28</v>
      </c>
      <c r="J79" s="22">
        <v>43186</v>
      </c>
      <c r="K79" s="22">
        <v>43226</v>
      </c>
      <c r="L79" s="40">
        <f t="shared" si="2"/>
        <v>40</v>
      </c>
      <c r="M79" s="13" t="s">
        <v>1623</v>
      </c>
      <c r="N79" s="41" t="s">
        <v>32</v>
      </c>
      <c r="O79" s="22">
        <v>43220</v>
      </c>
      <c r="P79" s="40">
        <f t="shared" si="3"/>
        <v>34</v>
      </c>
      <c r="Q79" s="13" t="s">
        <v>3850</v>
      </c>
      <c r="R79" s="42" t="s">
        <v>1651</v>
      </c>
      <c r="S79" s="20"/>
    </row>
    <row r="80" spans="1:19" ht="78.75" x14ac:dyDescent="0.2">
      <c r="A80" s="16">
        <v>78</v>
      </c>
      <c r="B80" s="22">
        <v>43187</v>
      </c>
      <c r="C80" s="39" t="s">
        <v>1438</v>
      </c>
      <c r="D80" s="13" t="s">
        <v>30</v>
      </c>
      <c r="E80" s="13" t="s">
        <v>2730</v>
      </c>
      <c r="F80" s="13" t="s">
        <v>27</v>
      </c>
      <c r="G80" s="13" t="s">
        <v>2731</v>
      </c>
      <c r="H80" s="77" t="s">
        <v>146</v>
      </c>
      <c r="I80" s="13" t="s">
        <v>28</v>
      </c>
      <c r="J80" s="22">
        <v>43187</v>
      </c>
      <c r="K80" s="22">
        <v>43227</v>
      </c>
      <c r="L80" s="40">
        <f t="shared" si="2"/>
        <v>40</v>
      </c>
      <c r="M80" s="13" t="s">
        <v>1623</v>
      </c>
      <c r="N80" s="41" t="s">
        <v>32</v>
      </c>
      <c r="O80" s="22">
        <v>43218</v>
      </c>
      <c r="P80" s="40">
        <f t="shared" si="3"/>
        <v>31</v>
      </c>
      <c r="Q80" s="13" t="s">
        <v>3851</v>
      </c>
      <c r="R80" s="42" t="s">
        <v>3852</v>
      </c>
      <c r="S80" s="20"/>
    </row>
    <row r="81" spans="1:19" ht="78.75" x14ac:dyDescent="0.2">
      <c r="A81" s="16">
        <v>79</v>
      </c>
      <c r="B81" s="22">
        <v>43187</v>
      </c>
      <c r="C81" s="39" t="s">
        <v>1438</v>
      </c>
      <c r="D81" s="13" t="s">
        <v>30</v>
      </c>
      <c r="E81" s="13" t="s">
        <v>3853</v>
      </c>
      <c r="F81" s="77" t="s">
        <v>45</v>
      </c>
      <c r="G81" s="13" t="s">
        <v>2730</v>
      </c>
      <c r="H81" s="77" t="s">
        <v>146</v>
      </c>
      <c r="I81" s="13" t="s">
        <v>28</v>
      </c>
      <c r="J81" s="22">
        <v>43187</v>
      </c>
      <c r="K81" s="22">
        <v>43227</v>
      </c>
      <c r="L81" s="40">
        <f t="shared" si="2"/>
        <v>40</v>
      </c>
      <c r="M81" s="13" t="s">
        <v>1623</v>
      </c>
      <c r="N81" s="41" t="s">
        <v>32</v>
      </c>
      <c r="O81" s="22">
        <v>43218</v>
      </c>
      <c r="P81" s="40">
        <f t="shared" si="3"/>
        <v>31</v>
      </c>
      <c r="Q81" s="13" t="s">
        <v>3854</v>
      </c>
      <c r="R81" s="42" t="s">
        <v>3852</v>
      </c>
      <c r="S81" s="20"/>
    </row>
    <row r="82" spans="1:19" ht="67.5" x14ac:dyDescent="0.2">
      <c r="A82" s="16">
        <v>80</v>
      </c>
      <c r="B82" s="22">
        <v>43187</v>
      </c>
      <c r="C82" s="39" t="s">
        <v>1438</v>
      </c>
      <c r="D82" s="13" t="s">
        <v>30</v>
      </c>
      <c r="E82" s="13" t="s">
        <v>2732</v>
      </c>
      <c r="F82" s="13" t="s">
        <v>45</v>
      </c>
      <c r="G82" s="13" t="s">
        <v>2732</v>
      </c>
      <c r="H82" s="77" t="s">
        <v>146</v>
      </c>
      <c r="I82" s="13" t="s">
        <v>28</v>
      </c>
      <c r="J82" s="22">
        <v>43187</v>
      </c>
      <c r="K82" s="22">
        <v>43227</v>
      </c>
      <c r="L82" s="40">
        <f t="shared" si="2"/>
        <v>40</v>
      </c>
      <c r="M82" s="13" t="s">
        <v>1623</v>
      </c>
      <c r="N82" s="41" t="s">
        <v>32</v>
      </c>
      <c r="O82" s="22">
        <v>43218</v>
      </c>
      <c r="P82" s="40">
        <f t="shared" si="3"/>
        <v>31</v>
      </c>
      <c r="Q82" s="13" t="s">
        <v>3855</v>
      </c>
      <c r="R82" s="42" t="s">
        <v>3852</v>
      </c>
      <c r="S82" s="20"/>
    </row>
    <row r="83" spans="1:19" ht="67.5" x14ac:dyDescent="0.2">
      <c r="A83" s="16">
        <v>81</v>
      </c>
      <c r="B83" s="22">
        <v>43187</v>
      </c>
      <c r="C83" s="39" t="s">
        <v>1438</v>
      </c>
      <c r="D83" s="13" t="s">
        <v>30</v>
      </c>
      <c r="E83" s="13" t="s">
        <v>2733</v>
      </c>
      <c r="F83" s="13" t="s">
        <v>27</v>
      </c>
      <c r="G83" s="13" t="s">
        <v>2734</v>
      </c>
      <c r="H83" s="77" t="s">
        <v>146</v>
      </c>
      <c r="I83" s="13" t="s">
        <v>28</v>
      </c>
      <c r="J83" s="22">
        <v>43187</v>
      </c>
      <c r="K83" s="22">
        <v>43227</v>
      </c>
      <c r="L83" s="40">
        <f t="shared" si="2"/>
        <v>40</v>
      </c>
      <c r="M83" s="13" t="s">
        <v>1623</v>
      </c>
      <c r="N83" s="41" t="s">
        <v>32</v>
      </c>
      <c r="O83" s="22">
        <v>43218</v>
      </c>
      <c r="P83" s="40">
        <f t="shared" si="3"/>
        <v>31</v>
      </c>
      <c r="Q83" s="13" t="s">
        <v>3856</v>
      </c>
      <c r="R83" s="42" t="s">
        <v>3852</v>
      </c>
      <c r="S83" s="20"/>
    </row>
    <row r="84" spans="1:19" ht="67.5" x14ac:dyDescent="0.2">
      <c r="A84" s="16">
        <v>82</v>
      </c>
      <c r="B84" s="22">
        <v>43187</v>
      </c>
      <c r="C84" s="39" t="s">
        <v>1438</v>
      </c>
      <c r="D84" s="13" t="s">
        <v>30</v>
      </c>
      <c r="E84" s="13" t="s">
        <v>2735</v>
      </c>
      <c r="F84" s="13" t="s">
        <v>27</v>
      </c>
      <c r="G84" s="13" t="s">
        <v>2735</v>
      </c>
      <c r="H84" s="77" t="s">
        <v>146</v>
      </c>
      <c r="I84" s="13" t="s">
        <v>28</v>
      </c>
      <c r="J84" s="22">
        <v>43187</v>
      </c>
      <c r="K84" s="22">
        <v>43227</v>
      </c>
      <c r="L84" s="40">
        <f t="shared" si="2"/>
        <v>40</v>
      </c>
      <c r="M84" s="13" t="s">
        <v>1623</v>
      </c>
      <c r="N84" s="41" t="s">
        <v>32</v>
      </c>
      <c r="O84" s="22">
        <v>43218</v>
      </c>
      <c r="P84" s="40">
        <f t="shared" si="3"/>
        <v>31</v>
      </c>
      <c r="Q84" s="13" t="s">
        <v>3857</v>
      </c>
      <c r="R84" s="42" t="s">
        <v>3852</v>
      </c>
      <c r="S84" s="20"/>
    </row>
    <row r="85" spans="1:19" ht="78.75" x14ac:dyDescent="0.2">
      <c r="A85" s="16">
        <v>83</v>
      </c>
      <c r="B85" s="22">
        <v>43195</v>
      </c>
      <c r="C85" s="39" t="s">
        <v>125</v>
      </c>
      <c r="D85" s="13" t="s">
        <v>20</v>
      </c>
      <c r="E85" s="13" t="s">
        <v>3858</v>
      </c>
      <c r="F85" s="13" t="s">
        <v>27</v>
      </c>
      <c r="G85" s="13" t="s">
        <v>3858</v>
      </c>
      <c r="H85" s="77" t="s">
        <v>146</v>
      </c>
      <c r="I85" s="13" t="s">
        <v>28</v>
      </c>
      <c r="J85" s="22">
        <v>43195</v>
      </c>
      <c r="K85" s="22">
        <v>43235</v>
      </c>
      <c r="L85" s="40">
        <f t="shared" si="2"/>
        <v>40</v>
      </c>
      <c r="M85" s="13" t="s">
        <v>1623</v>
      </c>
      <c r="N85" s="41" t="s">
        <v>32</v>
      </c>
      <c r="O85" s="22">
        <v>43220</v>
      </c>
      <c r="P85" s="40">
        <f t="shared" si="3"/>
        <v>25</v>
      </c>
      <c r="Q85" s="13" t="s">
        <v>3859</v>
      </c>
      <c r="R85" s="42" t="s">
        <v>3852</v>
      </c>
      <c r="S85" s="20"/>
    </row>
    <row r="86" spans="1:19" ht="45" x14ac:dyDescent="0.2">
      <c r="A86" s="16">
        <v>84</v>
      </c>
      <c r="B86" s="22">
        <v>43196</v>
      </c>
      <c r="C86" s="39" t="s">
        <v>125</v>
      </c>
      <c r="D86" s="13" t="s">
        <v>20</v>
      </c>
      <c r="E86" s="13" t="s">
        <v>3860</v>
      </c>
      <c r="F86" s="13" t="s">
        <v>31</v>
      </c>
      <c r="G86" s="13" t="s">
        <v>3860</v>
      </c>
      <c r="H86" s="77" t="s">
        <v>146</v>
      </c>
      <c r="I86" s="13" t="s">
        <v>28</v>
      </c>
      <c r="J86" s="22">
        <v>43196</v>
      </c>
      <c r="K86" s="22">
        <v>43236</v>
      </c>
      <c r="L86" s="40">
        <f t="shared" si="2"/>
        <v>40</v>
      </c>
      <c r="M86" s="13" t="s">
        <v>147</v>
      </c>
      <c r="N86" s="41" t="s">
        <v>32</v>
      </c>
      <c r="O86" s="22">
        <v>43215</v>
      </c>
      <c r="P86" s="40">
        <f t="shared" si="3"/>
        <v>19</v>
      </c>
      <c r="Q86" s="13" t="s">
        <v>3861</v>
      </c>
      <c r="R86" s="42" t="s">
        <v>134</v>
      </c>
      <c r="S86" s="20"/>
    </row>
    <row r="87" spans="1:19" ht="67.5" x14ac:dyDescent="0.2">
      <c r="A87" s="16">
        <v>85</v>
      </c>
      <c r="B87" s="22">
        <v>43196</v>
      </c>
      <c r="C87" s="39" t="s">
        <v>125</v>
      </c>
      <c r="D87" s="13" t="s">
        <v>20</v>
      </c>
      <c r="E87" s="13" t="s">
        <v>3862</v>
      </c>
      <c r="F87" s="13" t="s">
        <v>27</v>
      </c>
      <c r="G87" s="13" t="s">
        <v>3862</v>
      </c>
      <c r="H87" s="77" t="s">
        <v>146</v>
      </c>
      <c r="I87" s="13" t="s">
        <v>28</v>
      </c>
      <c r="J87" s="22">
        <v>43196</v>
      </c>
      <c r="K87" s="22">
        <v>43236</v>
      </c>
      <c r="L87" s="40">
        <f t="shared" si="2"/>
        <v>40</v>
      </c>
      <c r="M87" s="13" t="s">
        <v>1623</v>
      </c>
      <c r="N87" s="41" t="s">
        <v>32</v>
      </c>
      <c r="O87" s="22">
        <v>43220</v>
      </c>
      <c r="P87" s="40">
        <f t="shared" si="3"/>
        <v>24</v>
      </c>
      <c r="Q87" s="13" t="s">
        <v>3863</v>
      </c>
      <c r="R87" s="42" t="s">
        <v>3852</v>
      </c>
      <c r="S87" s="20"/>
    </row>
    <row r="88" spans="1:19" ht="67.5" x14ac:dyDescent="0.2">
      <c r="A88" s="16">
        <v>86</v>
      </c>
      <c r="B88" s="22">
        <v>43199</v>
      </c>
      <c r="C88" s="39" t="s">
        <v>125</v>
      </c>
      <c r="D88" s="13" t="s">
        <v>20</v>
      </c>
      <c r="E88" s="13" t="s">
        <v>3864</v>
      </c>
      <c r="F88" s="13" t="s">
        <v>34</v>
      </c>
      <c r="G88" s="13" t="s">
        <v>3864</v>
      </c>
      <c r="H88" s="77" t="s">
        <v>146</v>
      </c>
      <c r="I88" s="13" t="s">
        <v>28</v>
      </c>
      <c r="J88" s="22">
        <v>43199</v>
      </c>
      <c r="K88" s="22">
        <v>43239</v>
      </c>
      <c r="L88" s="40">
        <f t="shared" si="2"/>
        <v>40</v>
      </c>
      <c r="M88" s="13" t="s">
        <v>147</v>
      </c>
      <c r="N88" s="41" t="s">
        <v>32</v>
      </c>
      <c r="O88" s="22">
        <v>43235</v>
      </c>
      <c r="P88" s="40">
        <f t="shared" si="3"/>
        <v>36</v>
      </c>
      <c r="Q88" s="13" t="s">
        <v>5443</v>
      </c>
      <c r="R88" s="42" t="s">
        <v>1651</v>
      </c>
      <c r="S88" s="20"/>
    </row>
    <row r="89" spans="1:19" ht="78.75" x14ac:dyDescent="0.2">
      <c r="A89" s="16">
        <v>87</v>
      </c>
      <c r="B89" s="22">
        <v>43199</v>
      </c>
      <c r="C89" s="39" t="s">
        <v>125</v>
      </c>
      <c r="D89" s="13" t="s">
        <v>20</v>
      </c>
      <c r="E89" s="13" t="s">
        <v>3865</v>
      </c>
      <c r="F89" s="13" t="s">
        <v>31</v>
      </c>
      <c r="G89" s="13" t="s">
        <v>3865</v>
      </c>
      <c r="H89" s="77" t="s">
        <v>146</v>
      </c>
      <c r="I89" s="13" t="s">
        <v>28</v>
      </c>
      <c r="J89" s="22">
        <v>43199</v>
      </c>
      <c r="K89" s="22">
        <v>43239</v>
      </c>
      <c r="L89" s="40">
        <f t="shared" si="2"/>
        <v>40</v>
      </c>
      <c r="M89" s="13" t="s">
        <v>147</v>
      </c>
      <c r="N89" s="41" t="s">
        <v>32</v>
      </c>
      <c r="O89" s="22">
        <v>43215</v>
      </c>
      <c r="P89" s="40">
        <f t="shared" si="3"/>
        <v>16</v>
      </c>
      <c r="Q89" s="13" t="s">
        <v>3866</v>
      </c>
      <c r="R89" s="42" t="s">
        <v>134</v>
      </c>
      <c r="S89" s="20"/>
    </row>
    <row r="90" spans="1:19" ht="56.25" x14ac:dyDescent="0.2">
      <c r="A90" s="16">
        <v>88</v>
      </c>
      <c r="B90" s="22">
        <v>43200</v>
      </c>
      <c r="C90" s="39" t="s">
        <v>125</v>
      </c>
      <c r="D90" s="13" t="s">
        <v>214</v>
      </c>
      <c r="E90" s="13" t="s">
        <v>3867</v>
      </c>
      <c r="F90" s="13" t="s">
        <v>48</v>
      </c>
      <c r="G90" s="13" t="s">
        <v>3868</v>
      </c>
      <c r="H90" s="77" t="s">
        <v>146</v>
      </c>
      <c r="I90" s="13" t="s">
        <v>28</v>
      </c>
      <c r="J90" s="22">
        <v>43200</v>
      </c>
      <c r="K90" s="22">
        <v>43240</v>
      </c>
      <c r="L90" s="40">
        <f t="shared" si="2"/>
        <v>40</v>
      </c>
      <c r="M90" s="13" t="s">
        <v>3869</v>
      </c>
      <c r="N90" s="41" t="s">
        <v>32</v>
      </c>
      <c r="O90" s="22">
        <v>43206</v>
      </c>
      <c r="P90" s="40">
        <f t="shared" si="3"/>
        <v>6</v>
      </c>
      <c r="Q90" s="13" t="s">
        <v>5444</v>
      </c>
      <c r="R90" s="42" t="s">
        <v>5445</v>
      </c>
      <c r="S90" s="20"/>
    </row>
    <row r="91" spans="1:19" ht="56.25" x14ac:dyDescent="0.2">
      <c r="A91" s="16">
        <v>89</v>
      </c>
      <c r="B91" s="22">
        <v>43200</v>
      </c>
      <c r="C91" s="39" t="s">
        <v>125</v>
      </c>
      <c r="D91" s="13" t="s">
        <v>20</v>
      </c>
      <c r="E91" s="13" t="s">
        <v>3870</v>
      </c>
      <c r="F91" s="13" t="s">
        <v>57</v>
      </c>
      <c r="G91" s="13" t="s">
        <v>3870</v>
      </c>
      <c r="H91" s="77" t="s">
        <v>146</v>
      </c>
      <c r="I91" s="13" t="s">
        <v>28</v>
      </c>
      <c r="J91" s="22">
        <v>43200</v>
      </c>
      <c r="K91" s="22">
        <v>43240</v>
      </c>
      <c r="L91" s="40">
        <f t="shared" si="2"/>
        <v>40</v>
      </c>
      <c r="M91" s="13" t="s">
        <v>147</v>
      </c>
      <c r="N91" s="41" t="s">
        <v>32</v>
      </c>
      <c r="O91" s="22">
        <v>43209</v>
      </c>
      <c r="P91" s="40">
        <f t="shared" si="3"/>
        <v>9</v>
      </c>
      <c r="Q91" s="13" t="s">
        <v>3871</v>
      </c>
      <c r="R91" s="42" t="s">
        <v>1625</v>
      </c>
      <c r="S91" s="20"/>
    </row>
    <row r="92" spans="1:19" ht="45" x14ac:dyDescent="0.2">
      <c r="A92" s="16">
        <v>90</v>
      </c>
      <c r="B92" s="22">
        <v>43201</v>
      </c>
      <c r="C92" s="39" t="s">
        <v>125</v>
      </c>
      <c r="D92" s="13" t="s">
        <v>20</v>
      </c>
      <c r="E92" s="13" t="s">
        <v>5446</v>
      </c>
      <c r="F92" s="13" t="s">
        <v>57</v>
      </c>
      <c r="G92" s="13" t="s">
        <v>3872</v>
      </c>
      <c r="H92" s="77" t="s">
        <v>146</v>
      </c>
      <c r="I92" s="13" t="s">
        <v>40</v>
      </c>
      <c r="J92" s="22">
        <v>43201</v>
      </c>
      <c r="K92" s="22">
        <v>43241</v>
      </c>
      <c r="L92" s="40">
        <f t="shared" si="2"/>
        <v>40</v>
      </c>
      <c r="M92" s="13" t="s">
        <v>147</v>
      </c>
      <c r="N92" s="41" t="s">
        <v>32</v>
      </c>
      <c r="O92" s="22">
        <v>43228</v>
      </c>
      <c r="P92" s="40">
        <f t="shared" si="3"/>
        <v>27</v>
      </c>
      <c r="Q92" s="13" t="s">
        <v>5447</v>
      </c>
      <c r="R92" s="42" t="s">
        <v>5448</v>
      </c>
      <c r="S92" s="20"/>
    </row>
    <row r="93" spans="1:19" ht="33.75" x14ac:dyDescent="0.2">
      <c r="A93" s="16">
        <v>91</v>
      </c>
      <c r="B93" s="22">
        <v>43202</v>
      </c>
      <c r="C93" s="39" t="s">
        <v>125</v>
      </c>
      <c r="D93" s="13" t="s">
        <v>20</v>
      </c>
      <c r="E93" s="13" t="s">
        <v>3873</v>
      </c>
      <c r="F93" s="13" t="s">
        <v>57</v>
      </c>
      <c r="G93" s="13" t="s">
        <v>3873</v>
      </c>
      <c r="H93" s="77" t="s">
        <v>146</v>
      </c>
      <c r="I93" s="13" t="s">
        <v>28</v>
      </c>
      <c r="J93" s="22">
        <v>43202</v>
      </c>
      <c r="K93" s="22">
        <v>43242</v>
      </c>
      <c r="L93" s="40">
        <f t="shared" si="2"/>
        <v>40</v>
      </c>
      <c r="M93" s="13" t="s">
        <v>147</v>
      </c>
      <c r="N93" s="41" t="s">
        <v>32</v>
      </c>
      <c r="O93" s="22">
        <v>43206</v>
      </c>
      <c r="P93" s="40">
        <f t="shared" si="3"/>
        <v>4</v>
      </c>
      <c r="Q93" s="13" t="s">
        <v>3874</v>
      </c>
      <c r="R93" s="42" t="s">
        <v>1651</v>
      </c>
      <c r="S93" s="20"/>
    </row>
    <row r="94" spans="1:19" ht="101.25" x14ac:dyDescent="0.2">
      <c r="A94" s="16">
        <v>92</v>
      </c>
      <c r="B94" s="22">
        <v>43203</v>
      </c>
      <c r="C94" s="39" t="s">
        <v>125</v>
      </c>
      <c r="D94" s="13" t="s">
        <v>20</v>
      </c>
      <c r="E94" s="13" t="s">
        <v>3875</v>
      </c>
      <c r="F94" s="13" t="s">
        <v>27</v>
      </c>
      <c r="G94" s="13" t="s">
        <v>3875</v>
      </c>
      <c r="H94" s="77" t="s">
        <v>146</v>
      </c>
      <c r="I94" s="13" t="s">
        <v>28</v>
      </c>
      <c r="J94" s="22">
        <v>43203</v>
      </c>
      <c r="K94" s="22">
        <v>43243</v>
      </c>
      <c r="L94" s="40">
        <f t="shared" si="2"/>
        <v>40</v>
      </c>
      <c r="M94" s="13" t="s">
        <v>3876</v>
      </c>
      <c r="N94" s="41" t="s">
        <v>32</v>
      </c>
      <c r="O94" s="22">
        <v>43215</v>
      </c>
      <c r="P94" s="40">
        <f t="shared" si="3"/>
        <v>12</v>
      </c>
      <c r="Q94" s="13" t="s">
        <v>3877</v>
      </c>
      <c r="R94" s="42" t="s">
        <v>134</v>
      </c>
      <c r="S94" s="20"/>
    </row>
    <row r="95" spans="1:19" ht="78.75" x14ac:dyDescent="0.2">
      <c r="A95" s="16">
        <v>93</v>
      </c>
      <c r="B95" s="22">
        <v>43203</v>
      </c>
      <c r="C95" s="39" t="s">
        <v>125</v>
      </c>
      <c r="D95" s="13" t="s">
        <v>20</v>
      </c>
      <c r="E95" s="13" t="s">
        <v>3878</v>
      </c>
      <c r="F95" s="13" t="s">
        <v>27</v>
      </c>
      <c r="G95" s="13" t="s">
        <v>3878</v>
      </c>
      <c r="H95" s="77" t="s">
        <v>146</v>
      </c>
      <c r="I95" s="13" t="s">
        <v>28</v>
      </c>
      <c r="J95" s="22">
        <v>43203</v>
      </c>
      <c r="K95" s="22">
        <v>43243</v>
      </c>
      <c r="L95" s="40">
        <f t="shared" si="2"/>
        <v>40</v>
      </c>
      <c r="M95" s="13" t="s">
        <v>3876</v>
      </c>
      <c r="N95" s="41" t="s">
        <v>32</v>
      </c>
      <c r="O95" s="22">
        <v>43220</v>
      </c>
      <c r="P95" s="40">
        <f t="shared" si="3"/>
        <v>17</v>
      </c>
      <c r="Q95" s="13" t="s">
        <v>3879</v>
      </c>
      <c r="R95" s="42" t="s">
        <v>3852</v>
      </c>
      <c r="S95" s="20"/>
    </row>
    <row r="96" spans="1:19" ht="33.75" x14ac:dyDescent="0.2">
      <c r="A96" s="16">
        <v>94</v>
      </c>
      <c r="B96" s="22">
        <v>43207</v>
      </c>
      <c r="C96" s="39" t="s">
        <v>125</v>
      </c>
      <c r="D96" s="13" t="s">
        <v>26</v>
      </c>
      <c r="E96" s="13" t="s">
        <v>3880</v>
      </c>
      <c r="F96" s="13" t="s">
        <v>31</v>
      </c>
      <c r="G96" s="13" t="s">
        <v>3880</v>
      </c>
      <c r="H96" s="77" t="s">
        <v>146</v>
      </c>
      <c r="I96" s="13" t="s">
        <v>28</v>
      </c>
      <c r="J96" s="22">
        <v>43207</v>
      </c>
      <c r="K96" s="22">
        <v>43247</v>
      </c>
      <c r="L96" s="40">
        <f t="shared" si="2"/>
        <v>40</v>
      </c>
      <c r="M96" s="13" t="s">
        <v>147</v>
      </c>
      <c r="N96" s="41" t="s">
        <v>32</v>
      </c>
      <c r="O96" s="22">
        <v>43215</v>
      </c>
      <c r="P96" s="40">
        <f t="shared" si="3"/>
        <v>8</v>
      </c>
      <c r="Q96" s="13" t="s">
        <v>3881</v>
      </c>
      <c r="R96" s="42" t="s">
        <v>134</v>
      </c>
      <c r="S96" s="20"/>
    </row>
    <row r="97" spans="1:19" ht="45" x14ac:dyDescent="0.2">
      <c r="A97" s="16">
        <v>95</v>
      </c>
      <c r="B97" s="22">
        <v>43207</v>
      </c>
      <c r="C97" s="39" t="s">
        <v>125</v>
      </c>
      <c r="D97" s="13" t="s">
        <v>20</v>
      </c>
      <c r="E97" s="13" t="s">
        <v>3882</v>
      </c>
      <c r="F97" s="13" t="s">
        <v>27</v>
      </c>
      <c r="G97" s="13" t="s">
        <v>3882</v>
      </c>
      <c r="H97" s="77" t="s">
        <v>146</v>
      </c>
      <c r="I97" s="13" t="s">
        <v>28</v>
      </c>
      <c r="J97" s="22">
        <v>43207</v>
      </c>
      <c r="K97" s="22">
        <v>43247</v>
      </c>
      <c r="L97" s="40">
        <f t="shared" si="2"/>
        <v>40</v>
      </c>
      <c r="M97" s="13" t="s">
        <v>147</v>
      </c>
      <c r="N97" s="41" t="s">
        <v>32</v>
      </c>
      <c r="O97" s="22">
        <v>43220</v>
      </c>
      <c r="P97" s="40">
        <f t="shared" si="3"/>
        <v>13</v>
      </c>
      <c r="Q97" s="13" t="s">
        <v>3883</v>
      </c>
      <c r="R97" s="42" t="s">
        <v>3852</v>
      </c>
      <c r="S97" s="20"/>
    </row>
    <row r="98" spans="1:19" ht="67.5" x14ac:dyDescent="0.2">
      <c r="A98" s="16">
        <v>96</v>
      </c>
      <c r="B98" s="22">
        <v>43208</v>
      </c>
      <c r="C98" s="39" t="s">
        <v>125</v>
      </c>
      <c r="D98" s="13" t="s">
        <v>30</v>
      </c>
      <c r="E98" s="13" t="s">
        <v>3884</v>
      </c>
      <c r="F98" s="13" t="s">
        <v>27</v>
      </c>
      <c r="G98" s="13" t="s">
        <v>3884</v>
      </c>
      <c r="H98" s="77" t="s">
        <v>146</v>
      </c>
      <c r="I98" s="13" t="s">
        <v>28</v>
      </c>
      <c r="J98" s="22">
        <v>43208</v>
      </c>
      <c r="K98" s="22">
        <v>43248</v>
      </c>
      <c r="L98" s="40">
        <f t="shared" si="2"/>
        <v>40</v>
      </c>
      <c r="M98" s="13" t="s">
        <v>106</v>
      </c>
      <c r="N98" s="41" t="s">
        <v>32</v>
      </c>
      <c r="O98" s="22">
        <v>43208</v>
      </c>
      <c r="P98" s="40">
        <f t="shared" si="3"/>
        <v>0</v>
      </c>
      <c r="Q98" s="13" t="s">
        <v>3883</v>
      </c>
      <c r="R98" s="42" t="s">
        <v>3852</v>
      </c>
      <c r="S98" s="20"/>
    </row>
    <row r="99" spans="1:19" ht="67.5" x14ac:dyDescent="0.2">
      <c r="A99" s="16">
        <v>97</v>
      </c>
      <c r="B99" s="22">
        <v>43208</v>
      </c>
      <c r="C99" s="39" t="s">
        <v>125</v>
      </c>
      <c r="D99" s="13" t="s">
        <v>30</v>
      </c>
      <c r="E99" s="13" t="s">
        <v>3885</v>
      </c>
      <c r="F99" s="13" t="s">
        <v>27</v>
      </c>
      <c r="G99" s="13" t="s">
        <v>3885</v>
      </c>
      <c r="H99" s="77" t="s">
        <v>146</v>
      </c>
      <c r="I99" s="13" t="s">
        <v>28</v>
      </c>
      <c r="J99" s="22">
        <v>43208</v>
      </c>
      <c r="K99" s="22">
        <v>43248</v>
      </c>
      <c r="L99" s="40">
        <f t="shared" si="2"/>
        <v>40</v>
      </c>
      <c r="M99" s="13" t="s">
        <v>1244</v>
      </c>
      <c r="N99" s="41" t="s">
        <v>32</v>
      </c>
      <c r="O99" s="22">
        <v>43208</v>
      </c>
      <c r="P99" s="40">
        <f t="shared" si="3"/>
        <v>0</v>
      </c>
      <c r="Q99" s="13" t="s">
        <v>5449</v>
      </c>
      <c r="R99" s="42" t="s">
        <v>3852</v>
      </c>
      <c r="S99" s="20"/>
    </row>
    <row r="100" spans="1:19" ht="78.75" x14ac:dyDescent="0.2">
      <c r="A100" s="16">
        <v>98</v>
      </c>
      <c r="B100" s="22">
        <v>43208</v>
      </c>
      <c r="C100" s="39" t="s">
        <v>125</v>
      </c>
      <c r="D100" s="13" t="s">
        <v>30</v>
      </c>
      <c r="E100" s="13" t="s">
        <v>3886</v>
      </c>
      <c r="F100" s="13" t="s">
        <v>27</v>
      </c>
      <c r="G100" s="13" t="s">
        <v>3886</v>
      </c>
      <c r="H100" s="77" t="s">
        <v>146</v>
      </c>
      <c r="I100" s="13" t="s">
        <v>28</v>
      </c>
      <c r="J100" s="22">
        <v>43208</v>
      </c>
      <c r="K100" s="22">
        <v>43248</v>
      </c>
      <c r="L100" s="40">
        <f t="shared" si="2"/>
        <v>40</v>
      </c>
      <c r="M100" s="13" t="s">
        <v>1244</v>
      </c>
      <c r="N100" s="41" t="s">
        <v>32</v>
      </c>
      <c r="O100" s="22">
        <v>43208</v>
      </c>
      <c r="P100" s="40">
        <f t="shared" si="3"/>
        <v>0</v>
      </c>
      <c r="Q100" s="13" t="s">
        <v>5450</v>
      </c>
      <c r="R100" s="42" t="s">
        <v>3852</v>
      </c>
      <c r="S100" s="20"/>
    </row>
    <row r="101" spans="1:19" ht="78.75" x14ac:dyDescent="0.2">
      <c r="A101" s="16">
        <v>99</v>
      </c>
      <c r="B101" s="22">
        <v>43208</v>
      </c>
      <c r="C101" s="39" t="s">
        <v>125</v>
      </c>
      <c r="D101" s="13" t="s">
        <v>30</v>
      </c>
      <c r="E101" s="13" t="s">
        <v>3887</v>
      </c>
      <c r="F101" s="13" t="s">
        <v>27</v>
      </c>
      <c r="G101" s="13" t="s">
        <v>3887</v>
      </c>
      <c r="H101" s="77" t="s">
        <v>146</v>
      </c>
      <c r="I101" s="13" t="s">
        <v>28</v>
      </c>
      <c r="J101" s="22">
        <v>43208</v>
      </c>
      <c r="K101" s="22">
        <v>43248</v>
      </c>
      <c r="L101" s="40">
        <f t="shared" si="2"/>
        <v>40</v>
      </c>
      <c r="M101" s="13" t="s">
        <v>1644</v>
      </c>
      <c r="N101" s="41" t="s">
        <v>32</v>
      </c>
      <c r="O101" s="22">
        <v>43208</v>
      </c>
      <c r="P101" s="40">
        <f t="shared" si="3"/>
        <v>0</v>
      </c>
      <c r="Q101" s="13" t="s">
        <v>5451</v>
      </c>
      <c r="R101" s="42" t="s">
        <v>3852</v>
      </c>
      <c r="S101" s="20"/>
    </row>
    <row r="102" spans="1:19" ht="67.5" x14ac:dyDescent="0.2">
      <c r="A102" s="16">
        <v>100</v>
      </c>
      <c r="B102" s="22">
        <v>43208</v>
      </c>
      <c r="C102" s="39" t="s">
        <v>125</v>
      </c>
      <c r="D102" s="13" t="s">
        <v>30</v>
      </c>
      <c r="E102" s="13" t="s">
        <v>3888</v>
      </c>
      <c r="F102" s="13" t="s">
        <v>27</v>
      </c>
      <c r="G102" s="13" t="s">
        <v>3888</v>
      </c>
      <c r="H102" s="77" t="s">
        <v>146</v>
      </c>
      <c r="I102" s="13" t="s">
        <v>28</v>
      </c>
      <c r="J102" s="22">
        <v>43208</v>
      </c>
      <c r="K102" s="22">
        <v>43248</v>
      </c>
      <c r="L102" s="40">
        <f t="shared" si="2"/>
        <v>40</v>
      </c>
      <c r="M102" s="13" t="s">
        <v>1244</v>
      </c>
      <c r="N102" s="41" t="s">
        <v>32</v>
      </c>
      <c r="O102" s="22">
        <v>43208</v>
      </c>
      <c r="P102" s="40">
        <f t="shared" si="3"/>
        <v>0</v>
      </c>
      <c r="Q102" s="13" t="s">
        <v>5452</v>
      </c>
      <c r="R102" s="42" t="s">
        <v>3852</v>
      </c>
      <c r="S102" s="20"/>
    </row>
    <row r="103" spans="1:19" ht="101.25" x14ac:dyDescent="0.2">
      <c r="A103" s="16">
        <v>101</v>
      </c>
      <c r="B103" s="22">
        <v>43208</v>
      </c>
      <c r="C103" s="39" t="s">
        <v>125</v>
      </c>
      <c r="D103" s="13" t="s">
        <v>30</v>
      </c>
      <c r="E103" s="13" t="s">
        <v>3889</v>
      </c>
      <c r="F103" s="13" t="s">
        <v>27</v>
      </c>
      <c r="G103" s="13" t="s">
        <v>3889</v>
      </c>
      <c r="H103" s="77" t="s">
        <v>146</v>
      </c>
      <c r="I103" s="13" t="s">
        <v>28</v>
      </c>
      <c r="J103" s="22">
        <v>43208</v>
      </c>
      <c r="K103" s="22">
        <v>43248</v>
      </c>
      <c r="L103" s="40">
        <f t="shared" si="2"/>
        <v>40</v>
      </c>
      <c r="M103" s="13" t="s">
        <v>1244</v>
      </c>
      <c r="N103" s="41" t="s">
        <v>32</v>
      </c>
      <c r="O103" s="22">
        <v>43243</v>
      </c>
      <c r="P103" s="40">
        <f t="shared" si="3"/>
        <v>35</v>
      </c>
      <c r="Q103" s="13" t="s">
        <v>5453</v>
      </c>
      <c r="R103" s="42" t="s">
        <v>195</v>
      </c>
      <c r="S103" s="20"/>
    </row>
    <row r="104" spans="1:19" ht="45" x14ac:dyDescent="0.2">
      <c r="A104" s="16">
        <v>102</v>
      </c>
      <c r="B104" s="22">
        <v>43209</v>
      </c>
      <c r="C104" s="39" t="s">
        <v>125</v>
      </c>
      <c r="D104" s="13" t="s">
        <v>20</v>
      </c>
      <c r="E104" s="13" t="s">
        <v>3890</v>
      </c>
      <c r="F104" s="13" t="s">
        <v>51</v>
      </c>
      <c r="G104" s="13" t="s">
        <v>3890</v>
      </c>
      <c r="H104" s="77" t="s">
        <v>146</v>
      </c>
      <c r="I104" s="13" t="s">
        <v>28</v>
      </c>
      <c r="J104" s="22">
        <v>43209</v>
      </c>
      <c r="K104" s="22">
        <v>43249</v>
      </c>
      <c r="L104" s="40">
        <f t="shared" si="2"/>
        <v>40</v>
      </c>
      <c r="M104" s="13" t="s">
        <v>147</v>
      </c>
      <c r="N104" s="41" t="s">
        <v>32</v>
      </c>
      <c r="O104" s="22">
        <v>43219</v>
      </c>
      <c r="P104" s="40">
        <f t="shared" si="3"/>
        <v>10</v>
      </c>
      <c r="Q104" s="13" t="s">
        <v>3891</v>
      </c>
      <c r="R104" s="42" t="s">
        <v>1651</v>
      </c>
      <c r="S104" s="20"/>
    </row>
    <row r="105" spans="1:19" ht="56.25" x14ac:dyDescent="0.2">
      <c r="A105" s="16">
        <v>103</v>
      </c>
      <c r="B105" s="22">
        <v>43209</v>
      </c>
      <c r="C105" s="39" t="s">
        <v>125</v>
      </c>
      <c r="D105" s="13" t="s">
        <v>20</v>
      </c>
      <c r="E105" s="13" t="s">
        <v>3892</v>
      </c>
      <c r="F105" s="13" t="s">
        <v>27</v>
      </c>
      <c r="G105" s="13" t="s">
        <v>3892</v>
      </c>
      <c r="H105" s="77" t="s">
        <v>146</v>
      </c>
      <c r="I105" s="13" t="s">
        <v>28</v>
      </c>
      <c r="J105" s="22">
        <v>43209</v>
      </c>
      <c r="K105" s="22">
        <v>43249</v>
      </c>
      <c r="L105" s="40">
        <f t="shared" si="2"/>
        <v>40</v>
      </c>
      <c r="M105" s="13" t="s">
        <v>147</v>
      </c>
      <c r="N105" s="41" t="s">
        <v>32</v>
      </c>
      <c r="O105" s="22">
        <v>43214</v>
      </c>
      <c r="P105" s="40">
        <f t="shared" si="3"/>
        <v>5</v>
      </c>
      <c r="Q105" s="13" t="s">
        <v>3893</v>
      </c>
      <c r="R105" s="42" t="s">
        <v>3894</v>
      </c>
      <c r="S105" s="20"/>
    </row>
    <row r="106" spans="1:19" ht="78.75" x14ac:dyDescent="0.2">
      <c r="A106" s="16">
        <v>104</v>
      </c>
      <c r="B106" s="22">
        <v>43214</v>
      </c>
      <c r="C106" s="39" t="s">
        <v>125</v>
      </c>
      <c r="D106" s="13" t="s">
        <v>35</v>
      </c>
      <c r="E106" s="13" t="s">
        <v>3895</v>
      </c>
      <c r="F106" s="13" t="s">
        <v>34</v>
      </c>
      <c r="G106" s="13" t="s">
        <v>3895</v>
      </c>
      <c r="H106" s="77" t="s">
        <v>3896</v>
      </c>
      <c r="I106" s="13" t="s">
        <v>28</v>
      </c>
      <c r="J106" s="22">
        <v>43214</v>
      </c>
      <c r="K106" s="22">
        <v>43254</v>
      </c>
      <c r="L106" s="40">
        <f t="shared" si="2"/>
        <v>40</v>
      </c>
      <c r="M106" s="13" t="s">
        <v>147</v>
      </c>
      <c r="N106" s="41" t="s">
        <v>32</v>
      </c>
      <c r="O106" s="22">
        <v>43249</v>
      </c>
      <c r="P106" s="40">
        <f t="shared" si="3"/>
        <v>35</v>
      </c>
      <c r="Q106" s="13" t="s">
        <v>5454</v>
      </c>
      <c r="R106" s="42"/>
      <c r="S106" s="20"/>
    </row>
    <row r="107" spans="1:19" ht="56.25" x14ac:dyDescent="0.2">
      <c r="A107" s="16">
        <v>105</v>
      </c>
      <c r="B107" s="22">
        <v>43214</v>
      </c>
      <c r="C107" s="39" t="s">
        <v>125</v>
      </c>
      <c r="D107" s="13" t="s">
        <v>20</v>
      </c>
      <c r="E107" s="13" t="s">
        <v>3897</v>
      </c>
      <c r="F107" s="13" t="s">
        <v>31</v>
      </c>
      <c r="G107" s="13" t="s">
        <v>3897</v>
      </c>
      <c r="H107" s="77" t="s">
        <v>3896</v>
      </c>
      <c r="I107" s="13" t="s">
        <v>28</v>
      </c>
      <c r="J107" s="22">
        <v>43214</v>
      </c>
      <c r="K107" s="22">
        <v>43254</v>
      </c>
      <c r="L107" s="40">
        <f t="shared" si="2"/>
        <v>40</v>
      </c>
      <c r="M107" s="13" t="s">
        <v>147</v>
      </c>
      <c r="N107" s="41" t="s">
        <v>32</v>
      </c>
      <c r="O107" s="22">
        <v>43228</v>
      </c>
      <c r="P107" s="40">
        <f t="shared" si="3"/>
        <v>14</v>
      </c>
      <c r="Q107" s="13" t="s">
        <v>5455</v>
      </c>
      <c r="R107" s="42" t="s">
        <v>5456</v>
      </c>
      <c r="S107" s="20"/>
    </row>
    <row r="108" spans="1:19" ht="45" x14ac:dyDescent="0.2">
      <c r="A108" s="16">
        <v>106</v>
      </c>
      <c r="B108" s="22">
        <v>43216</v>
      </c>
      <c r="C108" s="39" t="s">
        <v>125</v>
      </c>
      <c r="D108" s="13" t="s">
        <v>214</v>
      </c>
      <c r="E108" s="13" t="s">
        <v>5457</v>
      </c>
      <c r="F108" s="13" t="s">
        <v>27</v>
      </c>
      <c r="G108" s="13" t="s">
        <v>3898</v>
      </c>
      <c r="H108" s="77" t="s">
        <v>3896</v>
      </c>
      <c r="I108" s="13" t="s">
        <v>28</v>
      </c>
      <c r="J108" s="22">
        <v>43216</v>
      </c>
      <c r="K108" s="22">
        <v>43256</v>
      </c>
      <c r="L108" s="40">
        <f t="shared" si="2"/>
        <v>40</v>
      </c>
      <c r="M108" s="13" t="s">
        <v>1244</v>
      </c>
      <c r="N108" s="41" t="s">
        <v>32</v>
      </c>
      <c r="O108" s="22">
        <v>43224</v>
      </c>
      <c r="P108" s="40">
        <f t="shared" si="3"/>
        <v>8</v>
      </c>
      <c r="Q108" s="13" t="s">
        <v>5458</v>
      </c>
      <c r="R108" s="42"/>
      <c r="S108" s="20"/>
    </row>
    <row r="109" spans="1:19" ht="45" x14ac:dyDescent="0.2">
      <c r="A109" s="16">
        <v>107</v>
      </c>
      <c r="B109" s="22">
        <v>43216</v>
      </c>
      <c r="C109" s="39" t="s">
        <v>125</v>
      </c>
      <c r="D109" s="13" t="s">
        <v>214</v>
      </c>
      <c r="E109" s="13" t="s">
        <v>5459</v>
      </c>
      <c r="F109" s="13" t="s">
        <v>27</v>
      </c>
      <c r="G109" s="13" t="s">
        <v>3898</v>
      </c>
      <c r="H109" s="77" t="s">
        <v>3896</v>
      </c>
      <c r="I109" s="13" t="s">
        <v>28</v>
      </c>
      <c r="J109" s="22">
        <v>43216</v>
      </c>
      <c r="K109" s="22">
        <v>43256</v>
      </c>
      <c r="L109" s="40">
        <f t="shared" si="2"/>
        <v>40</v>
      </c>
      <c r="M109" s="13" t="s">
        <v>3876</v>
      </c>
      <c r="N109" s="41" t="s">
        <v>32</v>
      </c>
      <c r="O109" s="22">
        <v>43224</v>
      </c>
      <c r="P109" s="40">
        <f t="shared" si="3"/>
        <v>8</v>
      </c>
      <c r="Q109" s="13" t="s">
        <v>5460</v>
      </c>
      <c r="R109" s="42" t="s">
        <v>5461</v>
      </c>
      <c r="S109" s="20"/>
    </row>
    <row r="110" spans="1:19" ht="78.75" x14ac:dyDescent="0.2">
      <c r="A110" s="16">
        <v>108</v>
      </c>
      <c r="B110" s="22">
        <v>43217</v>
      </c>
      <c r="C110" s="39" t="s">
        <v>125</v>
      </c>
      <c r="D110" s="13" t="s">
        <v>20</v>
      </c>
      <c r="E110" s="13" t="s">
        <v>3899</v>
      </c>
      <c r="F110" s="13" t="s">
        <v>31</v>
      </c>
      <c r="G110" s="13" t="s">
        <v>3899</v>
      </c>
      <c r="H110" s="77" t="s">
        <v>146</v>
      </c>
      <c r="I110" s="13" t="s">
        <v>28</v>
      </c>
      <c r="J110" s="22">
        <v>43217</v>
      </c>
      <c r="K110" s="22">
        <v>43257</v>
      </c>
      <c r="L110" s="40">
        <f t="shared" si="2"/>
        <v>40</v>
      </c>
      <c r="M110" s="13" t="s">
        <v>147</v>
      </c>
      <c r="N110" s="41" t="s">
        <v>32</v>
      </c>
      <c r="O110" s="22">
        <v>43230</v>
      </c>
      <c r="P110" s="40">
        <f t="shared" si="3"/>
        <v>13</v>
      </c>
      <c r="Q110" s="13" t="s">
        <v>5462</v>
      </c>
      <c r="R110" s="42" t="s">
        <v>5456</v>
      </c>
      <c r="S110" s="20"/>
    </row>
    <row r="111" spans="1:19" ht="67.5" x14ac:dyDescent="0.2">
      <c r="A111" s="16">
        <v>109</v>
      </c>
      <c r="B111" s="22">
        <v>43217</v>
      </c>
      <c r="C111" s="39" t="s">
        <v>125</v>
      </c>
      <c r="D111" s="13" t="s">
        <v>20</v>
      </c>
      <c r="E111" s="13" t="s">
        <v>3900</v>
      </c>
      <c r="F111" s="13" t="s">
        <v>31</v>
      </c>
      <c r="G111" s="13" t="s">
        <v>3900</v>
      </c>
      <c r="H111" s="77" t="s">
        <v>146</v>
      </c>
      <c r="I111" s="13" t="s">
        <v>28</v>
      </c>
      <c r="J111" s="22">
        <v>43217</v>
      </c>
      <c r="K111" s="22">
        <v>43257</v>
      </c>
      <c r="L111" s="40">
        <f t="shared" si="2"/>
        <v>40</v>
      </c>
      <c r="M111" s="13" t="s">
        <v>147</v>
      </c>
      <c r="N111" s="41" t="s">
        <v>32</v>
      </c>
      <c r="O111" s="22">
        <v>43249</v>
      </c>
      <c r="P111" s="40">
        <f t="shared" si="3"/>
        <v>32</v>
      </c>
      <c r="Q111" s="13" t="s">
        <v>5463</v>
      </c>
      <c r="R111" s="42" t="s">
        <v>1617</v>
      </c>
      <c r="S111" s="20"/>
    </row>
    <row r="112" spans="1:19" ht="78.75" x14ac:dyDescent="0.2">
      <c r="A112" s="16">
        <v>110</v>
      </c>
      <c r="B112" s="22">
        <v>43223</v>
      </c>
      <c r="C112" s="39" t="s">
        <v>3759</v>
      </c>
      <c r="D112" s="13" t="s">
        <v>20</v>
      </c>
      <c r="E112" s="13" t="s">
        <v>5464</v>
      </c>
      <c r="F112" s="13" t="s">
        <v>27</v>
      </c>
      <c r="G112" s="13" t="s">
        <v>5464</v>
      </c>
      <c r="H112" s="77" t="s">
        <v>146</v>
      </c>
      <c r="I112" s="13" t="s">
        <v>28</v>
      </c>
      <c r="J112" s="22">
        <v>43223</v>
      </c>
      <c r="K112" s="22">
        <v>43263</v>
      </c>
      <c r="L112" s="40">
        <f t="shared" si="2"/>
        <v>40</v>
      </c>
      <c r="M112" s="13" t="s">
        <v>1244</v>
      </c>
      <c r="N112" s="41" t="s">
        <v>32</v>
      </c>
      <c r="O112" s="22">
        <v>43249</v>
      </c>
      <c r="P112" s="40">
        <f t="shared" si="3"/>
        <v>26</v>
      </c>
      <c r="Q112" s="13" t="s">
        <v>5465</v>
      </c>
      <c r="R112" s="42" t="s">
        <v>5456</v>
      </c>
      <c r="S112" s="20"/>
    </row>
    <row r="113" spans="1:19" ht="90" x14ac:dyDescent="0.2">
      <c r="A113" s="16">
        <v>111</v>
      </c>
      <c r="B113" s="22">
        <v>43223</v>
      </c>
      <c r="C113" s="39" t="s">
        <v>3759</v>
      </c>
      <c r="D113" s="13" t="s">
        <v>35</v>
      </c>
      <c r="E113" s="13" t="s">
        <v>5466</v>
      </c>
      <c r="F113" s="13" t="s">
        <v>34</v>
      </c>
      <c r="G113" s="13" t="s">
        <v>5466</v>
      </c>
      <c r="H113" s="77" t="s">
        <v>146</v>
      </c>
      <c r="I113" s="13" t="s">
        <v>28</v>
      </c>
      <c r="J113" s="22">
        <v>43223</v>
      </c>
      <c r="K113" s="22">
        <v>43263</v>
      </c>
      <c r="L113" s="40">
        <f t="shared" si="2"/>
        <v>40</v>
      </c>
      <c r="M113" s="13" t="s">
        <v>147</v>
      </c>
      <c r="N113" s="41" t="s">
        <v>32</v>
      </c>
      <c r="O113" s="22">
        <v>43224</v>
      </c>
      <c r="P113" s="40">
        <f t="shared" si="3"/>
        <v>1</v>
      </c>
      <c r="Q113" s="13" t="s">
        <v>5467</v>
      </c>
      <c r="R113" s="42" t="s">
        <v>5468</v>
      </c>
      <c r="S113" s="20"/>
    </row>
    <row r="114" spans="1:19" ht="67.5" x14ac:dyDescent="0.2">
      <c r="A114" s="16">
        <v>112</v>
      </c>
      <c r="B114" s="22">
        <v>43224</v>
      </c>
      <c r="C114" s="39" t="s">
        <v>3759</v>
      </c>
      <c r="D114" s="13" t="s">
        <v>20</v>
      </c>
      <c r="E114" s="13" t="s">
        <v>5469</v>
      </c>
      <c r="F114" s="13" t="s">
        <v>27</v>
      </c>
      <c r="G114" s="13" t="s">
        <v>5470</v>
      </c>
      <c r="H114" s="77" t="s">
        <v>146</v>
      </c>
      <c r="I114" s="13" t="s">
        <v>28</v>
      </c>
      <c r="J114" s="22">
        <v>43224</v>
      </c>
      <c r="K114" s="22">
        <v>43264</v>
      </c>
      <c r="L114" s="40">
        <f t="shared" si="2"/>
        <v>40</v>
      </c>
      <c r="M114" s="13" t="s">
        <v>147</v>
      </c>
      <c r="N114" s="41" t="s">
        <v>32</v>
      </c>
      <c r="O114" s="22">
        <v>43264</v>
      </c>
      <c r="P114" s="40">
        <f t="shared" si="3"/>
        <v>40</v>
      </c>
      <c r="Q114" s="13" t="s">
        <v>5471</v>
      </c>
      <c r="R114" s="42" t="s">
        <v>5472</v>
      </c>
      <c r="S114" s="20"/>
    </row>
    <row r="115" spans="1:19" ht="56.25" x14ac:dyDescent="0.2">
      <c r="A115" s="16">
        <v>113</v>
      </c>
      <c r="B115" s="22">
        <v>43227</v>
      </c>
      <c r="C115" s="39" t="s">
        <v>3759</v>
      </c>
      <c r="D115" s="13" t="s">
        <v>20</v>
      </c>
      <c r="E115" s="13" t="s">
        <v>5473</v>
      </c>
      <c r="F115" s="13" t="s">
        <v>36</v>
      </c>
      <c r="G115" s="13" t="s">
        <v>5473</v>
      </c>
      <c r="H115" s="77" t="s">
        <v>146</v>
      </c>
      <c r="I115" s="13" t="s">
        <v>28</v>
      </c>
      <c r="J115" s="22">
        <v>43227</v>
      </c>
      <c r="K115" s="22">
        <v>43267</v>
      </c>
      <c r="L115" s="40">
        <f t="shared" si="2"/>
        <v>40</v>
      </c>
      <c r="M115" s="13" t="s">
        <v>147</v>
      </c>
      <c r="N115" s="41" t="s">
        <v>32</v>
      </c>
      <c r="O115" s="22">
        <v>43235</v>
      </c>
      <c r="P115" s="40">
        <f t="shared" si="3"/>
        <v>8</v>
      </c>
      <c r="Q115" s="13" t="s">
        <v>5474</v>
      </c>
      <c r="R115" s="42" t="s">
        <v>1651</v>
      </c>
      <c r="S115" s="20"/>
    </row>
    <row r="116" spans="1:19" ht="45" x14ac:dyDescent="0.2">
      <c r="A116" s="16">
        <v>114</v>
      </c>
      <c r="B116" s="22">
        <v>43228</v>
      </c>
      <c r="C116" s="39" t="s">
        <v>3759</v>
      </c>
      <c r="D116" s="13" t="s">
        <v>35</v>
      </c>
      <c r="E116" s="13" t="s">
        <v>5475</v>
      </c>
      <c r="F116" s="13" t="s">
        <v>31</v>
      </c>
      <c r="G116" s="13" t="s">
        <v>5476</v>
      </c>
      <c r="H116" s="77" t="s">
        <v>146</v>
      </c>
      <c r="I116" s="13" t="s">
        <v>28</v>
      </c>
      <c r="J116" s="22">
        <v>43228</v>
      </c>
      <c r="K116" s="22">
        <v>43268</v>
      </c>
      <c r="L116" s="40">
        <f t="shared" si="2"/>
        <v>40</v>
      </c>
      <c r="M116" s="13" t="s">
        <v>147</v>
      </c>
      <c r="N116" s="41" t="s">
        <v>32</v>
      </c>
      <c r="O116" s="22">
        <v>43231</v>
      </c>
      <c r="P116" s="40">
        <f t="shared" si="3"/>
        <v>3</v>
      </c>
      <c r="Q116" s="13" t="s">
        <v>5477</v>
      </c>
      <c r="R116" s="42" t="s">
        <v>5478</v>
      </c>
      <c r="S116" s="20"/>
    </row>
    <row r="117" spans="1:19" ht="67.5" x14ac:dyDescent="0.2">
      <c r="A117" s="16">
        <v>115</v>
      </c>
      <c r="B117" s="22">
        <v>43228</v>
      </c>
      <c r="C117" s="39" t="s">
        <v>3759</v>
      </c>
      <c r="D117" s="13" t="s">
        <v>30</v>
      </c>
      <c r="E117" s="13" t="s">
        <v>5479</v>
      </c>
      <c r="F117" s="13" t="s">
        <v>27</v>
      </c>
      <c r="G117" s="13" t="s">
        <v>5479</v>
      </c>
      <c r="H117" s="77" t="s">
        <v>146</v>
      </c>
      <c r="I117" s="13" t="s">
        <v>28</v>
      </c>
      <c r="J117" s="22">
        <v>43228</v>
      </c>
      <c r="K117" s="22">
        <v>43268</v>
      </c>
      <c r="L117" s="40">
        <f t="shared" si="2"/>
        <v>40</v>
      </c>
      <c r="M117" s="13" t="s">
        <v>1644</v>
      </c>
      <c r="N117" s="41" t="s">
        <v>32</v>
      </c>
      <c r="O117" s="22">
        <v>43230</v>
      </c>
      <c r="P117" s="40">
        <f t="shared" si="3"/>
        <v>2</v>
      </c>
      <c r="Q117" s="13" t="s">
        <v>5480</v>
      </c>
      <c r="R117" s="42"/>
      <c r="S117" s="20"/>
    </row>
    <row r="118" spans="1:19" ht="78.75" x14ac:dyDescent="0.2">
      <c r="A118" s="16">
        <v>116</v>
      </c>
      <c r="B118" s="22">
        <v>43228</v>
      </c>
      <c r="C118" s="39" t="s">
        <v>3759</v>
      </c>
      <c r="D118" s="13" t="s">
        <v>30</v>
      </c>
      <c r="E118" s="13" t="s">
        <v>5481</v>
      </c>
      <c r="F118" s="13" t="s">
        <v>27</v>
      </c>
      <c r="G118" s="13" t="s">
        <v>5481</v>
      </c>
      <c r="H118" s="77" t="s">
        <v>146</v>
      </c>
      <c r="I118" s="13" t="s">
        <v>28</v>
      </c>
      <c r="J118" s="22">
        <v>43228</v>
      </c>
      <c r="K118" s="22">
        <v>43268</v>
      </c>
      <c r="L118" s="40">
        <f t="shared" si="2"/>
        <v>40</v>
      </c>
      <c r="M118" s="13" t="s">
        <v>1644</v>
      </c>
      <c r="N118" s="41" t="s">
        <v>32</v>
      </c>
      <c r="O118" s="22">
        <v>43235</v>
      </c>
      <c r="P118" s="40">
        <f t="shared" si="3"/>
        <v>7</v>
      </c>
      <c r="Q118" s="13" t="s">
        <v>5482</v>
      </c>
      <c r="R118" s="42" t="s">
        <v>155</v>
      </c>
      <c r="S118" s="20"/>
    </row>
    <row r="119" spans="1:19" ht="56.25" x14ac:dyDescent="0.2">
      <c r="A119" s="16">
        <v>117</v>
      </c>
      <c r="B119" s="22">
        <v>43228</v>
      </c>
      <c r="C119" s="39" t="s">
        <v>3759</v>
      </c>
      <c r="D119" s="13" t="s">
        <v>30</v>
      </c>
      <c r="E119" s="13" t="s">
        <v>5483</v>
      </c>
      <c r="F119" s="13" t="s">
        <v>67</v>
      </c>
      <c r="G119" s="13" t="s">
        <v>5483</v>
      </c>
      <c r="H119" s="77" t="s">
        <v>146</v>
      </c>
      <c r="I119" s="13" t="s">
        <v>28</v>
      </c>
      <c r="J119" s="22">
        <v>43228</v>
      </c>
      <c r="K119" s="22">
        <v>43268</v>
      </c>
      <c r="L119" s="40">
        <f t="shared" si="2"/>
        <v>40</v>
      </c>
      <c r="M119" s="13" t="s">
        <v>1644</v>
      </c>
      <c r="N119" s="41" t="s">
        <v>32</v>
      </c>
      <c r="O119" s="22">
        <v>43235</v>
      </c>
      <c r="P119" s="40">
        <f t="shared" si="3"/>
        <v>7</v>
      </c>
      <c r="Q119" s="13" t="s">
        <v>5484</v>
      </c>
      <c r="R119" s="42" t="s">
        <v>161</v>
      </c>
      <c r="S119" s="20"/>
    </row>
    <row r="120" spans="1:19" ht="56.25" x14ac:dyDescent="0.2">
      <c r="A120" s="16">
        <v>118</v>
      </c>
      <c r="B120" s="22">
        <v>43228</v>
      </c>
      <c r="C120" s="39" t="s">
        <v>3759</v>
      </c>
      <c r="D120" s="13" t="s">
        <v>30</v>
      </c>
      <c r="E120" s="13" t="s">
        <v>5485</v>
      </c>
      <c r="F120" s="13" t="s">
        <v>27</v>
      </c>
      <c r="G120" s="13" t="s">
        <v>5485</v>
      </c>
      <c r="H120" s="77" t="s">
        <v>146</v>
      </c>
      <c r="I120" s="13" t="s">
        <v>28</v>
      </c>
      <c r="J120" s="22">
        <v>43228</v>
      </c>
      <c r="K120" s="22">
        <v>43268</v>
      </c>
      <c r="L120" s="40">
        <f t="shared" si="2"/>
        <v>40</v>
      </c>
      <c r="M120" s="13" t="s">
        <v>1644</v>
      </c>
      <c r="N120" s="41" t="s">
        <v>32</v>
      </c>
      <c r="O120" s="22">
        <v>43235</v>
      </c>
      <c r="P120" s="40">
        <f t="shared" si="3"/>
        <v>7</v>
      </c>
      <c r="Q120" s="13" t="s">
        <v>5486</v>
      </c>
      <c r="R120" s="42"/>
      <c r="S120" s="20"/>
    </row>
    <row r="121" spans="1:19" ht="56.25" x14ac:dyDescent="0.2">
      <c r="A121" s="16">
        <v>119</v>
      </c>
      <c r="B121" s="22">
        <v>43229</v>
      </c>
      <c r="C121" s="39" t="s">
        <v>3759</v>
      </c>
      <c r="D121" s="13" t="s">
        <v>20</v>
      </c>
      <c r="E121" s="13" t="s">
        <v>5487</v>
      </c>
      <c r="F121" s="13" t="s">
        <v>57</v>
      </c>
      <c r="G121" s="13" t="s">
        <v>5487</v>
      </c>
      <c r="H121" s="77" t="s">
        <v>146</v>
      </c>
      <c r="I121" s="13" t="s">
        <v>28</v>
      </c>
      <c r="J121" s="22">
        <v>43237</v>
      </c>
      <c r="K121" s="22">
        <v>43277</v>
      </c>
      <c r="L121" s="40">
        <f t="shared" si="2"/>
        <v>40</v>
      </c>
      <c r="M121" s="13" t="s">
        <v>5488</v>
      </c>
      <c r="N121" s="41" t="s">
        <v>32</v>
      </c>
      <c r="O121" s="22">
        <v>43230</v>
      </c>
      <c r="P121" s="40">
        <f t="shared" si="3"/>
        <v>-7</v>
      </c>
      <c r="Q121" s="13" t="s">
        <v>5489</v>
      </c>
      <c r="R121" s="42" t="s">
        <v>74</v>
      </c>
      <c r="S121" s="20"/>
    </row>
    <row r="122" spans="1:19" ht="56.25" x14ac:dyDescent="0.2">
      <c r="A122" s="16">
        <v>120</v>
      </c>
      <c r="B122" s="22">
        <v>43230</v>
      </c>
      <c r="C122" s="39" t="s">
        <v>3759</v>
      </c>
      <c r="D122" s="13" t="s">
        <v>20</v>
      </c>
      <c r="E122" s="13" t="s">
        <v>5490</v>
      </c>
      <c r="F122" s="13" t="s">
        <v>27</v>
      </c>
      <c r="G122" s="13" t="s">
        <v>5491</v>
      </c>
      <c r="H122" s="77" t="s">
        <v>146</v>
      </c>
      <c r="I122" s="13" t="s">
        <v>28</v>
      </c>
      <c r="J122" s="22">
        <v>43237</v>
      </c>
      <c r="K122" s="22">
        <v>43277</v>
      </c>
      <c r="L122" s="40">
        <f t="shared" si="2"/>
        <v>40</v>
      </c>
      <c r="M122" s="13" t="s">
        <v>5492</v>
      </c>
      <c r="N122" s="41" t="s">
        <v>32</v>
      </c>
      <c r="O122" s="22">
        <v>43257</v>
      </c>
      <c r="P122" s="40">
        <f t="shared" si="3"/>
        <v>20</v>
      </c>
      <c r="Q122" s="13" t="s">
        <v>5493</v>
      </c>
      <c r="R122" s="42" t="s">
        <v>74</v>
      </c>
      <c r="S122" s="20"/>
    </row>
    <row r="123" spans="1:19" ht="67.5" x14ac:dyDescent="0.2">
      <c r="A123" s="16">
        <v>121</v>
      </c>
      <c r="B123" s="22">
        <v>43236</v>
      </c>
      <c r="C123" s="39" t="s">
        <v>4768</v>
      </c>
      <c r="D123" s="13" t="s">
        <v>20</v>
      </c>
      <c r="E123" s="13" t="s">
        <v>5494</v>
      </c>
      <c r="F123" s="13" t="s">
        <v>31</v>
      </c>
      <c r="G123" s="13" t="s">
        <v>5494</v>
      </c>
      <c r="H123" s="77" t="s">
        <v>146</v>
      </c>
      <c r="I123" s="13" t="s">
        <v>28</v>
      </c>
      <c r="J123" s="22">
        <v>43237</v>
      </c>
      <c r="K123" s="22">
        <v>43277</v>
      </c>
      <c r="L123" s="40">
        <f t="shared" si="2"/>
        <v>40</v>
      </c>
      <c r="M123" s="13" t="s">
        <v>5492</v>
      </c>
      <c r="N123" s="41" t="s">
        <v>32</v>
      </c>
      <c r="O123" s="22"/>
      <c r="P123" s="40">
        <f t="shared" si="3"/>
        <v>-43237</v>
      </c>
      <c r="Q123" s="13" t="s">
        <v>5495</v>
      </c>
      <c r="R123" s="42" t="s">
        <v>161</v>
      </c>
      <c r="S123" s="20"/>
    </row>
    <row r="124" spans="1:19" ht="56.25" x14ac:dyDescent="0.2">
      <c r="A124" s="16">
        <v>122</v>
      </c>
      <c r="B124" s="22">
        <v>43237</v>
      </c>
      <c r="C124" s="39" t="s">
        <v>3759</v>
      </c>
      <c r="D124" s="13" t="s">
        <v>30</v>
      </c>
      <c r="E124" s="13" t="s">
        <v>5496</v>
      </c>
      <c r="F124" s="13" t="s">
        <v>70</v>
      </c>
      <c r="G124" s="13" t="s">
        <v>5496</v>
      </c>
      <c r="H124" s="77" t="s">
        <v>146</v>
      </c>
      <c r="I124" s="13" t="s">
        <v>28</v>
      </c>
      <c r="J124" s="22">
        <v>43237</v>
      </c>
      <c r="K124" s="22">
        <v>43277</v>
      </c>
      <c r="L124" s="40">
        <f t="shared" si="2"/>
        <v>40</v>
      </c>
      <c r="M124" s="13" t="s">
        <v>147</v>
      </c>
      <c r="N124" s="41" t="s">
        <v>32</v>
      </c>
      <c r="O124" s="22">
        <v>43256</v>
      </c>
      <c r="P124" s="40">
        <f t="shared" si="3"/>
        <v>19</v>
      </c>
      <c r="Q124" s="13" t="s">
        <v>5497</v>
      </c>
      <c r="R124" s="42" t="s">
        <v>5498</v>
      </c>
      <c r="S124" s="20"/>
    </row>
    <row r="125" spans="1:19" ht="56.25" x14ac:dyDescent="0.2">
      <c r="A125" s="16">
        <v>123</v>
      </c>
      <c r="B125" s="22">
        <v>43237</v>
      </c>
      <c r="C125" s="39" t="s">
        <v>3759</v>
      </c>
      <c r="D125" s="13" t="s">
        <v>30</v>
      </c>
      <c r="E125" s="13" t="s">
        <v>5499</v>
      </c>
      <c r="F125" s="13" t="s">
        <v>70</v>
      </c>
      <c r="G125" s="13" t="s">
        <v>5499</v>
      </c>
      <c r="H125" s="77" t="s">
        <v>146</v>
      </c>
      <c r="I125" s="13" t="s">
        <v>28</v>
      </c>
      <c r="J125" s="22">
        <v>43239</v>
      </c>
      <c r="K125" s="22">
        <v>43279</v>
      </c>
      <c r="L125" s="40">
        <f t="shared" si="2"/>
        <v>40</v>
      </c>
      <c r="M125" s="13" t="s">
        <v>147</v>
      </c>
      <c r="N125" s="41" t="s">
        <v>32</v>
      </c>
      <c r="O125" s="22">
        <v>43256</v>
      </c>
      <c r="P125" s="40">
        <f t="shared" si="3"/>
        <v>17</v>
      </c>
      <c r="Q125" s="13" t="s">
        <v>5497</v>
      </c>
      <c r="R125" s="42" t="s">
        <v>5498</v>
      </c>
      <c r="S125" s="20"/>
    </row>
    <row r="126" spans="1:19" ht="67.5" x14ac:dyDescent="0.2">
      <c r="A126" s="16">
        <v>124</v>
      </c>
      <c r="B126" s="22">
        <v>43237</v>
      </c>
      <c r="C126" s="39" t="s">
        <v>3759</v>
      </c>
      <c r="D126" s="13" t="s">
        <v>30</v>
      </c>
      <c r="E126" s="13" t="s">
        <v>5500</v>
      </c>
      <c r="F126" s="13" t="s">
        <v>27</v>
      </c>
      <c r="G126" s="13" t="s">
        <v>5500</v>
      </c>
      <c r="H126" s="77" t="s">
        <v>146</v>
      </c>
      <c r="I126" s="13" t="s">
        <v>28</v>
      </c>
      <c r="J126" s="22">
        <v>43242</v>
      </c>
      <c r="K126" s="22">
        <v>43282</v>
      </c>
      <c r="L126" s="40">
        <f t="shared" si="2"/>
        <v>40</v>
      </c>
      <c r="M126" s="13" t="s">
        <v>147</v>
      </c>
      <c r="N126" s="41" t="s">
        <v>32</v>
      </c>
      <c r="O126" s="22">
        <v>43248</v>
      </c>
      <c r="P126" s="40">
        <f t="shared" si="3"/>
        <v>6</v>
      </c>
      <c r="Q126" s="13" t="s">
        <v>5501</v>
      </c>
      <c r="R126" s="42" t="s">
        <v>155</v>
      </c>
      <c r="S126" s="20"/>
    </row>
    <row r="127" spans="1:19" ht="78.75" x14ac:dyDescent="0.2">
      <c r="A127" s="16">
        <v>125</v>
      </c>
      <c r="B127" s="22">
        <v>43237</v>
      </c>
      <c r="C127" s="39" t="s">
        <v>3759</v>
      </c>
      <c r="D127" s="13" t="s">
        <v>30</v>
      </c>
      <c r="E127" s="13" t="s">
        <v>5502</v>
      </c>
      <c r="F127" s="13" t="s">
        <v>31</v>
      </c>
      <c r="G127" s="13" t="s">
        <v>5502</v>
      </c>
      <c r="H127" s="77" t="s">
        <v>146</v>
      </c>
      <c r="I127" s="13" t="s">
        <v>28</v>
      </c>
      <c r="J127" s="22">
        <v>43242</v>
      </c>
      <c r="K127" s="22">
        <v>43282</v>
      </c>
      <c r="L127" s="40">
        <f t="shared" si="2"/>
        <v>40</v>
      </c>
      <c r="M127" s="13" t="s">
        <v>147</v>
      </c>
      <c r="N127" s="41" t="s">
        <v>32</v>
      </c>
      <c r="O127" s="22">
        <v>43276</v>
      </c>
      <c r="P127" s="40">
        <f t="shared" si="3"/>
        <v>34</v>
      </c>
      <c r="Q127" s="13" t="s">
        <v>5503</v>
      </c>
      <c r="R127" s="42" t="s">
        <v>5504</v>
      </c>
      <c r="S127" s="20"/>
    </row>
    <row r="128" spans="1:19" ht="78.75" x14ac:dyDescent="0.2">
      <c r="A128" s="16">
        <v>126</v>
      </c>
      <c r="B128" s="22">
        <v>43237</v>
      </c>
      <c r="C128" s="39" t="s">
        <v>3759</v>
      </c>
      <c r="D128" s="13" t="s">
        <v>30</v>
      </c>
      <c r="E128" s="13" t="s">
        <v>5505</v>
      </c>
      <c r="F128" s="13" t="s">
        <v>27</v>
      </c>
      <c r="G128" s="13" t="s">
        <v>5505</v>
      </c>
      <c r="H128" s="77" t="s">
        <v>146</v>
      </c>
      <c r="I128" s="13" t="s">
        <v>28</v>
      </c>
      <c r="J128" s="22">
        <v>43242</v>
      </c>
      <c r="K128" s="22">
        <v>43282</v>
      </c>
      <c r="L128" s="40">
        <f t="shared" si="2"/>
        <v>40</v>
      </c>
      <c r="M128" s="13" t="s">
        <v>5506</v>
      </c>
      <c r="N128" s="41" t="s">
        <v>32</v>
      </c>
      <c r="O128" s="22">
        <v>43248</v>
      </c>
      <c r="P128" s="40">
        <f t="shared" si="3"/>
        <v>6</v>
      </c>
      <c r="Q128" s="13" t="s">
        <v>5507</v>
      </c>
      <c r="R128" s="42" t="s">
        <v>5508</v>
      </c>
      <c r="S128" s="20"/>
    </row>
    <row r="129" spans="1:19" ht="45" x14ac:dyDescent="0.2">
      <c r="A129" s="16">
        <v>127</v>
      </c>
      <c r="B129" s="22">
        <v>43237</v>
      </c>
      <c r="C129" s="39" t="s">
        <v>3759</v>
      </c>
      <c r="D129" s="13" t="s">
        <v>20</v>
      </c>
      <c r="E129" s="13" t="s">
        <v>5509</v>
      </c>
      <c r="F129" s="13" t="s">
        <v>57</v>
      </c>
      <c r="G129" s="13" t="s">
        <v>5509</v>
      </c>
      <c r="H129" s="77" t="s">
        <v>146</v>
      </c>
      <c r="I129" s="13" t="s">
        <v>28</v>
      </c>
      <c r="J129" s="22">
        <v>43243</v>
      </c>
      <c r="K129" s="22">
        <v>43283</v>
      </c>
      <c r="L129" s="40">
        <f t="shared" si="2"/>
        <v>40</v>
      </c>
      <c r="M129" s="13" t="s">
        <v>147</v>
      </c>
      <c r="N129" s="41" t="s">
        <v>32</v>
      </c>
      <c r="O129" s="22">
        <v>43250</v>
      </c>
      <c r="P129" s="40">
        <f t="shared" si="3"/>
        <v>7</v>
      </c>
      <c r="Q129" s="13" t="s">
        <v>5510</v>
      </c>
      <c r="R129" s="42" t="s">
        <v>161</v>
      </c>
      <c r="S129" s="20"/>
    </row>
    <row r="130" spans="1:19" ht="45" x14ac:dyDescent="0.2">
      <c r="A130" s="16">
        <v>128</v>
      </c>
      <c r="B130" s="22">
        <v>43237</v>
      </c>
      <c r="C130" s="39" t="s">
        <v>3759</v>
      </c>
      <c r="D130" s="13" t="s">
        <v>20</v>
      </c>
      <c r="E130" s="13" t="s">
        <v>5511</v>
      </c>
      <c r="F130" s="13" t="s">
        <v>27</v>
      </c>
      <c r="G130" s="13" t="s">
        <v>5511</v>
      </c>
      <c r="H130" s="77" t="s">
        <v>146</v>
      </c>
      <c r="I130" s="13" t="s">
        <v>28</v>
      </c>
      <c r="J130" s="22">
        <v>43243</v>
      </c>
      <c r="K130" s="22">
        <v>43283</v>
      </c>
      <c r="L130" s="40">
        <f t="shared" si="2"/>
        <v>40</v>
      </c>
      <c r="M130" s="13" t="s">
        <v>147</v>
      </c>
      <c r="N130" s="41" t="s">
        <v>32</v>
      </c>
      <c r="O130" s="22">
        <v>43250</v>
      </c>
      <c r="P130" s="40">
        <f t="shared" si="3"/>
        <v>7</v>
      </c>
      <c r="Q130" s="13" t="s">
        <v>5512</v>
      </c>
      <c r="R130" s="42" t="s">
        <v>1651</v>
      </c>
      <c r="S130" s="20"/>
    </row>
    <row r="131" spans="1:19" ht="78.75" x14ac:dyDescent="0.2">
      <c r="A131" s="16">
        <v>129</v>
      </c>
      <c r="B131" s="22">
        <v>43237</v>
      </c>
      <c r="C131" s="39" t="s">
        <v>3759</v>
      </c>
      <c r="D131" s="13" t="s">
        <v>20</v>
      </c>
      <c r="E131" s="13" t="s">
        <v>5513</v>
      </c>
      <c r="F131" s="13" t="s">
        <v>27</v>
      </c>
      <c r="G131" s="13" t="s">
        <v>5513</v>
      </c>
      <c r="H131" s="77" t="s">
        <v>146</v>
      </c>
      <c r="I131" s="13" t="s">
        <v>28</v>
      </c>
      <c r="J131" s="22">
        <v>43243</v>
      </c>
      <c r="K131" s="22">
        <v>43283</v>
      </c>
      <c r="L131" s="40">
        <f>+K131-J131</f>
        <v>40</v>
      </c>
      <c r="M131" s="13" t="s">
        <v>147</v>
      </c>
      <c r="N131" s="41" t="s">
        <v>32</v>
      </c>
      <c r="O131" s="22">
        <v>43259</v>
      </c>
      <c r="P131" s="40">
        <f t="shared" si="3"/>
        <v>16</v>
      </c>
      <c r="Q131" s="13" t="s">
        <v>5514</v>
      </c>
      <c r="R131" s="42" t="s">
        <v>5456</v>
      </c>
      <c r="S131" s="20"/>
    </row>
    <row r="132" spans="1:19" ht="101.25" x14ac:dyDescent="0.2">
      <c r="A132" s="16">
        <v>130</v>
      </c>
      <c r="B132" s="22">
        <v>43242</v>
      </c>
      <c r="C132" s="39" t="s">
        <v>3759</v>
      </c>
      <c r="D132" s="13" t="s">
        <v>20</v>
      </c>
      <c r="E132" s="13" t="s">
        <v>5515</v>
      </c>
      <c r="F132" s="13" t="s">
        <v>27</v>
      </c>
      <c r="G132" s="13" t="s">
        <v>5515</v>
      </c>
      <c r="H132" s="77" t="s">
        <v>146</v>
      </c>
      <c r="I132" s="13" t="s">
        <v>28</v>
      </c>
      <c r="J132" s="22">
        <v>43244</v>
      </c>
      <c r="K132" s="22">
        <v>43284</v>
      </c>
      <c r="L132" s="40">
        <f>+K132-J132</f>
        <v>40</v>
      </c>
      <c r="M132" s="13" t="s">
        <v>147</v>
      </c>
      <c r="N132" s="41" t="s">
        <v>32</v>
      </c>
      <c r="O132" s="22">
        <v>43257</v>
      </c>
      <c r="P132" s="40">
        <f t="shared" ref="P132:P144" si="4">+O132-J132</f>
        <v>13</v>
      </c>
      <c r="Q132" s="13" t="s">
        <v>5516</v>
      </c>
      <c r="R132" s="42" t="s">
        <v>74</v>
      </c>
      <c r="S132" s="20"/>
    </row>
    <row r="133" spans="1:19" ht="56.25" x14ac:dyDescent="0.2">
      <c r="A133" s="16">
        <v>131</v>
      </c>
      <c r="B133" s="22">
        <v>43242</v>
      </c>
      <c r="C133" s="39" t="s">
        <v>3759</v>
      </c>
      <c r="D133" s="13" t="s">
        <v>20</v>
      </c>
      <c r="E133" s="13" t="s">
        <v>5517</v>
      </c>
      <c r="F133" s="13" t="s">
        <v>34</v>
      </c>
      <c r="G133" s="13" t="s">
        <v>5517</v>
      </c>
      <c r="H133" s="77" t="s">
        <v>146</v>
      </c>
      <c r="I133" s="13" t="s">
        <v>28</v>
      </c>
      <c r="J133" s="22">
        <v>43245</v>
      </c>
      <c r="K133" s="22">
        <v>43285</v>
      </c>
      <c r="L133" s="40">
        <f t="shared" ref="L133:L144" si="5">+K133-J133</f>
        <v>40</v>
      </c>
      <c r="M133" s="13" t="s">
        <v>147</v>
      </c>
      <c r="N133" s="41" t="s">
        <v>32</v>
      </c>
      <c r="O133" s="22">
        <v>43270</v>
      </c>
      <c r="P133" s="40">
        <f t="shared" si="4"/>
        <v>25</v>
      </c>
      <c r="Q133" s="13" t="s">
        <v>5518</v>
      </c>
      <c r="R133" s="42" t="s">
        <v>5519</v>
      </c>
      <c r="S133" s="20"/>
    </row>
    <row r="134" spans="1:19" ht="56.25" x14ac:dyDescent="0.2">
      <c r="A134" s="16">
        <v>132</v>
      </c>
      <c r="B134" s="22">
        <v>43242</v>
      </c>
      <c r="C134" s="39" t="s">
        <v>3759</v>
      </c>
      <c r="D134" s="13" t="s">
        <v>26</v>
      </c>
      <c r="E134" s="13" t="s">
        <v>5520</v>
      </c>
      <c r="F134" s="13" t="s">
        <v>27</v>
      </c>
      <c r="G134" s="13" t="s">
        <v>5520</v>
      </c>
      <c r="H134" s="77" t="s">
        <v>146</v>
      </c>
      <c r="I134" s="13" t="s">
        <v>28</v>
      </c>
      <c r="J134" s="22">
        <v>43245</v>
      </c>
      <c r="K134" s="22">
        <v>43285</v>
      </c>
      <c r="L134" s="40">
        <f t="shared" si="5"/>
        <v>40</v>
      </c>
      <c r="M134" s="13" t="s">
        <v>147</v>
      </c>
      <c r="N134" s="41" t="s">
        <v>32</v>
      </c>
      <c r="O134" s="22">
        <v>43249</v>
      </c>
      <c r="P134" s="40">
        <f t="shared" si="4"/>
        <v>4</v>
      </c>
      <c r="Q134" s="13" t="s">
        <v>5521</v>
      </c>
      <c r="R134" s="42" t="s">
        <v>5519</v>
      </c>
      <c r="S134" s="20"/>
    </row>
    <row r="135" spans="1:19" ht="45" x14ac:dyDescent="0.2">
      <c r="A135" s="16">
        <v>133</v>
      </c>
      <c r="B135" s="22">
        <v>43243</v>
      </c>
      <c r="C135" s="39" t="s">
        <v>3759</v>
      </c>
      <c r="D135" s="13" t="s">
        <v>20</v>
      </c>
      <c r="E135" s="13" t="s">
        <v>5522</v>
      </c>
      <c r="F135" s="13" t="s">
        <v>31</v>
      </c>
      <c r="G135" s="13" t="s">
        <v>5522</v>
      </c>
      <c r="H135" s="77" t="s">
        <v>146</v>
      </c>
      <c r="I135" s="13" t="s">
        <v>28</v>
      </c>
      <c r="J135" s="22">
        <v>43243</v>
      </c>
      <c r="K135" s="22">
        <v>43283</v>
      </c>
      <c r="L135" s="40">
        <f t="shared" si="5"/>
        <v>40</v>
      </c>
      <c r="M135" s="13" t="s">
        <v>147</v>
      </c>
      <c r="N135" s="41" t="s">
        <v>32</v>
      </c>
      <c r="O135" s="22">
        <v>43276</v>
      </c>
      <c r="P135" s="40">
        <f t="shared" si="4"/>
        <v>33</v>
      </c>
      <c r="Q135" s="13" t="s">
        <v>5523</v>
      </c>
      <c r="R135" s="42" t="s">
        <v>5524</v>
      </c>
      <c r="S135" s="20"/>
    </row>
    <row r="136" spans="1:19" ht="67.5" x14ac:dyDescent="0.2">
      <c r="A136" s="16">
        <v>134</v>
      </c>
      <c r="B136" s="22">
        <v>43243</v>
      </c>
      <c r="C136" s="39" t="s">
        <v>3759</v>
      </c>
      <c r="D136" s="13" t="s">
        <v>20</v>
      </c>
      <c r="E136" s="13" t="s">
        <v>5525</v>
      </c>
      <c r="F136" s="13" t="s">
        <v>62</v>
      </c>
      <c r="G136" s="13" t="s">
        <v>5525</v>
      </c>
      <c r="H136" s="77" t="s">
        <v>146</v>
      </c>
      <c r="I136" s="13" t="s">
        <v>28</v>
      </c>
      <c r="J136" s="22">
        <v>43243</v>
      </c>
      <c r="K136" s="22">
        <v>43283</v>
      </c>
      <c r="L136" s="40">
        <f t="shared" si="5"/>
        <v>40</v>
      </c>
      <c r="M136" s="13" t="s">
        <v>147</v>
      </c>
      <c r="N136" s="41" t="s">
        <v>32</v>
      </c>
      <c r="O136" s="22">
        <v>43249</v>
      </c>
      <c r="P136" s="40">
        <f t="shared" si="4"/>
        <v>6</v>
      </c>
      <c r="Q136" s="13" t="s">
        <v>5526</v>
      </c>
      <c r="R136" s="42"/>
      <c r="S136" s="20"/>
    </row>
    <row r="137" spans="1:19" ht="56.25" x14ac:dyDescent="0.2">
      <c r="A137" s="16">
        <v>135</v>
      </c>
      <c r="B137" s="22">
        <v>43244</v>
      </c>
      <c r="C137" s="39" t="s">
        <v>3759</v>
      </c>
      <c r="D137" s="13" t="s">
        <v>20</v>
      </c>
      <c r="E137" s="13" t="s">
        <v>5527</v>
      </c>
      <c r="F137" s="13" t="s">
        <v>34</v>
      </c>
      <c r="G137" s="13" t="s">
        <v>5528</v>
      </c>
      <c r="H137" s="77" t="s">
        <v>146</v>
      </c>
      <c r="I137" s="13" t="s">
        <v>28</v>
      </c>
      <c r="J137" s="22">
        <v>43244</v>
      </c>
      <c r="K137" s="22">
        <v>43284</v>
      </c>
      <c r="L137" s="40">
        <f t="shared" si="5"/>
        <v>40</v>
      </c>
      <c r="M137" s="13" t="s">
        <v>5488</v>
      </c>
      <c r="N137" s="41" t="s">
        <v>29</v>
      </c>
      <c r="O137" s="22"/>
      <c r="P137" s="40">
        <f t="shared" si="4"/>
        <v>-43244</v>
      </c>
      <c r="Q137" s="13"/>
      <c r="R137" s="42"/>
      <c r="S137" s="20"/>
    </row>
    <row r="138" spans="1:19" ht="67.5" x14ac:dyDescent="0.2">
      <c r="A138" s="16">
        <v>136</v>
      </c>
      <c r="B138" s="22">
        <v>43244</v>
      </c>
      <c r="C138" s="39" t="s">
        <v>3759</v>
      </c>
      <c r="D138" s="13" t="s">
        <v>20</v>
      </c>
      <c r="E138" s="13" t="s">
        <v>5529</v>
      </c>
      <c r="F138" s="13" t="s">
        <v>43</v>
      </c>
      <c r="G138" s="13" t="s">
        <v>5530</v>
      </c>
      <c r="H138" s="77" t="s">
        <v>146</v>
      </c>
      <c r="I138" s="13" t="s">
        <v>28</v>
      </c>
      <c r="J138" s="22">
        <v>43244</v>
      </c>
      <c r="K138" s="22">
        <v>43284</v>
      </c>
      <c r="L138" s="40">
        <f t="shared" si="5"/>
        <v>40</v>
      </c>
      <c r="M138" s="13" t="s">
        <v>147</v>
      </c>
      <c r="N138" s="41" t="s">
        <v>32</v>
      </c>
      <c r="O138" s="22">
        <v>43244</v>
      </c>
      <c r="P138" s="40">
        <f t="shared" si="4"/>
        <v>0</v>
      </c>
      <c r="Q138" s="13" t="s">
        <v>5531</v>
      </c>
      <c r="R138" s="42" t="s">
        <v>5532</v>
      </c>
      <c r="S138" s="20"/>
    </row>
    <row r="139" spans="1:19" ht="45" x14ac:dyDescent="0.2">
      <c r="A139" s="16">
        <v>137</v>
      </c>
      <c r="B139" s="22">
        <v>43245</v>
      </c>
      <c r="C139" s="39" t="s">
        <v>3759</v>
      </c>
      <c r="D139" s="13" t="s">
        <v>20</v>
      </c>
      <c r="E139" s="13" t="s">
        <v>5533</v>
      </c>
      <c r="F139" s="13" t="s">
        <v>27</v>
      </c>
      <c r="G139" s="13" t="s">
        <v>5533</v>
      </c>
      <c r="H139" s="77" t="s">
        <v>146</v>
      </c>
      <c r="I139" s="13" t="s">
        <v>28</v>
      </c>
      <c r="J139" s="22">
        <v>43245</v>
      </c>
      <c r="K139" s="22">
        <v>43285</v>
      </c>
      <c r="L139" s="40">
        <f t="shared" si="5"/>
        <v>40</v>
      </c>
      <c r="M139" s="13" t="s">
        <v>1244</v>
      </c>
      <c r="N139" s="41" t="s">
        <v>32</v>
      </c>
      <c r="O139" s="22">
        <v>43257</v>
      </c>
      <c r="P139" s="40">
        <f t="shared" si="4"/>
        <v>12</v>
      </c>
      <c r="Q139" s="13" t="s">
        <v>5534</v>
      </c>
      <c r="R139" s="42" t="s">
        <v>74</v>
      </c>
      <c r="S139" s="20"/>
    </row>
    <row r="140" spans="1:19" ht="67.5" x14ac:dyDescent="0.2">
      <c r="A140" s="16">
        <v>138</v>
      </c>
      <c r="B140" s="22">
        <v>43245</v>
      </c>
      <c r="C140" s="39" t="s">
        <v>3759</v>
      </c>
      <c r="D140" s="13" t="s">
        <v>35</v>
      </c>
      <c r="E140" s="13" t="s">
        <v>5535</v>
      </c>
      <c r="F140" s="13" t="s">
        <v>27</v>
      </c>
      <c r="G140" s="13" t="s">
        <v>5535</v>
      </c>
      <c r="H140" s="77" t="s">
        <v>146</v>
      </c>
      <c r="I140" s="13" t="s">
        <v>28</v>
      </c>
      <c r="J140" s="22">
        <v>43245</v>
      </c>
      <c r="K140" s="22">
        <v>43285</v>
      </c>
      <c r="L140" s="40">
        <f t="shared" si="5"/>
        <v>40</v>
      </c>
      <c r="M140" s="13" t="s">
        <v>147</v>
      </c>
      <c r="N140" s="41" t="s">
        <v>32</v>
      </c>
      <c r="O140" s="22">
        <v>43245</v>
      </c>
      <c r="P140" s="40">
        <f t="shared" si="4"/>
        <v>0</v>
      </c>
      <c r="Q140" s="13" t="s">
        <v>5536</v>
      </c>
      <c r="R140" s="42" t="s">
        <v>5498</v>
      </c>
      <c r="S140" s="20"/>
    </row>
    <row r="141" spans="1:19" ht="45" x14ac:dyDescent="0.2">
      <c r="A141" s="16">
        <v>139</v>
      </c>
      <c r="B141" s="22">
        <v>43249</v>
      </c>
      <c r="C141" s="39" t="s">
        <v>3759</v>
      </c>
      <c r="D141" s="13" t="s">
        <v>20</v>
      </c>
      <c r="E141" s="13" t="s">
        <v>5537</v>
      </c>
      <c r="F141" s="13" t="s">
        <v>31</v>
      </c>
      <c r="G141" s="13" t="s">
        <v>5537</v>
      </c>
      <c r="H141" s="77" t="s">
        <v>146</v>
      </c>
      <c r="I141" s="13" t="s">
        <v>28</v>
      </c>
      <c r="J141" s="22">
        <v>43249</v>
      </c>
      <c r="K141" s="22">
        <v>43289</v>
      </c>
      <c r="L141" s="40">
        <f t="shared" si="5"/>
        <v>40</v>
      </c>
      <c r="M141" s="13" t="s">
        <v>147</v>
      </c>
      <c r="N141" s="41" t="s">
        <v>32</v>
      </c>
      <c r="O141" s="22">
        <v>43276</v>
      </c>
      <c r="P141" s="40">
        <f t="shared" si="4"/>
        <v>27</v>
      </c>
      <c r="Q141" s="13" t="s">
        <v>5538</v>
      </c>
      <c r="R141" s="42" t="s">
        <v>5539</v>
      </c>
      <c r="S141" s="20"/>
    </row>
    <row r="142" spans="1:19" ht="45" x14ac:dyDescent="0.2">
      <c r="A142" s="16">
        <v>140</v>
      </c>
      <c r="B142" s="22">
        <v>43249</v>
      </c>
      <c r="C142" s="39" t="s">
        <v>3759</v>
      </c>
      <c r="D142" s="13" t="s">
        <v>20</v>
      </c>
      <c r="E142" s="13" t="s">
        <v>5540</v>
      </c>
      <c r="F142" s="13" t="s">
        <v>57</v>
      </c>
      <c r="G142" s="13" t="s">
        <v>5541</v>
      </c>
      <c r="H142" s="77" t="s">
        <v>146</v>
      </c>
      <c r="I142" s="13" t="s">
        <v>28</v>
      </c>
      <c r="J142" s="22">
        <v>43249</v>
      </c>
      <c r="K142" s="22">
        <v>43289</v>
      </c>
      <c r="L142" s="40">
        <f t="shared" si="5"/>
        <v>40</v>
      </c>
      <c r="M142" s="13" t="s">
        <v>147</v>
      </c>
      <c r="N142" s="41" t="s">
        <v>32</v>
      </c>
      <c r="O142" s="22">
        <v>43259</v>
      </c>
      <c r="P142" s="40">
        <f t="shared" si="4"/>
        <v>10</v>
      </c>
      <c r="Q142" s="13" t="s">
        <v>5542</v>
      </c>
      <c r="R142" s="42" t="s">
        <v>5543</v>
      </c>
      <c r="S142" s="20"/>
    </row>
    <row r="143" spans="1:19" ht="33.75" x14ac:dyDescent="0.2">
      <c r="A143" s="16">
        <v>141</v>
      </c>
      <c r="B143" s="22">
        <v>43250</v>
      </c>
      <c r="C143" s="39" t="s">
        <v>3759</v>
      </c>
      <c r="D143" s="13" t="s">
        <v>20</v>
      </c>
      <c r="E143" s="13" t="s">
        <v>5544</v>
      </c>
      <c r="F143" s="13" t="s">
        <v>27</v>
      </c>
      <c r="G143" s="13" t="s">
        <v>5544</v>
      </c>
      <c r="H143" s="77" t="s">
        <v>146</v>
      </c>
      <c r="I143" s="13" t="s">
        <v>28</v>
      </c>
      <c r="J143" s="22">
        <v>43249</v>
      </c>
      <c r="K143" s="22">
        <v>43289</v>
      </c>
      <c r="L143" s="40">
        <f t="shared" si="5"/>
        <v>40</v>
      </c>
      <c r="M143" s="13" t="s">
        <v>147</v>
      </c>
      <c r="N143" s="41" t="s">
        <v>32</v>
      </c>
      <c r="O143" s="22">
        <v>43257</v>
      </c>
      <c r="P143" s="40">
        <f t="shared" si="4"/>
        <v>8</v>
      </c>
      <c r="Q143" s="13" t="s">
        <v>5545</v>
      </c>
      <c r="R143" s="42" t="s">
        <v>74</v>
      </c>
      <c r="S143" s="20"/>
    </row>
    <row r="144" spans="1:19" ht="33.75" x14ac:dyDescent="0.2">
      <c r="A144" s="16">
        <v>142</v>
      </c>
      <c r="B144" s="22">
        <v>43250</v>
      </c>
      <c r="C144" s="39" t="s">
        <v>3759</v>
      </c>
      <c r="D144" s="13" t="s">
        <v>20</v>
      </c>
      <c r="E144" s="13" t="s">
        <v>5546</v>
      </c>
      <c r="F144" s="13" t="s">
        <v>70</v>
      </c>
      <c r="G144" s="13" t="s">
        <v>5547</v>
      </c>
      <c r="H144" s="77" t="s">
        <v>146</v>
      </c>
      <c r="I144" s="13" t="s">
        <v>28</v>
      </c>
      <c r="J144" s="22">
        <v>43250</v>
      </c>
      <c r="K144" s="22">
        <v>43290</v>
      </c>
      <c r="L144" s="40">
        <f t="shared" si="5"/>
        <v>40</v>
      </c>
      <c r="M144" s="13" t="s">
        <v>147</v>
      </c>
      <c r="N144" s="41" t="s">
        <v>32</v>
      </c>
      <c r="O144" s="22">
        <v>43256</v>
      </c>
      <c r="P144" s="40">
        <f t="shared" si="4"/>
        <v>6</v>
      </c>
      <c r="Q144" s="13" t="s">
        <v>5548</v>
      </c>
      <c r="R144" s="42" t="s">
        <v>74</v>
      </c>
      <c r="S144" s="20"/>
    </row>
  </sheetData>
  <mergeCells count="2">
    <mergeCell ref="A1:B1"/>
    <mergeCell ref="C1:R1"/>
  </mergeCells>
  <conditionalFormatting sqref="P3:P144">
    <cfRule type="cellIs" dxfId="82" priority="34" stopIfTrue="1" operator="greaterThan">
      <formula>L3</formula>
    </cfRule>
    <cfRule type="cellIs" dxfId="81" priority="35" stopIfTrue="1" operator="lessThanOrEqual">
      <formula>L3</formula>
    </cfRule>
  </conditionalFormatting>
  <conditionalFormatting sqref="N3:N144">
    <cfRule type="cellIs" dxfId="80" priority="3" stopIfTrue="1" operator="equal">
      <formula>$AG$6</formula>
    </cfRule>
    <cfRule type="cellIs" dxfId="79" priority="4" stopIfTrue="1" operator="equal">
      <formula>$AG$5</formula>
    </cfRule>
    <cfRule type="cellIs" dxfId="78" priority="5" stopIfTrue="1" operator="equal">
      <formula>$AG$4</formula>
    </cfRule>
  </conditionalFormatting>
  <dataValidations count="8">
    <dataValidation type="list" allowBlank="1" showErrorMessage="1" sqref="JD3:JD43 SZ3:SZ43 ACV3:ACV43 AMR3:AMR43 AWN3:AWN43 BGJ3:BGJ43 BQF3:BQF43 CAB3:CAB43 CJX3:CJX43 CTT3:CTT43 DDP3:DDP43 DNL3:DNL43 DXH3:DXH43 EHD3:EHD43 EQZ3:EQZ43 FAV3:FAV43 FKR3:FKR43 FUN3:FUN43 GEJ3:GEJ43 GOF3:GOF43 GYB3:GYB43 HHX3:HHX43 HRT3:HRT43 IBP3:IBP43 ILL3:ILL43 IVH3:IVH43 JFD3:JFD43 JOZ3:JOZ43 JYV3:JYV43 KIR3:KIR43 KSN3:KSN43 LCJ3:LCJ43 LMF3:LMF43 LWB3:LWB43 MFX3:MFX43 MPT3:MPT43 MZP3:MZP43 NJL3:NJL43 NTH3:NTH43 ODD3:ODD43 OMZ3:OMZ43 OWV3:OWV43 PGR3:PGR43 PQN3:PQN43 QAJ3:QAJ43 QKF3:QKF43 QUB3:QUB43 RDX3:RDX43 RNT3:RNT43 RXP3:RXP43 SHL3:SHL43 SRH3:SRH43 TBD3:TBD43 TKZ3:TKZ43 TUV3:TUV43 UER3:UER43 UON3:UON43 UYJ3:UYJ43 VIF3:VIF43 VSB3:VSB43 WBX3:WBX43 WLT3:WLT43 WVP3:WVP43 I3:I43">
      <formula1>$AH$3:$AH$13</formula1>
      <formula2>0</formula2>
    </dataValidation>
    <dataValidation type="list" allowBlank="1" showErrorMessage="1" sqref="JA3:JA49 SW3:SW49 ACS3:ACS49 AMO3:AMO49 AWK3:AWK49 BGG3:BGG49 BQC3:BQC49 BZY3:BZY49 CJU3:CJU49 CTQ3:CTQ49 DDM3:DDM49 DNI3:DNI49 DXE3:DXE49 EHA3:EHA49 EQW3:EQW49 FAS3:FAS49 FKO3:FKO49 FUK3:FUK49 GEG3:GEG49 GOC3:GOC49 GXY3:GXY49 HHU3:HHU49 HRQ3:HRQ49 IBM3:IBM49 ILI3:ILI49 IVE3:IVE49 JFA3:JFA49 JOW3:JOW49 JYS3:JYS49 KIO3:KIO49 KSK3:KSK49 LCG3:LCG49 LMC3:LMC49 LVY3:LVY49 MFU3:MFU49 MPQ3:MPQ49 MZM3:MZM49 NJI3:NJI49 NTE3:NTE49 ODA3:ODA49 OMW3:OMW49 OWS3:OWS49 PGO3:PGO49 PQK3:PQK49 QAG3:QAG49 QKC3:QKC49 QTY3:QTY49 RDU3:RDU49 RNQ3:RNQ49 RXM3:RXM49 SHI3:SHI49 SRE3:SRE49 TBA3:TBA49 TKW3:TKW49 TUS3:TUS49 UEO3:UEO49 UOK3:UOK49 UYG3:UYG49 VIC3:VIC49 VRY3:VRY49 WBU3:WBU49 WLQ3:WLQ49 WVM3:WVM49 F54:F64 F66:F67 F81 F69:F79 F3:F42 F44:F52">
      <formula1>$AJ$3:$AJ$24</formula1>
      <formula2>0</formula2>
    </dataValidation>
    <dataValidation type="list" allowBlank="1" showErrorMessage="1" sqref="IY3:IY49 SU3:SU49 ACQ3:ACQ49 AMM3:AMM49 AWI3:AWI49 BGE3:BGE49 BQA3:BQA49 BZW3:BZW49 CJS3:CJS49 CTO3:CTO49 DDK3:DDK49 DNG3:DNG49 DXC3:DXC49 EGY3:EGY49 EQU3:EQU49 FAQ3:FAQ49 FKM3:FKM49 FUI3:FUI49 GEE3:GEE49 GOA3:GOA49 GXW3:GXW49 HHS3:HHS49 HRO3:HRO49 IBK3:IBK49 ILG3:ILG49 IVC3:IVC49 JEY3:JEY49 JOU3:JOU49 JYQ3:JYQ49 KIM3:KIM49 KSI3:KSI49 LCE3:LCE49 LMA3:LMA49 LVW3:LVW49 MFS3:MFS49 MPO3:MPO49 MZK3:MZK49 NJG3:NJG49 NTC3:NTC49 OCY3:OCY49 OMU3:OMU49 OWQ3:OWQ49 PGM3:PGM49 PQI3:PQI49 QAE3:QAE49 QKA3:QKA49 QTW3:QTW49 RDS3:RDS49 RNO3:RNO49 RXK3:RXK49 SHG3:SHG49 SRC3:SRC49 TAY3:TAY49 TKU3:TKU49 TUQ3:TUQ49 UEM3:UEM49 UOI3:UOI49 UYE3:UYE49 VIA3:VIA49 VRW3:VRW49 WBS3:WBS49 WLO3:WLO49 WVK3:WVK49 D3:D49">
      <formula1>$AI$3:$AI$20</formula1>
      <formula2>0</formula2>
    </dataValidation>
    <dataValidation type="list" allowBlank="1" showErrorMessage="1" sqref="JI3:JI43 TE3:TE43 ADA3:ADA43 AMW3:AMW43 AWS3:AWS43 BGO3:BGO43 BQK3:BQK43 CAG3:CAG43 CKC3:CKC43 CTY3:CTY43 DDU3:DDU43 DNQ3:DNQ43 DXM3:DXM43 EHI3:EHI43 ERE3:ERE43 FBA3:FBA43 FKW3:FKW43 FUS3:FUS43 GEO3:GEO43 GOK3:GOK43 GYG3:GYG43 HIC3:HIC43 HRY3:HRY43 IBU3:IBU43 ILQ3:ILQ43 IVM3:IVM43 JFI3:JFI43 JPE3:JPE43 JZA3:JZA43 KIW3:KIW43 KSS3:KSS43 LCO3:LCO43 LMK3:LMK43 LWG3:LWG43 MGC3:MGC43 MPY3:MPY43 MZU3:MZU43 NJQ3:NJQ43 NTM3:NTM43 ODI3:ODI43 ONE3:ONE43 OXA3:OXA43 PGW3:PGW43 PQS3:PQS43 QAO3:QAO43 QKK3:QKK43 QUG3:QUG43 REC3:REC43 RNY3:RNY43 RXU3:RXU43 SHQ3:SHQ43 SRM3:SRM43 TBI3:TBI43 TLE3:TLE43 TVA3:TVA43 UEW3:UEW43 UOS3:UOS43 UYO3:UYO43 VIK3:VIK43 VSG3:VSG43 WCC3:WCC43 WLY3:WLY43 WVU3:WVU43 N3:N43">
      <formula1>$AG$3:$AG$6</formula1>
      <formula2>0</formula2>
    </dataValidation>
    <dataValidation type="list" allowBlank="1" showInputMessage="1" showErrorMessage="1" sqref="JD44:JD76 I44:I84 WVP44:WVP76 WLT44:WLT76 WBX44:WBX76 VSB44:VSB76 VIF44:VIF76 UYJ44:UYJ76 UON44:UON76 UER44:UER76 TUV44:TUV76 TKZ44:TKZ76 TBD44:TBD76 SRH44:SRH76 SHL44:SHL76 RXP44:RXP76 RNT44:RNT76 RDX44:RDX76 QUB44:QUB76 QKF44:QKF76 QAJ44:QAJ76 PQN44:PQN76 PGR44:PGR76 OWV44:OWV76 OMZ44:OMZ76 ODD44:ODD76 NTH44:NTH76 NJL44:NJL76 MZP44:MZP76 MPT44:MPT76 MFX44:MFX76 LWB44:LWB76 LMF44:LMF76 LCJ44:LCJ76 KSN44:KSN76 KIR44:KIR76 JYV44:JYV76 JOZ44:JOZ76 JFD44:JFD76 IVH44:IVH76 ILL44:ILL76 IBP44:IBP76 HRT44:HRT76 HHX44:HHX76 GYB44:GYB76 GOF44:GOF76 GEJ44:GEJ76 FUN44:FUN76 FKR44:FKR76 FAV44:FAV76 EQZ44:EQZ76 EHD44:EHD76 DXH44:DXH76 DNL44:DNL76 DDP44:DDP76 CTT44:CTT76 CJX44:CJX76 CAB44:CAB76 BQF44:BQF76 BGJ44:BGJ76 AWN44:AWN76 AMR44:AMR76 ACV44:ACV76 SZ44:SZ76">
      <formula1>$AH$3:$AH$13</formula1>
    </dataValidation>
    <dataValidation type="list" allowBlank="1" showInputMessage="1" showErrorMessage="1" sqref="JA50:JA76 F65 F80 F53 F82:F84 F68 WVM50:WVM76 WLQ50:WLQ76 WBU50:WBU76 VRY50:VRY76 VIC50:VIC76 UYG50:UYG76 UOK50:UOK76 UEO50:UEO76 TUS50:TUS76 TKW50:TKW76 TBA50:TBA76 SRE50:SRE76 SHI50:SHI76 RXM50:RXM76 RNQ50:RNQ76 RDU50:RDU76 QTY50:QTY76 QKC50:QKC76 QAG50:QAG76 PQK50:PQK76 PGO50:PGO76 OWS50:OWS76 OMW50:OMW76 ODA50:ODA76 NTE50:NTE76 NJI50:NJI76 MZM50:MZM76 MPQ50:MPQ76 MFU50:MFU76 LVY50:LVY76 LMC50:LMC76 LCG50:LCG76 KSK50:KSK76 KIO50:KIO76 JYS50:JYS76 JOW50:JOW76 JFA50:JFA76 IVE50:IVE76 ILI50:ILI76 IBM50:IBM76 HRQ50:HRQ76 HHU50:HHU76 GXY50:GXY76 GOC50:GOC76 GEG50:GEG76 FUK50:FUK76 FKO50:FKO76 FAS50:FAS76 EQW50:EQW76 EHA50:EHA76 DXE50:DXE76 DNI50:DNI76 DDM50:DDM76 CTQ50:CTQ76 CJU50:CJU76 BZY50:BZY76 BQC50:BQC76 BGG50:BGG76 AWK50:AWK76 AMO50:AMO76 ACS50:ACS76 SW50:SW76">
      <formula1>$AJ$3:$AJ$24</formula1>
    </dataValidation>
    <dataValidation type="list" allowBlank="1" showInputMessage="1" showErrorMessage="1" sqref="JI44:JI76 N44:N84 WVU44:WVU76 WLY44:WLY76 WCC44:WCC76 VSG44:VSG76 VIK44:VIK76 UYO44:UYO76 UOS44:UOS76 UEW44:UEW76 TVA44:TVA76 TLE44:TLE76 TBI44:TBI76 SRM44:SRM76 SHQ44:SHQ76 RXU44:RXU76 RNY44:RNY76 REC44:REC76 QUG44:QUG76 QKK44:QKK76 QAO44:QAO76 PQS44:PQS76 PGW44:PGW76 OXA44:OXA76 ONE44:ONE76 ODI44:ODI76 NTM44:NTM76 NJQ44:NJQ76 MZU44:MZU76 MPY44:MPY76 MGC44:MGC76 LWG44:LWG76 LMK44:LMK76 LCO44:LCO76 KSS44:KSS76 KIW44:KIW76 JZA44:JZA76 JPE44:JPE76 JFI44:JFI76 IVM44:IVM76 ILQ44:ILQ76 IBU44:IBU76 HRY44:HRY76 HIC44:HIC76 GYG44:GYG76 GOK44:GOK76 GEO44:GEO76 FUS44:FUS76 FKW44:FKW76 FBA44:FBA76 ERE44:ERE76 EHI44:EHI76 DXM44:DXM76 DNQ44:DNQ76 DDU44:DDU76 CTY44:CTY76 CKC44:CKC76 CAG44:CAG76 BQK44:BQK76 BGO44:BGO76 AWS44:AWS76 AMW44:AMW76 ADA44:ADA76 TE44:TE76">
      <formula1>$AG$3:$AG$6</formula1>
    </dataValidation>
    <dataValidation type="list" allowBlank="1" showInputMessage="1" showErrorMessage="1" sqref="IY50:IY76 D50:D84 WVK50:WVK76 WLO50:WLO76 WBS50:WBS76 VRW50:VRW76 VIA50:VIA76 UYE50:UYE76 UOI50:UOI76 UEM50:UEM76 TUQ50:TUQ76 TKU50:TKU76 TAY50:TAY76 SRC50:SRC76 SHG50:SHG76 RXK50:RXK76 RNO50:RNO76 RDS50:RDS76 QTW50:QTW76 QKA50:QKA76 QAE50:QAE76 PQI50:PQI76 PGM50:PGM76 OWQ50:OWQ76 OMU50:OMU76 OCY50:OCY76 NTC50:NTC76 NJG50:NJG76 MZK50:MZK76 MPO50:MPO76 MFS50:MFS76 LVW50:LVW76 LMA50:LMA76 LCE50:LCE76 KSI50:KSI76 KIM50:KIM76 JYQ50:JYQ76 JOU50:JOU76 JEY50:JEY76 IVC50:IVC76 ILG50:ILG76 IBK50:IBK76 HRO50:HRO76 HHS50:HHS76 GXW50:GXW76 GOA50:GOA76 GEE50:GEE76 FUI50:FUI76 FKM50:FKM76 FAQ50:FAQ76 EQU50:EQU76 EGY50:EGY76 DXC50:DXC76 DNG50:DNG76 DDK50:DDK76 CTO50:CTO76 CJS50:CJS76 BZW50:BZW76 BQA50:BQA76 BGE50:BGE76 AWI50:AWI76 AMM50:AMM76 ACQ50:ACQ76 SU50:SU76">
      <formula1>$AI$3:$AI$20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55"/>
  <sheetViews>
    <sheetView topLeftCell="A149" zoomScale="80" zoomScaleNormal="80" workbookViewId="0">
      <selection activeCell="A156" sqref="A156:XFD183"/>
    </sheetView>
  </sheetViews>
  <sheetFormatPr baseColWidth="10" defaultRowHeight="11.25" x14ac:dyDescent="0.2"/>
  <cols>
    <col min="1" max="1" width="5.28515625" style="27" customWidth="1"/>
    <col min="2" max="2" width="14.7109375" style="27" customWidth="1"/>
    <col min="3" max="3" width="13.5703125" style="27" customWidth="1"/>
    <col min="4" max="4" width="21.7109375" style="27" customWidth="1"/>
    <col min="5" max="5" width="23.5703125" style="27" customWidth="1"/>
    <col min="6" max="6" width="30.42578125" style="27" customWidth="1"/>
    <col min="7" max="7" width="26.28515625" style="27" customWidth="1"/>
    <col min="8" max="8" width="18.42578125" style="27" customWidth="1"/>
    <col min="9" max="9" width="21.140625" style="27" customWidth="1"/>
    <col min="10" max="10" width="11" style="27" bestFit="1" customWidth="1"/>
    <col min="11" max="12" width="14.42578125" style="27" customWidth="1"/>
    <col min="13" max="13" width="12" style="27" bestFit="1" customWidth="1"/>
    <col min="14" max="14" width="12.42578125" style="27" customWidth="1"/>
    <col min="15" max="16" width="15.85546875" style="27" customWidth="1"/>
    <col min="17" max="17" width="51.28515625" style="27" customWidth="1"/>
    <col min="18" max="18" width="19.140625" style="27" customWidth="1"/>
    <col min="19" max="19" width="58.28515625" style="27" customWidth="1"/>
    <col min="20" max="32" width="11.42578125" style="27"/>
    <col min="33" max="33" width="11.42578125" style="27" customWidth="1"/>
    <col min="34" max="34" width="14.28515625" style="27" customWidth="1"/>
    <col min="35" max="35" width="16" style="27" customWidth="1"/>
    <col min="36" max="36" width="4.5703125" style="27" customWidth="1"/>
    <col min="37" max="37" width="8.5703125" style="27" customWidth="1"/>
    <col min="38" max="38" width="11.42578125" style="27" customWidth="1"/>
    <col min="39" max="256" width="11.42578125" style="27"/>
    <col min="257" max="257" width="5.28515625" style="27" customWidth="1"/>
    <col min="258" max="258" width="11.28515625" style="27" customWidth="1"/>
    <col min="259" max="259" width="13.5703125" style="27" customWidth="1"/>
    <col min="260" max="260" width="21.7109375" style="27" customWidth="1"/>
    <col min="261" max="261" width="23.5703125" style="27" customWidth="1"/>
    <col min="262" max="262" width="30.42578125" style="27" customWidth="1"/>
    <col min="263" max="263" width="26.28515625" style="27" customWidth="1"/>
    <col min="264" max="264" width="18.42578125" style="27" customWidth="1"/>
    <col min="265" max="265" width="21.140625" style="27" customWidth="1"/>
    <col min="266" max="266" width="11" style="27" bestFit="1" customWidth="1"/>
    <col min="267" max="268" width="14.42578125" style="27" customWidth="1"/>
    <col min="269" max="269" width="12" style="27" bestFit="1" customWidth="1"/>
    <col min="270" max="270" width="12.42578125" style="27" customWidth="1"/>
    <col min="271" max="272" width="15.85546875" style="27" customWidth="1"/>
    <col min="273" max="273" width="32.5703125" style="27" customWidth="1"/>
    <col min="274" max="274" width="19.140625" style="27" customWidth="1"/>
    <col min="275" max="275" width="58.28515625" style="27" customWidth="1"/>
    <col min="276" max="289" width="11.42578125" style="27"/>
    <col min="290" max="293" width="0" style="27" hidden="1" customWidth="1"/>
    <col min="294" max="512" width="11.42578125" style="27"/>
    <col min="513" max="513" width="5.28515625" style="27" customWidth="1"/>
    <col min="514" max="514" width="11.28515625" style="27" customWidth="1"/>
    <col min="515" max="515" width="13.5703125" style="27" customWidth="1"/>
    <col min="516" max="516" width="21.7109375" style="27" customWidth="1"/>
    <col min="517" max="517" width="23.5703125" style="27" customWidth="1"/>
    <col min="518" max="518" width="30.42578125" style="27" customWidth="1"/>
    <col min="519" max="519" width="26.28515625" style="27" customWidth="1"/>
    <col min="520" max="520" width="18.42578125" style="27" customWidth="1"/>
    <col min="521" max="521" width="21.140625" style="27" customWidth="1"/>
    <col min="522" max="522" width="11" style="27" bestFit="1" customWidth="1"/>
    <col min="523" max="524" width="14.42578125" style="27" customWidth="1"/>
    <col min="525" max="525" width="12" style="27" bestFit="1" customWidth="1"/>
    <col min="526" max="526" width="12.42578125" style="27" customWidth="1"/>
    <col min="527" max="528" width="15.85546875" style="27" customWidth="1"/>
    <col min="529" max="529" width="32.5703125" style="27" customWidth="1"/>
    <col min="530" max="530" width="19.140625" style="27" customWidth="1"/>
    <col min="531" max="531" width="58.28515625" style="27" customWidth="1"/>
    <col min="532" max="545" width="11.42578125" style="27"/>
    <col min="546" max="549" width="0" style="27" hidden="1" customWidth="1"/>
    <col min="550" max="768" width="11.42578125" style="27"/>
    <col min="769" max="769" width="5.28515625" style="27" customWidth="1"/>
    <col min="770" max="770" width="11.28515625" style="27" customWidth="1"/>
    <col min="771" max="771" width="13.5703125" style="27" customWidth="1"/>
    <col min="772" max="772" width="21.7109375" style="27" customWidth="1"/>
    <col min="773" max="773" width="23.5703125" style="27" customWidth="1"/>
    <col min="774" max="774" width="30.42578125" style="27" customWidth="1"/>
    <col min="775" max="775" width="26.28515625" style="27" customWidth="1"/>
    <col min="776" max="776" width="18.42578125" style="27" customWidth="1"/>
    <col min="777" max="777" width="21.140625" style="27" customWidth="1"/>
    <col min="778" max="778" width="11" style="27" bestFit="1" customWidth="1"/>
    <col min="779" max="780" width="14.42578125" style="27" customWidth="1"/>
    <col min="781" max="781" width="12" style="27" bestFit="1" customWidth="1"/>
    <col min="782" max="782" width="12.42578125" style="27" customWidth="1"/>
    <col min="783" max="784" width="15.85546875" style="27" customWidth="1"/>
    <col min="785" max="785" width="32.5703125" style="27" customWidth="1"/>
    <col min="786" max="786" width="19.140625" style="27" customWidth="1"/>
    <col min="787" max="787" width="58.28515625" style="27" customWidth="1"/>
    <col min="788" max="801" width="11.42578125" style="27"/>
    <col min="802" max="805" width="0" style="27" hidden="1" customWidth="1"/>
    <col min="806" max="1024" width="11.42578125" style="27"/>
    <col min="1025" max="1025" width="5.28515625" style="27" customWidth="1"/>
    <col min="1026" max="1026" width="11.28515625" style="27" customWidth="1"/>
    <col min="1027" max="1027" width="13.5703125" style="27" customWidth="1"/>
    <col min="1028" max="1028" width="21.7109375" style="27" customWidth="1"/>
    <col min="1029" max="1029" width="23.5703125" style="27" customWidth="1"/>
    <col min="1030" max="1030" width="30.42578125" style="27" customWidth="1"/>
    <col min="1031" max="1031" width="26.28515625" style="27" customWidth="1"/>
    <col min="1032" max="1032" width="18.42578125" style="27" customWidth="1"/>
    <col min="1033" max="1033" width="21.140625" style="27" customWidth="1"/>
    <col min="1034" max="1034" width="11" style="27" bestFit="1" customWidth="1"/>
    <col min="1035" max="1036" width="14.42578125" style="27" customWidth="1"/>
    <col min="1037" max="1037" width="12" style="27" bestFit="1" customWidth="1"/>
    <col min="1038" max="1038" width="12.42578125" style="27" customWidth="1"/>
    <col min="1039" max="1040" width="15.85546875" style="27" customWidth="1"/>
    <col min="1041" max="1041" width="32.5703125" style="27" customWidth="1"/>
    <col min="1042" max="1042" width="19.140625" style="27" customWidth="1"/>
    <col min="1043" max="1043" width="58.28515625" style="27" customWidth="1"/>
    <col min="1044" max="1057" width="11.42578125" style="27"/>
    <col min="1058" max="1061" width="0" style="27" hidden="1" customWidth="1"/>
    <col min="1062" max="1280" width="11.42578125" style="27"/>
    <col min="1281" max="1281" width="5.28515625" style="27" customWidth="1"/>
    <col min="1282" max="1282" width="11.28515625" style="27" customWidth="1"/>
    <col min="1283" max="1283" width="13.5703125" style="27" customWidth="1"/>
    <col min="1284" max="1284" width="21.7109375" style="27" customWidth="1"/>
    <col min="1285" max="1285" width="23.5703125" style="27" customWidth="1"/>
    <col min="1286" max="1286" width="30.42578125" style="27" customWidth="1"/>
    <col min="1287" max="1287" width="26.28515625" style="27" customWidth="1"/>
    <col min="1288" max="1288" width="18.42578125" style="27" customWidth="1"/>
    <col min="1289" max="1289" width="21.140625" style="27" customWidth="1"/>
    <col min="1290" max="1290" width="11" style="27" bestFit="1" customWidth="1"/>
    <col min="1291" max="1292" width="14.42578125" style="27" customWidth="1"/>
    <col min="1293" max="1293" width="12" style="27" bestFit="1" customWidth="1"/>
    <col min="1294" max="1294" width="12.42578125" style="27" customWidth="1"/>
    <col min="1295" max="1296" width="15.85546875" style="27" customWidth="1"/>
    <col min="1297" max="1297" width="32.5703125" style="27" customWidth="1"/>
    <col min="1298" max="1298" width="19.140625" style="27" customWidth="1"/>
    <col min="1299" max="1299" width="58.28515625" style="27" customWidth="1"/>
    <col min="1300" max="1313" width="11.42578125" style="27"/>
    <col min="1314" max="1317" width="0" style="27" hidden="1" customWidth="1"/>
    <col min="1318" max="1536" width="11.42578125" style="27"/>
    <col min="1537" max="1537" width="5.28515625" style="27" customWidth="1"/>
    <col min="1538" max="1538" width="11.28515625" style="27" customWidth="1"/>
    <col min="1539" max="1539" width="13.5703125" style="27" customWidth="1"/>
    <col min="1540" max="1540" width="21.7109375" style="27" customWidth="1"/>
    <col min="1541" max="1541" width="23.5703125" style="27" customWidth="1"/>
    <col min="1542" max="1542" width="30.42578125" style="27" customWidth="1"/>
    <col min="1543" max="1543" width="26.28515625" style="27" customWidth="1"/>
    <col min="1544" max="1544" width="18.42578125" style="27" customWidth="1"/>
    <col min="1545" max="1545" width="21.140625" style="27" customWidth="1"/>
    <col min="1546" max="1546" width="11" style="27" bestFit="1" customWidth="1"/>
    <col min="1547" max="1548" width="14.42578125" style="27" customWidth="1"/>
    <col min="1549" max="1549" width="12" style="27" bestFit="1" customWidth="1"/>
    <col min="1550" max="1550" width="12.42578125" style="27" customWidth="1"/>
    <col min="1551" max="1552" width="15.85546875" style="27" customWidth="1"/>
    <col min="1553" max="1553" width="32.5703125" style="27" customWidth="1"/>
    <col min="1554" max="1554" width="19.140625" style="27" customWidth="1"/>
    <col min="1555" max="1555" width="58.28515625" style="27" customWidth="1"/>
    <col min="1556" max="1569" width="11.42578125" style="27"/>
    <col min="1570" max="1573" width="0" style="27" hidden="1" customWidth="1"/>
    <col min="1574" max="1792" width="11.42578125" style="27"/>
    <col min="1793" max="1793" width="5.28515625" style="27" customWidth="1"/>
    <col min="1794" max="1794" width="11.28515625" style="27" customWidth="1"/>
    <col min="1795" max="1795" width="13.5703125" style="27" customWidth="1"/>
    <col min="1796" max="1796" width="21.7109375" style="27" customWidth="1"/>
    <col min="1797" max="1797" width="23.5703125" style="27" customWidth="1"/>
    <col min="1798" max="1798" width="30.42578125" style="27" customWidth="1"/>
    <col min="1799" max="1799" width="26.28515625" style="27" customWidth="1"/>
    <col min="1800" max="1800" width="18.42578125" style="27" customWidth="1"/>
    <col min="1801" max="1801" width="21.140625" style="27" customWidth="1"/>
    <col min="1802" max="1802" width="11" style="27" bestFit="1" customWidth="1"/>
    <col min="1803" max="1804" width="14.42578125" style="27" customWidth="1"/>
    <col min="1805" max="1805" width="12" style="27" bestFit="1" customWidth="1"/>
    <col min="1806" max="1806" width="12.42578125" style="27" customWidth="1"/>
    <col min="1807" max="1808" width="15.85546875" style="27" customWidth="1"/>
    <col min="1809" max="1809" width="32.5703125" style="27" customWidth="1"/>
    <col min="1810" max="1810" width="19.140625" style="27" customWidth="1"/>
    <col min="1811" max="1811" width="58.28515625" style="27" customWidth="1"/>
    <col min="1812" max="1825" width="11.42578125" style="27"/>
    <col min="1826" max="1829" width="0" style="27" hidden="1" customWidth="1"/>
    <col min="1830" max="2048" width="11.42578125" style="27"/>
    <col min="2049" max="2049" width="5.28515625" style="27" customWidth="1"/>
    <col min="2050" max="2050" width="11.28515625" style="27" customWidth="1"/>
    <col min="2051" max="2051" width="13.5703125" style="27" customWidth="1"/>
    <col min="2052" max="2052" width="21.7109375" style="27" customWidth="1"/>
    <col min="2053" max="2053" width="23.5703125" style="27" customWidth="1"/>
    <col min="2054" max="2054" width="30.42578125" style="27" customWidth="1"/>
    <col min="2055" max="2055" width="26.28515625" style="27" customWidth="1"/>
    <col min="2056" max="2056" width="18.42578125" style="27" customWidth="1"/>
    <col min="2057" max="2057" width="21.140625" style="27" customWidth="1"/>
    <col min="2058" max="2058" width="11" style="27" bestFit="1" customWidth="1"/>
    <col min="2059" max="2060" width="14.42578125" style="27" customWidth="1"/>
    <col min="2061" max="2061" width="12" style="27" bestFit="1" customWidth="1"/>
    <col min="2062" max="2062" width="12.42578125" style="27" customWidth="1"/>
    <col min="2063" max="2064" width="15.85546875" style="27" customWidth="1"/>
    <col min="2065" max="2065" width="32.5703125" style="27" customWidth="1"/>
    <col min="2066" max="2066" width="19.140625" style="27" customWidth="1"/>
    <col min="2067" max="2067" width="58.28515625" style="27" customWidth="1"/>
    <col min="2068" max="2081" width="11.42578125" style="27"/>
    <col min="2082" max="2085" width="0" style="27" hidden="1" customWidth="1"/>
    <col min="2086" max="2304" width="11.42578125" style="27"/>
    <col min="2305" max="2305" width="5.28515625" style="27" customWidth="1"/>
    <col min="2306" max="2306" width="11.28515625" style="27" customWidth="1"/>
    <col min="2307" max="2307" width="13.5703125" style="27" customWidth="1"/>
    <col min="2308" max="2308" width="21.7109375" style="27" customWidth="1"/>
    <col min="2309" max="2309" width="23.5703125" style="27" customWidth="1"/>
    <col min="2310" max="2310" width="30.42578125" style="27" customWidth="1"/>
    <col min="2311" max="2311" width="26.28515625" style="27" customWidth="1"/>
    <col min="2312" max="2312" width="18.42578125" style="27" customWidth="1"/>
    <col min="2313" max="2313" width="21.140625" style="27" customWidth="1"/>
    <col min="2314" max="2314" width="11" style="27" bestFit="1" customWidth="1"/>
    <col min="2315" max="2316" width="14.42578125" style="27" customWidth="1"/>
    <col min="2317" max="2317" width="12" style="27" bestFit="1" customWidth="1"/>
    <col min="2318" max="2318" width="12.42578125" style="27" customWidth="1"/>
    <col min="2319" max="2320" width="15.85546875" style="27" customWidth="1"/>
    <col min="2321" max="2321" width="32.5703125" style="27" customWidth="1"/>
    <col min="2322" max="2322" width="19.140625" style="27" customWidth="1"/>
    <col min="2323" max="2323" width="58.28515625" style="27" customWidth="1"/>
    <col min="2324" max="2337" width="11.42578125" style="27"/>
    <col min="2338" max="2341" width="0" style="27" hidden="1" customWidth="1"/>
    <col min="2342" max="2560" width="11.42578125" style="27"/>
    <col min="2561" max="2561" width="5.28515625" style="27" customWidth="1"/>
    <col min="2562" max="2562" width="11.28515625" style="27" customWidth="1"/>
    <col min="2563" max="2563" width="13.5703125" style="27" customWidth="1"/>
    <col min="2564" max="2564" width="21.7109375" style="27" customWidth="1"/>
    <col min="2565" max="2565" width="23.5703125" style="27" customWidth="1"/>
    <col min="2566" max="2566" width="30.42578125" style="27" customWidth="1"/>
    <col min="2567" max="2567" width="26.28515625" style="27" customWidth="1"/>
    <col min="2568" max="2568" width="18.42578125" style="27" customWidth="1"/>
    <col min="2569" max="2569" width="21.140625" style="27" customWidth="1"/>
    <col min="2570" max="2570" width="11" style="27" bestFit="1" customWidth="1"/>
    <col min="2571" max="2572" width="14.42578125" style="27" customWidth="1"/>
    <col min="2573" max="2573" width="12" style="27" bestFit="1" customWidth="1"/>
    <col min="2574" max="2574" width="12.42578125" style="27" customWidth="1"/>
    <col min="2575" max="2576" width="15.85546875" style="27" customWidth="1"/>
    <col min="2577" max="2577" width="32.5703125" style="27" customWidth="1"/>
    <col min="2578" max="2578" width="19.140625" style="27" customWidth="1"/>
    <col min="2579" max="2579" width="58.28515625" style="27" customWidth="1"/>
    <col min="2580" max="2593" width="11.42578125" style="27"/>
    <col min="2594" max="2597" width="0" style="27" hidden="1" customWidth="1"/>
    <col min="2598" max="2816" width="11.42578125" style="27"/>
    <col min="2817" max="2817" width="5.28515625" style="27" customWidth="1"/>
    <col min="2818" max="2818" width="11.28515625" style="27" customWidth="1"/>
    <col min="2819" max="2819" width="13.5703125" style="27" customWidth="1"/>
    <col min="2820" max="2820" width="21.7109375" style="27" customWidth="1"/>
    <col min="2821" max="2821" width="23.5703125" style="27" customWidth="1"/>
    <col min="2822" max="2822" width="30.42578125" style="27" customWidth="1"/>
    <col min="2823" max="2823" width="26.28515625" style="27" customWidth="1"/>
    <col min="2824" max="2824" width="18.42578125" style="27" customWidth="1"/>
    <col min="2825" max="2825" width="21.140625" style="27" customWidth="1"/>
    <col min="2826" max="2826" width="11" style="27" bestFit="1" customWidth="1"/>
    <col min="2827" max="2828" width="14.42578125" style="27" customWidth="1"/>
    <col min="2829" max="2829" width="12" style="27" bestFit="1" customWidth="1"/>
    <col min="2830" max="2830" width="12.42578125" style="27" customWidth="1"/>
    <col min="2831" max="2832" width="15.85546875" style="27" customWidth="1"/>
    <col min="2833" max="2833" width="32.5703125" style="27" customWidth="1"/>
    <col min="2834" max="2834" width="19.140625" style="27" customWidth="1"/>
    <col min="2835" max="2835" width="58.28515625" style="27" customWidth="1"/>
    <col min="2836" max="2849" width="11.42578125" style="27"/>
    <col min="2850" max="2853" width="0" style="27" hidden="1" customWidth="1"/>
    <col min="2854" max="3072" width="11.42578125" style="27"/>
    <col min="3073" max="3073" width="5.28515625" style="27" customWidth="1"/>
    <col min="3074" max="3074" width="11.28515625" style="27" customWidth="1"/>
    <col min="3075" max="3075" width="13.5703125" style="27" customWidth="1"/>
    <col min="3076" max="3076" width="21.7109375" style="27" customWidth="1"/>
    <col min="3077" max="3077" width="23.5703125" style="27" customWidth="1"/>
    <col min="3078" max="3078" width="30.42578125" style="27" customWidth="1"/>
    <col min="3079" max="3079" width="26.28515625" style="27" customWidth="1"/>
    <col min="3080" max="3080" width="18.42578125" style="27" customWidth="1"/>
    <col min="3081" max="3081" width="21.140625" style="27" customWidth="1"/>
    <col min="3082" max="3082" width="11" style="27" bestFit="1" customWidth="1"/>
    <col min="3083" max="3084" width="14.42578125" style="27" customWidth="1"/>
    <col min="3085" max="3085" width="12" style="27" bestFit="1" customWidth="1"/>
    <col min="3086" max="3086" width="12.42578125" style="27" customWidth="1"/>
    <col min="3087" max="3088" width="15.85546875" style="27" customWidth="1"/>
    <col min="3089" max="3089" width="32.5703125" style="27" customWidth="1"/>
    <col min="3090" max="3090" width="19.140625" style="27" customWidth="1"/>
    <col min="3091" max="3091" width="58.28515625" style="27" customWidth="1"/>
    <col min="3092" max="3105" width="11.42578125" style="27"/>
    <col min="3106" max="3109" width="0" style="27" hidden="1" customWidth="1"/>
    <col min="3110" max="3328" width="11.42578125" style="27"/>
    <col min="3329" max="3329" width="5.28515625" style="27" customWidth="1"/>
    <col min="3330" max="3330" width="11.28515625" style="27" customWidth="1"/>
    <col min="3331" max="3331" width="13.5703125" style="27" customWidth="1"/>
    <col min="3332" max="3332" width="21.7109375" style="27" customWidth="1"/>
    <col min="3333" max="3333" width="23.5703125" style="27" customWidth="1"/>
    <col min="3334" max="3334" width="30.42578125" style="27" customWidth="1"/>
    <col min="3335" max="3335" width="26.28515625" style="27" customWidth="1"/>
    <col min="3336" max="3336" width="18.42578125" style="27" customWidth="1"/>
    <col min="3337" max="3337" width="21.140625" style="27" customWidth="1"/>
    <col min="3338" max="3338" width="11" style="27" bestFit="1" customWidth="1"/>
    <col min="3339" max="3340" width="14.42578125" style="27" customWidth="1"/>
    <col min="3341" max="3341" width="12" style="27" bestFit="1" customWidth="1"/>
    <col min="3342" max="3342" width="12.42578125" style="27" customWidth="1"/>
    <col min="3343" max="3344" width="15.85546875" style="27" customWidth="1"/>
    <col min="3345" max="3345" width="32.5703125" style="27" customWidth="1"/>
    <col min="3346" max="3346" width="19.140625" style="27" customWidth="1"/>
    <col min="3347" max="3347" width="58.28515625" style="27" customWidth="1"/>
    <col min="3348" max="3361" width="11.42578125" style="27"/>
    <col min="3362" max="3365" width="0" style="27" hidden="1" customWidth="1"/>
    <col min="3366" max="3584" width="11.42578125" style="27"/>
    <col min="3585" max="3585" width="5.28515625" style="27" customWidth="1"/>
    <col min="3586" max="3586" width="11.28515625" style="27" customWidth="1"/>
    <col min="3587" max="3587" width="13.5703125" style="27" customWidth="1"/>
    <col min="3588" max="3588" width="21.7109375" style="27" customWidth="1"/>
    <col min="3589" max="3589" width="23.5703125" style="27" customWidth="1"/>
    <col min="3590" max="3590" width="30.42578125" style="27" customWidth="1"/>
    <col min="3591" max="3591" width="26.28515625" style="27" customWidth="1"/>
    <col min="3592" max="3592" width="18.42578125" style="27" customWidth="1"/>
    <col min="3593" max="3593" width="21.140625" style="27" customWidth="1"/>
    <col min="3594" max="3594" width="11" style="27" bestFit="1" customWidth="1"/>
    <col min="3595" max="3596" width="14.42578125" style="27" customWidth="1"/>
    <col min="3597" max="3597" width="12" style="27" bestFit="1" customWidth="1"/>
    <col min="3598" max="3598" width="12.42578125" style="27" customWidth="1"/>
    <col min="3599" max="3600" width="15.85546875" style="27" customWidth="1"/>
    <col min="3601" max="3601" width="32.5703125" style="27" customWidth="1"/>
    <col min="3602" max="3602" width="19.140625" style="27" customWidth="1"/>
    <col min="3603" max="3603" width="58.28515625" style="27" customWidth="1"/>
    <col min="3604" max="3617" width="11.42578125" style="27"/>
    <col min="3618" max="3621" width="0" style="27" hidden="1" customWidth="1"/>
    <col min="3622" max="3840" width="11.42578125" style="27"/>
    <col min="3841" max="3841" width="5.28515625" style="27" customWidth="1"/>
    <col min="3842" max="3842" width="11.28515625" style="27" customWidth="1"/>
    <col min="3843" max="3843" width="13.5703125" style="27" customWidth="1"/>
    <col min="3844" max="3844" width="21.7109375" style="27" customWidth="1"/>
    <col min="3845" max="3845" width="23.5703125" style="27" customWidth="1"/>
    <col min="3846" max="3846" width="30.42578125" style="27" customWidth="1"/>
    <col min="3847" max="3847" width="26.28515625" style="27" customWidth="1"/>
    <col min="3848" max="3848" width="18.42578125" style="27" customWidth="1"/>
    <col min="3849" max="3849" width="21.140625" style="27" customWidth="1"/>
    <col min="3850" max="3850" width="11" style="27" bestFit="1" customWidth="1"/>
    <col min="3851" max="3852" width="14.42578125" style="27" customWidth="1"/>
    <col min="3853" max="3853" width="12" style="27" bestFit="1" customWidth="1"/>
    <col min="3854" max="3854" width="12.42578125" style="27" customWidth="1"/>
    <col min="3855" max="3856" width="15.85546875" style="27" customWidth="1"/>
    <col min="3857" max="3857" width="32.5703125" style="27" customWidth="1"/>
    <col min="3858" max="3858" width="19.140625" style="27" customWidth="1"/>
    <col min="3859" max="3859" width="58.28515625" style="27" customWidth="1"/>
    <col min="3860" max="3873" width="11.42578125" style="27"/>
    <col min="3874" max="3877" width="0" style="27" hidden="1" customWidth="1"/>
    <col min="3878" max="4096" width="11.42578125" style="27"/>
    <col min="4097" max="4097" width="5.28515625" style="27" customWidth="1"/>
    <col min="4098" max="4098" width="11.28515625" style="27" customWidth="1"/>
    <col min="4099" max="4099" width="13.5703125" style="27" customWidth="1"/>
    <col min="4100" max="4100" width="21.7109375" style="27" customWidth="1"/>
    <col min="4101" max="4101" width="23.5703125" style="27" customWidth="1"/>
    <col min="4102" max="4102" width="30.42578125" style="27" customWidth="1"/>
    <col min="4103" max="4103" width="26.28515625" style="27" customWidth="1"/>
    <col min="4104" max="4104" width="18.42578125" style="27" customWidth="1"/>
    <col min="4105" max="4105" width="21.140625" style="27" customWidth="1"/>
    <col min="4106" max="4106" width="11" style="27" bestFit="1" customWidth="1"/>
    <col min="4107" max="4108" width="14.42578125" style="27" customWidth="1"/>
    <col min="4109" max="4109" width="12" style="27" bestFit="1" customWidth="1"/>
    <col min="4110" max="4110" width="12.42578125" style="27" customWidth="1"/>
    <col min="4111" max="4112" width="15.85546875" style="27" customWidth="1"/>
    <col min="4113" max="4113" width="32.5703125" style="27" customWidth="1"/>
    <col min="4114" max="4114" width="19.140625" style="27" customWidth="1"/>
    <col min="4115" max="4115" width="58.28515625" style="27" customWidth="1"/>
    <col min="4116" max="4129" width="11.42578125" style="27"/>
    <col min="4130" max="4133" width="0" style="27" hidden="1" customWidth="1"/>
    <col min="4134" max="4352" width="11.42578125" style="27"/>
    <col min="4353" max="4353" width="5.28515625" style="27" customWidth="1"/>
    <col min="4354" max="4354" width="11.28515625" style="27" customWidth="1"/>
    <col min="4355" max="4355" width="13.5703125" style="27" customWidth="1"/>
    <col min="4356" max="4356" width="21.7109375" style="27" customWidth="1"/>
    <col min="4357" max="4357" width="23.5703125" style="27" customWidth="1"/>
    <col min="4358" max="4358" width="30.42578125" style="27" customWidth="1"/>
    <col min="4359" max="4359" width="26.28515625" style="27" customWidth="1"/>
    <col min="4360" max="4360" width="18.42578125" style="27" customWidth="1"/>
    <col min="4361" max="4361" width="21.140625" style="27" customWidth="1"/>
    <col min="4362" max="4362" width="11" style="27" bestFit="1" customWidth="1"/>
    <col min="4363" max="4364" width="14.42578125" style="27" customWidth="1"/>
    <col min="4365" max="4365" width="12" style="27" bestFit="1" customWidth="1"/>
    <col min="4366" max="4366" width="12.42578125" style="27" customWidth="1"/>
    <col min="4367" max="4368" width="15.85546875" style="27" customWidth="1"/>
    <col min="4369" max="4369" width="32.5703125" style="27" customWidth="1"/>
    <col min="4370" max="4370" width="19.140625" style="27" customWidth="1"/>
    <col min="4371" max="4371" width="58.28515625" style="27" customWidth="1"/>
    <col min="4372" max="4385" width="11.42578125" style="27"/>
    <col min="4386" max="4389" width="0" style="27" hidden="1" customWidth="1"/>
    <col min="4390" max="4608" width="11.42578125" style="27"/>
    <col min="4609" max="4609" width="5.28515625" style="27" customWidth="1"/>
    <col min="4610" max="4610" width="11.28515625" style="27" customWidth="1"/>
    <col min="4611" max="4611" width="13.5703125" style="27" customWidth="1"/>
    <col min="4612" max="4612" width="21.7109375" style="27" customWidth="1"/>
    <col min="4613" max="4613" width="23.5703125" style="27" customWidth="1"/>
    <col min="4614" max="4614" width="30.42578125" style="27" customWidth="1"/>
    <col min="4615" max="4615" width="26.28515625" style="27" customWidth="1"/>
    <col min="4616" max="4616" width="18.42578125" style="27" customWidth="1"/>
    <col min="4617" max="4617" width="21.140625" style="27" customWidth="1"/>
    <col min="4618" max="4618" width="11" style="27" bestFit="1" customWidth="1"/>
    <col min="4619" max="4620" width="14.42578125" style="27" customWidth="1"/>
    <col min="4621" max="4621" width="12" style="27" bestFit="1" customWidth="1"/>
    <col min="4622" max="4622" width="12.42578125" style="27" customWidth="1"/>
    <col min="4623" max="4624" width="15.85546875" style="27" customWidth="1"/>
    <col min="4625" max="4625" width="32.5703125" style="27" customWidth="1"/>
    <col min="4626" max="4626" width="19.140625" style="27" customWidth="1"/>
    <col min="4627" max="4627" width="58.28515625" style="27" customWidth="1"/>
    <col min="4628" max="4641" width="11.42578125" style="27"/>
    <col min="4642" max="4645" width="0" style="27" hidden="1" customWidth="1"/>
    <col min="4646" max="4864" width="11.42578125" style="27"/>
    <col min="4865" max="4865" width="5.28515625" style="27" customWidth="1"/>
    <col min="4866" max="4866" width="11.28515625" style="27" customWidth="1"/>
    <col min="4867" max="4867" width="13.5703125" style="27" customWidth="1"/>
    <col min="4868" max="4868" width="21.7109375" style="27" customWidth="1"/>
    <col min="4869" max="4869" width="23.5703125" style="27" customWidth="1"/>
    <col min="4870" max="4870" width="30.42578125" style="27" customWidth="1"/>
    <col min="4871" max="4871" width="26.28515625" style="27" customWidth="1"/>
    <col min="4872" max="4872" width="18.42578125" style="27" customWidth="1"/>
    <col min="4873" max="4873" width="21.140625" style="27" customWidth="1"/>
    <col min="4874" max="4874" width="11" style="27" bestFit="1" customWidth="1"/>
    <col min="4875" max="4876" width="14.42578125" style="27" customWidth="1"/>
    <col min="4877" max="4877" width="12" style="27" bestFit="1" customWidth="1"/>
    <col min="4878" max="4878" width="12.42578125" style="27" customWidth="1"/>
    <col min="4879" max="4880" width="15.85546875" style="27" customWidth="1"/>
    <col min="4881" max="4881" width="32.5703125" style="27" customWidth="1"/>
    <col min="4882" max="4882" width="19.140625" style="27" customWidth="1"/>
    <col min="4883" max="4883" width="58.28515625" style="27" customWidth="1"/>
    <col min="4884" max="4897" width="11.42578125" style="27"/>
    <col min="4898" max="4901" width="0" style="27" hidden="1" customWidth="1"/>
    <col min="4902" max="5120" width="11.42578125" style="27"/>
    <col min="5121" max="5121" width="5.28515625" style="27" customWidth="1"/>
    <col min="5122" max="5122" width="11.28515625" style="27" customWidth="1"/>
    <col min="5123" max="5123" width="13.5703125" style="27" customWidth="1"/>
    <col min="5124" max="5124" width="21.7109375" style="27" customWidth="1"/>
    <col min="5125" max="5125" width="23.5703125" style="27" customWidth="1"/>
    <col min="5126" max="5126" width="30.42578125" style="27" customWidth="1"/>
    <col min="5127" max="5127" width="26.28515625" style="27" customWidth="1"/>
    <col min="5128" max="5128" width="18.42578125" style="27" customWidth="1"/>
    <col min="5129" max="5129" width="21.140625" style="27" customWidth="1"/>
    <col min="5130" max="5130" width="11" style="27" bestFit="1" customWidth="1"/>
    <col min="5131" max="5132" width="14.42578125" style="27" customWidth="1"/>
    <col min="5133" max="5133" width="12" style="27" bestFit="1" customWidth="1"/>
    <col min="5134" max="5134" width="12.42578125" style="27" customWidth="1"/>
    <col min="5135" max="5136" width="15.85546875" style="27" customWidth="1"/>
    <col min="5137" max="5137" width="32.5703125" style="27" customWidth="1"/>
    <col min="5138" max="5138" width="19.140625" style="27" customWidth="1"/>
    <col min="5139" max="5139" width="58.28515625" style="27" customWidth="1"/>
    <col min="5140" max="5153" width="11.42578125" style="27"/>
    <col min="5154" max="5157" width="0" style="27" hidden="1" customWidth="1"/>
    <col min="5158" max="5376" width="11.42578125" style="27"/>
    <col min="5377" max="5377" width="5.28515625" style="27" customWidth="1"/>
    <col min="5378" max="5378" width="11.28515625" style="27" customWidth="1"/>
    <col min="5379" max="5379" width="13.5703125" style="27" customWidth="1"/>
    <col min="5380" max="5380" width="21.7109375" style="27" customWidth="1"/>
    <col min="5381" max="5381" width="23.5703125" style="27" customWidth="1"/>
    <col min="5382" max="5382" width="30.42578125" style="27" customWidth="1"/>
    <col min="5383" max="5383" width="26.28515625" style="27" customWidth="1"/>
    <col min="5384" max="5384" width="18.42578125" style="27" customWidth="1"/>
    <col min="5385" max="5385" width="21.140625" style="27" customWidth="1"/>
    <col min="5386" max="5386" width="11" style="27" bestFit="1" customWidth="1"/>
    <col min="5387" max="5388" width="14.42578125" style="27" customWidth="1"/>
    <col min="5389" max="5389" width="12" style="27" bestFit="1" customWidth="1"/>
    <col min="5390" max="5390" width="12.42578125" style="27" customWidth="1"/>
    <col min="5391" max="5392" width="15.85546875" style="27" customWidth="1"/>
    <col min="5393" max="5393" width="32.5703125" style="27" customWidth="1"/>
    <col min="5394" max="5394" width="19.140625" style="27" customWidth="1"/>
    <col min="5395" max="5395" width="58.28515625" style="27" customWidth="1"/>
    <col min="5396" max="5409" width="11.42578125" style="27"/>
    <col min="5410" max="5413" width="0" style="27" hidden="1" customWidth="1"/>
    <col min="5414" max="5632" width="11.42578125" style="27"/>
    <col min="5633" max="5633" width="5.28515625" style="27" customWidth="1"/>
    <col min="5634" max="5634" width="11.28515625" style="27" customWidth="1"/>
    <col min="5635" max="5635" width="13.5703125" style="27" customWidth="1"/>
    <col min="5636" max="5636" width="21.7109375" style="27" customWidth="1"/>
    <col min="5637" max="5637" width="23.5703125" style="27" customWidth="1"/>
    <col min="5638" max="5638" width="30.42578125" style="27" customWidth="1"/>
    <col min="5639" max="5639" width="26.28515625" style="27" customWidth="1"/>
    <col min="5640" max="5640" width="18.42578125" style="27" customWidth="1"/>
    <col min="5641" max="5641" width="21.140625" style="27" customWidth="1"/>
    <col min="5642" max="5642" width="11" style="27" bestFit="1" customWidth="1"/>
    <col min="5643" max="5644" width="14.42578125" style="27" customWidth="1"/>
    <col min="5645" max="5645" width="12" style="27" bestFit="1" customWidth="1"/>
    <col min="5646" max="5646" width="12.42578125" style="27" customWidth="1"/>
    <col min="5647" max="5648" width="15.85546875" style="27" customWidth="1"/>
    <col min="5649" max="5649" width="32.5703125" style="27" customWidth="1"/>
    <col min="5650" max="5650" width="19.140625" style="27" customWidth="1"/>
    <col min="5651" max="5651" width="58.28515625" style="27" customWidth="1"/>
    <col min="5652" max="5665" width="11.42578125" style="27"/>
    <col min="5666" max="5669" width="0" style="27" hidden="1" customWidth="1"/>
    <col min="5670" max="5888" width="11.42578125" style="27"/>
    <col min="5889" max="5889" width="5.28515625" style="27" customWidth="1"/>
    <col min="5890" max="5890" width="11.28515625" style="27" customWidth="1"/>
    <col min="5891" max="5891" width="13.5703125" style="27" customWidth="1"/>
    <col min="5892" max="5892" width="21.7109375" style="27" customWidth="1"/>
    <col min="5893" max="5893" width="23.5703125" style="27" customWidth="1"/>
    <col min="5894" max="5894" width="30.42578125" style="27" customWidth="1"/>
    <col min="5895" max="5895" width="26.28515625" style="27" customWidth="1"/>
    <col min="5896" max="5896" width="18.42578125" style="27" customWidth="1"/>
    <col min="5897" max="5897" width="21.140625" style="27" customWidth="1"/>
    <col min="5898" max="5898" width="11" style="27" bestFit="1" customWidth="1"/>
    <col min="5899" max="5900" width="14.42578125" style="27" customWidth="1"/>
    <col min="5901" max="5901" width="12" style="27" bestFit="1" customWidth="1"/>
    <col min="5902" max="5902" width="12.42578125" style="27" customWidth="1"/>
    <col min="5903" max="5904" width="15.85546875" style="27" customWidth="1"/>
    <col min="5905" max="5905" width="32.5703125" style="27" customWidth="1"/>
    <col min="5906" max="5906" width="19.140625" style="27" customWidth="1"/>
    <col min="5907" max="5907" width="58.28515625" style="27" customWidth="1"/>
    <col min="5908" max="5921" width="11.42578125" style="27"/>
    <col min="5922" max="5925" width="0" style="27" hidden="1" customWidth="1"/>
    <col min="5926" max="6144" width="11.42578125" style="27"/>
    <col min="6145" max="6145" width="5.28515625" style="27" customWidth="1"/>
    <col min="6146" max="6146" width="11.28515625" style="27" customWidth="1"/>
    <col min="6147" max="6147" width="13.5703125" style="27" customWidth="1"/>
    <col min="6148" max="6148" width="21.7109375" style="27" customWidth="1"/>
    <col min="6149" max="6149" width="23.5703125" style="27" customWidth="1"/>
    <col min="6150" max="6150" width="30.42578125" style="27" customWidth="1"/>
    <col min="6151" max="6151" width="26.28515625" style="27" customWidth="1"/>
    <col min="6152" max="6152" width="18.42578125" style="27" customWidth="1"/>
    <col min="6153" max="6153" width="21.140625" style="27" customWidth="1"/>
    <col min="6154" max="6154" width="11" style="27" bestFit="1" customWidth="1"/>
    <col min="6155" max="6156" width="14.42578125" style="27" customWidth="1"/>
    <col min="6157" max="6157" width="12" style="27" bestFit="1" customWidth="1"/>
    <col min="6158" max="6158" width="12.42578125" style="27" customWidth="1"/>
    <col min="6159" max="6160" width="15.85546875" style="27" customWidth="1"/>
    <col min="6161" max="6161" width="32.5703125" style="27" customWidth="1"/>
    <col min="6162" max="6162" width="19.140625" style="27" customWidth="1"/>
    <col min="6163" max="6163" width="58.28515625" style="27" customWidth="1"/>
    <col min="6164" max="6177" width="11.42578125" style="27"/>
    <col min="6178" max="6181" width="0" style="27" hidden="1" customWidth="1"/>
    <col min="6182" max="6400" width="11.42578125" style="27"/>
    <col min="6401" max="6401" width="5.28515625" style="27" customWidth="1"/>
    <col min="6402" max="6402" width="11.28515625" style="27" customWidth="1"/>
    <col min="6403" max="6403" width="13.5703125" style="27" customWidth="1"/>
    <col min="6404" max="6404" width="21.7109375" style="27" customWidth="1"/>
    <col min="6405" max="6405" width="23.5703125" style="27" customWidth="1"/>
    <col min="6406" max="6406" width="30.42578125" style="27" customWidth="1"/>
    <col min="6407" max="6407" width="26.28515625" style="27" customWidth="1"/>
    <col min="6408" max="6408" width="18.42578125" style="27" customWidth="1"/>
    <col min="6409" max="6409" width="21.140625" style="27" customWidth="1"/>
    <col min="6410" max="6410" width="11" style="27" bestFit="1" customWidth="1"/>
    <col min="6411" max="6412" width="14.42578125" style="27" customWidth="1"/>
    <col min="6413" max="6413" width="12" style="27" bestFit="1" customWidth="1"/>
    <col min="6414" max="6414" width="12.42578125" style="27" customWidth="1"/>
    <col min="6415" max="6416" width="15.85546875" style="27" customWidth="1"/>
    <col min="6417" max="6417" width="32.5703125" style="27" customWidth="1"/>
    <col min="6418" max="6418" width="19.140625" style="27" customWidth="1"/>
    <col min="6419" max="6419" width="58.28515625" style="27" customWidth="1"/>
    <col min="6420" max="6433" width="11.42578125" style="27"/>
    <col min="6434" max="6437" width="0" style="27" hidden="1" customWidth="1"/>
    <col min="6438" max="6656" width="11.42578125" style="27"/>
    <col min="6657" max="6657" width="5.28515625" style="27" customWidth="1"/>
    <col min="6658" max="6658" width="11.28515625" style="27" customWidth="1"/>
    <col min="6659" max="6659" width="13.5703125" style="27" customWidth="1"/>
    <col min="6660" max="6660" width="21.7109375" style="27" customWidth="1"/>
    <col min="6661" max="6661" width="23.5703125" style="27" customWidth="1"/>
    <col min="6662" max="6662" width="30.42578125" style="27" customWidth="1"/>
    <col min="6663" max="6663" width="26.28515625" style="27" customWidth="1"/>
    <col min="6664" max="6664" width="18.42578125" style="27" customWidth="1"/>
    <col min="6665" max="6665" width="21.140625" style="27" customWidth="1"/>
    <col min="6666" max="6666" width="11" style="27" bestFit="1" customWidth="1"/>
    <col min="6667" max="6668" width="14.42578125" style="27" customWidth="1"/>
    <col min="6669" max="6669" width="12" style="27" bestFit="1" customWidth="1"/>
    <col min="6670" max="6670" width="12.42578125" style="27" customWidth="1"/>
    <col min="6671" max="6672" width="15.85546875" style="27" customWidth="1"/>
    <col min="6673" max="6673" width="32.5703125" style="27" customWidth="1"/>
    <col min="6674" max="6674" width="19.140625" style="27" customWidth="1"/>
    <col min="6675" max="6675" width="58.28515625" style="27" customWidth="1"/>
    <col min="6676" max="6689" width="11.42578125" style="27"/>
    <col min="6690" max="6693" width="0" style="27" hidden="1" customWidth="1"/>
    <col min="6694" max="6912" width="11.42578125" style="27"/>
    <col min="6913" max="6913" width="5.28515625" style="27" customWidth="1"/>
    <col min="6914" max="6914" width="11.28515625" style="27" customWidth="1"/>
    <col min="6915" max="6915" width="13.5703125" style="27" customWidth="1"/>
    <col min="6916" max="6916" width="21.7109375" style="27" customWidth="1"/>
    <col min="6917" max="6917" width="23.5703125" style="27" customWidth="1"/>
    <col min="6918" max="6918" width="30.42578125" style="27" customWidth="1"/>
    <col min="6919" max="6919" width="26.28515625" style="27" customWidth="1"/>
    <col min="6920" max="6920" width="18.42578125" style="27" customWidth="1"/>
    <col min="6921" max="6921" width="21.140625" style="27" customWidth="1"/>
    <col min="6922" max="6922" width="11" style="27" bestFit="1" customWidth="1"/>
    <col min="6923" max="6924" width="14.42578125" style="27" customWidth="1"/>
    <col min="6925" max="6925" width="12" style="27" bestFit="1" customWidth="1"/>
    <col min="6926" max="6926" width="12.42578125" style="27" customWidth="1"/>
    <col min="6927" max="6928" width="15.85546875" style="27" customWidth="1"/>
    <col min="6929" max="6929" width="32.5703125" style="27" customWidth="1"/>
    <col min="6930" max="6930" width="19.140625" style="27" customWidth="1"/>
    <col min="6931" max="6931" width="58.28515625" style="27" customWidth="1"/>
    <col min="6932" max="6945" width="11.42578125" style="27"/>
    <col min="6946" max="6949" width="0" style="27" hidden="1" customWidth="1"/>
    <col min="6950" max="7168" width="11.42578125" style="27"/>
    <col min="7169" max="7169" width="5.28515625" style="27" customWidth="1"/>
    <col min="7170" max="7170" width="11.28515625" style="27" customWidth="1"/>
    <col min="7171" max="7171" width="13.5703125" style="27" customWidth="1"/>
    <col min="7172" max="7172" width="21.7109375" style="27" customWidth="1"/>
    <col min="7173" max="7173" width="23.5703125" style="27" customWidth="1"/>
    <col min="7174" max="7174" width="30.42578125" style="27" customWidth="1"/>
    <col min="7175" max="7175" width="26.28515625" style="27" customWidth="1"/>
    <col min="7176" max="7176" width="18.42578125" style="27" customWidth="1"/>
    <col min="7177" max="7177" width="21.140625" style="27" customWidth="1"/>
    <col min="7178" max="7178" width="11" style="27" bestFit="1" customWidth="1"/>
    <col min="7179" max="7180" width="14.42578125" style="27" customWidth="1"/>
    <col min="7181" max="7181" width="12" style="27" bestFit="1" customWidth="1"/>
    <col min="7182" max="7182" width="12.42578125" style="27" customWidth="1"/>
    <col min="7183" max="7184" width="15.85546875" style="27" customWidth="1"/>
    <col min="7185" max="7185" width="32.5703125" style="27" customWidth="1"/>
    <col min="7186" max="7186" width="19.140625" style="27" customWidth="1"/>
    <col min="7187" max="7187" width="58.28515625" style="27" customWidth="1"/>
    <col min="7188" max="7201" width="11.42578125" style="27"/>
    <col min="7202" max="7205" width="0" style="27" hidden="1" customWidth="1"/>
    <col min="7206" max="7424" width="11.42578125" style="27"/>
    <col min="7425" max="7425" width="5.28515625" style="27" customWidth="1"/>
    <col min="7426" max="7426" width="11.28515625" style="27" customWidth="1"/>
    <col min="7427" max="7427" width="13.5703125" style="27" customWidth="1"/>
    <col min="7428" max="7428" width="21.7109375" style="27" customWidth="1"/>
    <col min="7429" max="7429" width="23.5703125" style="27" customWidth="1"/>
    <col min="7430" max="7430" width="30.42578125" style="27" customWidth="1"/>
    <col min="7431" max="7431" width="26.28515625" style="27" customWidth="1"/>
    <col min="7432" max="7432" width="18.42578125" style="27" customWidth="1"/>
    <col min="7433" max="7433" width="21.140625" style="27" customWidth="1"/>
    <col min="7434" max="7434" width="11" style="27" bestFit="1" customWidth="1"/>
    <col min="7435" max="7436" width="14.42578125" style="27" customWidth="1"/>
    <col min="7437" max="7437" width="12" style="27" bestFit="1" customWidth="1"/>
    <col min="7438" max="7438" width="12.42578125" style="27" customWidth="1"/>
    <col min="7439" max="7440" width="15.85546875" style="27" customWidth="1"/>
    <col min="7441" max="7441" width="32.5703125" style="27" customWidth="1"/>
    <col min="7442" max="7442" width="19.140625" style="27" customWidth="1"/>
    <col min="7443" max="7443" width="58.28515625" style="27" customWidth="1"/>
    <col min="7444" max="7457" width="11.42578125" style="27"/>
    <col min="7458" max="7461" width="0" style="27" hidden="1" customWidth="1"/>
    <col min="7462" max="7680" width="11.42578125" style="27"/>
    <col min="7681" max="7681" width="5.28515625" style="27" customWidth="1"/>
    <col min="7682" max="7682" width="11.28515625" style="27" customWidth="1"/>
    <col min="7683" max="7683" width="13.5703125" style="27" customWidth="1"/>
    <col min="7684" max="7684" width="21.7109375" style="27" customWidth="1"/>
    <col min="7685" max="7685" width="23.5703125" style="27" customWidth="1"/>
    <col min="7686" max="7686" width="30.42578125" style="27" customWidth="1"/>
    <col min="7687" max="7687" width="26.28515625" style="27" customWidth="1"/>
    <col min="7688" max="7688" width="18.42578125" style="27" customWidth="1"/>
    <col min="7689" max="7689" width="21.140625" style="27" customWidth="1"/>
    <col min="7690" max="7690" width="11" style="27" bestFit="1" customWidth="1"/>
    <col min="7691" max="7692" width="14.42578125" style="27" customWidth="1"/>
    <col min="7693" max="7693" width="12" style="27" bestFit="1" customWidth="1"/>
    <col min="7694" max="7694" width="12.42578125" style="27" customWidth="1"/>
    <col min="7695" max="7696" width="15.85546875" style="27" customWidth="1"/>
    <col min="7697" max="7697" width="32.5703125" style="27" customWidth="1"/>
    <col min="7698" max="7698" width="19.140625" style="27" customWidth="1"/>
    <col min="7699" max="7699" width="58.28515625" style="27" customWidth="1"/>
    <col min="7700" max="7713" width="11.42578125" style="27"/>
    <col min="7714" max="7717" width="0" style="27" hidden="1" customWidth="1"/>
    <col min="7718" max="7936" width="11.42578125" style="27"/>
    <col min="7937" max="7937" width="5.28515625" style="27" customWidth="1"/>
    <col min="7938" max="7938" width="11.28515625" style="27" customWidth="1"/>
    <col min="7939" max="7939" width="13.5703125" style="27" customWidth="1"/>
    <col min="7940" max="7940" width="21.7109375" style="27" customWidth="1"/>
    <col min="7941" max="7941" width="23.5703125" style="27" customWidth="1"/>
    <col min="7942" max="7942" width="30.42578125" style="27" customWidth="1"/>
    <col min="7943" max="7943" width="26.28515625" style="27" customWidth="1"/>
    <col min="7944" max="7944" width="18.42578125" style="27" customWidth="1"/>
    <col min="7945" max="7945" width="21.140625" style="27" customWidth="1"/>
    <col min="7946" max="7946" width="11" style="27" bestFit="1" customWidth="1"/>
    <col min="7947" max="7948" width="14.42578125" style="27" customWidth="1"/>
    <col min="7949" max="7949" width="12" style="27" bestFit="1" customWidth="1"/>
    <col min="7950" max="7950" width="12.42578125" style="27" customWidth="1"/>
    <col min="7951" max="7952" width="15.85546875" style="27" customWidth="1"/>
    <col min="7953" max="7953" width="32.5703125" style="27" customWidth="1"/>
    <col min="7954" max="7954" width="19.140625" style="27" customWidth="1"/>
    <col min="7955" max="7955" width="58.28515625" style="27" customWidth="1"/>
    <col min="7956" max="7969" width="11.42578125" style="27"/>
    <col min="7970" max="7973" width="0" style="27" hidden="1" customWidth="1"/>
    <col min="7974" max="8192" width="11.42578125" style="27"/>
    <col min="8193" max="8193" width="5.28515625" style="27" customWidth="1"/>
    <col min="8194" max="8194" width="11.28515625" style="27" customWidth="1"/>
    <col min="8195" max="8195" width="13.5703125" style="27" customWidth="1"/>
    <col min="8196" max="8196" width="21.7109375" style="27" customWidth="1"/>
    <col min="8197" max="8197" width="23.5703125" style="27" customWidth="1"/>
    <col min="8198" max="8198" width="30.42578125" style="27" customWidth="1"/>
    <col min="8199" max="8199" width="26.28515625" style="27" customWidth="1"/>
    <col min="8200" max="8200" width="18.42578125" style="27" customWidth="1"/>
    <col min="8201" max="8201" width="21.140625" style="27" customWidth="1"/>
    <col min="8202" max="8202" width="11" style="27" bestFit="1" customWidth="1"/>
    <col min="8203" max="8204" width="14.42578125" style="27" customWidth="1"/>
    <col min="8205" max="8205" width="12" style="27" bestFit="1" customWidth="1"/>
    <col min="8206" max="8206" width="12.42578125" style="27" customWidth="1"/>
    <col min="8207" max="8208" width="15.85546875" style="27" customWidth="1"/>
    <col min="8209" max="8209" width="32.5703125" style="27" customWidth="1"/>
    <col min="8210" max="8210" width="19.140625" style="27" customWidth="1"/>
    <col min="8211" max="8211" width="58.28515625" style="27" customWidth="1"/>
    <col min="8212" max="8225" width="11.42578125" style="27"/>
    <col min="8226" max="8229" width="0" style="27" hidden="1" customWidth="1"/>
    <col min="8230" max="8448" width="11.42578125" style="27"/>
    <col min="8449" max="8449" width="5.28515625" style="27" customWidth="1"/>
    <col min="8450" max="8450" width="11.28515625" style="27" customWidth="1"/>
    <col min="8451" max="8451" width="13.5703125" style="27" customWidth="1"/>
    <col min="8452" max="8452" width="21.7109375" style="27" customWidth="1"/>
    <col min="8453" max="8453" width="23.5703125" style="27" customWidth="1"/>
    <col min="8454" max="8454" width="30.42578125" style="27" customWidth="1"/>
    <col min="8455" max="8455" width="26.28515625" style="27" customWidth="1"/>
    <col min="8456" max="8456" width="18.42578125" style="27" customWidth="1"/>
    <col min="8457" max="8457" width="21.140625" style="27" customWidth="1"/>
    <col min="8458" max="8458" width="11" style="27" bestFit="1" customWidth="1"/>
    <col min="8459" max="8460" width="14.42578125" style="27" customWidth="1"/>
    <col min="8461" max="8461" width="12" style="27" bestFit="1" customWidth="1"/>
    <col min="8462" max="8462" width="12.42578125" style="27" customWidth="1"/>
    <col min="8463" max="8464" width="15.85546875" style="27" customWidth="1"/>
    <col min="8465" max="8465" width="32.5703125" style="27" customWidth="1"/>
    <col min="8466" max="8466" width="19.140625" style="27" customWidth="1"/>
    <col min="8467" max="8467" width="58.28515625" style="27" customWidth="1"/>
    <col min="8468" max="8481" width="11.42578125" style="27"/>
    <col min="8482" max="8485" width="0" style="27" hidden="1" customWidth="1"/>
    <col min="8486" max="8704" width="11.42578125" style="27"/>
    <col min="8705" max="8705" width="5.28515625" style="27" customWidth="1"/>
    <col min="8706" max="8706" width="11.28515625" style="27" customWidth="1"/>
    <col min="8707" max="8707" width="13.5703125" style="27" customWidth="1"/>
    <col min="8708" max="8708" width="21.7109375" style="27" customWidth="1"/>
    <col min="8709" max="8709" width="23.5703125" style="27" customWidth="1"/>
    <col min="8710" max="8710" width="30.42578125" style="27" customWidth="1"/>
    <col min="8711" max="8711" width="26.28515625" style="27" customWidth="1"/>
    <col min="8712" max="8712" width="18.42578125" style="27" customWidth="1"/>
    <col min="8713" max="8713" width="21.140625" style="27" customWidth="1"/>
    <col min="8714" max="8714" width="11" style="27" bestFit="1" customWidth="1"/>
    <col min="8715" max="8716" width="14.42578125" style="27" customWidth="1"/>
    <col min="8717" max="8717" width="12" style="27" bestFit="1" customWidth="1"/>
    <col min="8718" max="8718" width="12.42578125" style="27" customWidth="1"/>
    <col min="8719" max="8720" width="15.85546875" style="27" customWidth="1"/>
    <col min="8721" max="8721" width="32.5703125" style="27" customWidth="1"/>
    <col min="8722" max="8722" width="19.140625" style="27" customWidth="1"/>
    <col min="8723" max="8723" width="58.28515625" style="27" customWidth="1"/>
    <col min="8724" max="8737" width="11.42578125" style="27"/>
    <col min="8738" max="8741" width="0" style="27" hidden="1" customWidth="1"/>
    <col min="8742" max="8960" width="11.42578125" style="27"/>
    <col min="8961" max="8961" width="5.28515625" style="27" customWidth="1"/>
    <col min="8962" max="8962" width="11.28515625" style="27" customWidth="1"/>
    <col min="8963" max="8963" width="13.5703125" style="27" customWidth="1"/>
    <col min="8964" max="8964" width="21.7109375" style="27" customWidth="1"/>
    <col min="8965" max="8965" width="23.5703125" style="27" customWidth="1"/>
    <col min="8966" max="8966" width="30.42578125" style="27" customWidth="1"/>
    <col min="8967" max="8967" width="26.28515625" style="27" customWidth="1"/>
    <col min="8968" max="8968" width="18.42578125" style="27" customWidth="1"/>
    <col min="8969" max="8969" width="21.140625" style="27" customWidth="1"/>
    <col min="8970" max="8970" width="11" style="27" bestFit="1" customWidth="1"/>
    <col min="8971" max="8972" width="14.42578125" style="27" customWidth="1"/>
    <col min="8973" max="8973" width="12" style="27" bestFit="1" customWidth="1"/>
    <col min="8974" max="8974" width="12.42578125" style="27" customWidth="1"/>
    <col min="8975" max="8976" width="15.85546875" style="27" customWidth="1"/>
    <col min="8977" max="8977" width="32.5703125" style="27" customWidth="1"/>
    <col min="8978" max="8978" width="19.140625" style="27" customWidth="1"/>
    <col min="8979" max="8979" width="58.28515625" style="27" customWidth="1"/>
    <col min="8980" max="8993" width="11.42578125" style="27"/>
    <col min="8994" max="8997" width="0" style="27" hidden="1" customWidth="1"/>
    <col min="8998" max="9216" width="11.42578125" style="27"/>
    <col min="9217" max="9217" width="5.28515625" style="27" customWidth="1"/>
    <col min="9218" max="9218" width="11.28515625" style="27" customWidth="1"/>
    <col min="9219" max="9219" width="13.5703125" style="27" customWidth="1"/>
    <col min="9220" max="9220" width="21.7109375" style="27" customWidth="1"/>
    <col min="9221" max="9221" width="23.5703125" style="27" customWidth="1"/>
    <col min="9222" max="9222" width="30.42578125" style="27" customWidth="1"/>
    <col min="9223" max="9223" width="26.28515625" style="27" customWidth="1"/>
    <col min="9224" max="9224" width="18.42578125" style="27" customWidth="1"/>
    <col min="9225" max="9225" width="21.140625" style="27" customWidth="1"/>
    <col min="9226" max="9226" width="11" style="27" bestFit="1" customWidth="1"/>
    <col min="9227" max="9228" width="14.42578125" style="27" customWidth="1"/>
    <col min="9229" max="9229" width="12" style="27" bestFit="1" customWidth="1"/>
    <col min="9230" max="9230" width="12.42578125" style="27" customWidth="1"/>
    <col min="9231" max="9232" width="15.85546875" style="27" customWidth="1"/>
    <col min="9233" max="9233" width="32.5703125" style="27" customWidth="1"/>
    <col min="9234" max="9234" width="19.140625" style="27" customWidth="1"/>
    <col min="9235" max="9235" width="58.28515625" style="27" customWidth="1"/>
    <col min="9236" max="9249" width="11.42578125" style="27"/>
    <col min="9250" max="9253" width="0" style="27" hidden="1" customWidth="1"/>
    <col min="9254" max="9472" width="11.42578125" style="27"/>
    <col min="9473" max="9473" width="5.28515625" style="27" customWidth="1"/>
    <col min="9474" max="9474" width="11.28515625" style="27" customWidth="1"/>
    <col min="9475" max="9475" width="13.5703125" style="27" customWidth="1"/>
    <col min="9476" max="9476" width="21.7109375" style="27" customWidth="1"/>
    <col min="9477" max="9477" width="23.5703125" style="27" customWidth="1"/>
    <col min="9478" max="9478" width="30.42578125" style="27" customWidth="1"/>
    <col min="9479" max="9479" width="26.28515625" style="27" customWidth="1"/>
    <col min="9480" max="9480" width="18.42578125" style="27" customWidth="1"/>
    <col min="9481" max="9481" width="21.140625" style="27" customWidth="1"/>
    <col min="9482" max="9482" width="11" style="27" bestFit="1" customWidth="1"/>
    <col min="9483" max="9484" width="14.42578125" style="27" customWidth="1"/>
    <col min="9485" max="9485" width="12" style="27" bestFit="1" customWidth="1"/>
    <col min="9486" max="9486" width="12.42578125" style="27" customWidth="1"/>
    <col min="9487" max="9488" width="15.85546875" style="27" customWidth="1"/>
    <col min="9489" max="9489" width="32.5703125" style="27" customWidth="1"/>
    <col min="9490" max="9490" width="19.140625" style="27" customWidth="1"/>
    <col min="9491" max="9491" width="58.28515625" style="27" customWidth="1"/>
    <col min="9492" max="9505" width="11.42578125" style="27"/>
    <col min="9506" max="9509" width="0" style="27" hidden="1" customWidth="1"/>
    <col min="9510" max="9728" width="11.42578125" style="27"/>
    <col min="9729" max="9729" width="5.28515625" style="27" customWidth="1"/>
    <col min="9730" max="9730" width="11.28515625" style="27" customWidth="1"/>
    <col min="9731" max="9731" width="13.5703125" style="27" customWidth="1"/>
    <col min="9732" max="9732" width="21.7109375" style="27" customWidth="1"/>
    <col min="9733" max="9733" width="23.5703125" style="27" customWidth="1"/>
    <col min="9734" max="9734" width="30.42578125" style="27" customWidth="1"/>
    <col min="9735" max="9735" width="26.28515625" style="27" customWidth="1"/>
    <col min="9736" max="9736" width="18.42578125" style="27" customWidth="1"/>
    <col min="9737" max="9737" width="21.140625" style="27" customWidth="1"/>
    <col min="9738" max="9738" width="11" style="27" bestFit="1" customWidth="1"/>
    <col min="9739" max="9740" width="14.42578125" style="27" customWidth="1"/>
    <col min="9741" max="9741" width="12" style="27" bestFit="1" customWidth="1"/>
    <col min="9742" max="9742" width="12.42578125" style="27" customWidth="1"/>
    <col min="9743" max="9744" width="15.85546875" style="27" customWidth="1"/>
    <col min="9745" max="9745" width="32.5703125" style="27" customWidth="1"/>
    <col min="9746" max="9746" width="19.140625" style="27" customWidth="1"/>
    <col min="9747" max="9747" width="58.28515625" style="27" customWidth="1"/>
    <col min="9748" max="9761" width="11.42578125" style="27"/>
    <col min="9762" max="9765" width="0" style="27" hidden="1" customWidth="1"/>
    <col min="9766" max="9984" width="11.42578125" style="27"/>
    <col min="9985" max="9985" width="5.28515625" style="27" customWidth="1"/>
    <col min="9986" max="9986" width="11.28515625" style="27" customWidth="1"/>
    <col min="9987" max="9987" width="13.5703125" style="27" customWidth="1"/>
    <col min="9988" max="9988" width="21.7109375" style="27" customWidth="1"/>
    <col min="9989" max="9989" width="23.5703125" style="27" customWidth="1"/>
    <col min="9990" max="9990" width="30.42578125" style="27" customWidth="1"/>
    <col min="9991" max="9991" width="26.28515625" style="27" customWidth="1"/>
    <col min="9992" max="9992" width="18.42578125" style="27" customWidth="1"/>
    <col min="9993" max="9993" width="21.140625" style="27" customWidth="1"/>
    <col min="9994" max="9994" width="11" style="27" bestFit="1" customWidth="1"/>
    <col min="9995" max="9996" width="14.42578125" style="27" customWidth="1"/>
    <col min="9997" max="9997" width="12" style="27" bestFit="1" customWidth="1"/>
    <col min="9998" max="9998" width="12.42578125" style="27" customWidth="1"/>
    <col min="9999" max="10000" width="15.85546875" style="27" customWidth="1"/>
    <col min="10001" max="10001" width="32.5703125" style="27" customWidth="1"/>
    <col min="10002" max="10002" width="19.140625" style="27" customWidth="1"/>
    <col min="10003" max="10003" width="58.28515625" style="27" customWidth="1"/>
    <col min="10004" max="10017" width="11.42578125" style="27"/>
    <col min="10018" max="10021" width="0" style="27" hidden="1" customWidth="1"/>
    <col min="10022" max="10240" width="11.42578125" style="27"/>
    <col min="10241" max="10241" width="5.28515625" style="27" customWidth="1"/>
    <col min="10242" max="10242" width="11.28515625" style="27" customWidth="1"/>
    <col min="10243" max="10243" width="13.5703125" style="27" customWidth="1"/>
    <col min="10244" max="10244" width="21.7109375" style="27" customWidth="1"/>
    <col min="10245" max="10245" width="23.5703125" style="27" customWidth="1"/>
    <col min="10246" max="10246" width="30.42578125" style="27" customWidth="1"/>
    <col min="10247" max="10247" width="26.28515625" style="27" customWidth="1"/>
    <col min="10248" max="10248" width="18.42578125" style="27" customWidth="1"/>
    <col min="10249" max="10249" width="21.140625" style="27" customWidth="1"/>
    <col min="10250" max="10250" width="11" style="27" bestFit="1" customWidth="1"/>
    <col min="10251" max="10252" width="14.42578125" style="27" customWidth="1"/>
    <col min="10253" max="10253" width="12" style="27" bestFit="1" customWidth="1"/>
    <col min="10254" max="10254" width="12.42578125" style="27" customWidth="1"/>
    <col min="10255" max="10256" width="15.85546875" style="27" customWidth="1"/>
    <col min="10257" max="10257" width="32.5703125" style="27" customWidth="1"/>
    <col min="10258" max="10258" width="19.140625" style="27" customWidth="1"/>
    <col min="10259" max="10259" width="58.28515625" style="27" customWidth="1"/>
    <col min="10260" max="10273" width="11.42578125" style="27"/>
    <col min="10274" max="10277" width="0" style="27" hidden="1" customWidth="1"/>
    <col min="10278" max="10496" width="11.42578125" style="27"/>
    <col min="10497" max="10497" width="5.28515625" style="27" customWidth="1"/>
    <col min="10498" max="10498" width="11.28515625" style="27" customWidth="1"/>
    <col min="10499" max="10499" width="13.5703125" style="27" customWidth="1"/>
    <col min="10500" max="10500" width="21.7109375" style="27" customWidth="1"/>
    <col min="10501" max="10501" width="23.5703125" style="27" customWidth="1"/>
    <col min="10502" max="10502" width="30.42578125" style="27" customWidth="1"/>
    <col min="10503" max="10503" width="26.28515625" style="27" customWidth="1"/>
    <col min="10504" max="10504" width="18.42578125" style="27" customWidth="1"/>
    <col min="10505" max="10505" width="21.140625" style="27" customWidth="1"/>
    <col min="10506" max="10506" width="11" style="27" bestFit="1" customWidth="1"/>
    <col min="10507" max="10508" width="14.42578125" style="27" customWidth="1"/>
    <col min="10509" max="10509" width="12" style="27" bestFit="1" customWidth="1"/>
    <col min="10510" max="10510" width="12.42578125" style="27" customWidth="1"/>
    <col min="10511" max="10512" width="15.85546875" style="27" customWidth="1"/>
    <col min="10513" max="10513" width="32.5703125" style="27" customWidth="1"/>
    <col min="10514" max="10514" width="19.140625" style="27" customWidth="1"/>
    <col min="10515" max="10515" width="58.28515625" style="27" customWidth="1"/>
    <col min="10516" max="10529" width="11.42578125" style="27"/>
    <col min="10530" max="10533" width="0" style="27" hidden="1" customWidth="1"/>
    <col min="10534" max="10752" width="11.42578125" style="27"/>
    <col min="10753" max="10753" width="5.28515625" style="27" customWidth="1"/>
    <col min="10754" max="10754" width="11.28515625" style="27" customWidth="1"/>
    <col min="10755" max="10755" width="13.5703125" style="27" customWidth="1"/>
    <col min="10756" max="10756" width="21.7109375" style="27" customWidth="1"/>
    <col min="10757" max="10757" width="23.5703125" style="27" customWidth="1"/>
    <col min="10758" max="10758" width="30.42578125" style="27" customWidth="1"/>
    <col min="10759" max="10759" width="26.28515625" style="27" customWidth="1"/>
    <col min="10760" max="10760" width="18.42578125" style="27" customWidth="1"/>
    <col min="10761" max="10761" width="21.140625" style="27" customWidth="1"/>
    <col min="10762" max="10762" width="11" style="27" bestFit="1" customWidth="1"/>
    <col min="10763" max="10764" width="14.42578125" style="27" customWidth="1"/>
    <col min="10765" max="10765" width="12" style="27" bestFit="1" customWidth="1"/>
    <col min="10766" max="10766" width="12.42578125" style="27" customWidth="1"/>
    <col min="10767" max="10768" width="15.85546875" style="27" customWidth="1"/>
    <col min="10769" max="10769" width="32.5703125" style="27" customWidth="1"/>
    <col min="10770" max="10770" width="19.140625" style="27" customWidth="1"/>
    <col min="10771" max="10771" width="58.28515625" style="27" customWidth="1"/>
    <col min="10772" max="10785" width="11.42578125" style="27"/>
    <col min="10786" max="10789" width="0" style="27" hidden="1" customWidth="1"/>
    <col min="10790" max="11008" width="11.42578125" style="27"/>
    <col min="11009" max="11009" width="5.28515625" style="27" customWidth="1"/>
    <col min="11010" max="11010" width="11.28515625" style="27" customWidth="1"/>
    <col min="11011" max="11011" width="13.5703125" style="27" customWidth="1"/>
    <col min="11012" max="11012" width="21.7109375" style="27" customWidth="1"/>
    <col min="11013" max="11013" width="23.5703125" style="27" customWidth="1"/>
    <col min="11014" max="11014" width="30.42578125" style="27" customWidth="1"/>
    <col min="11015" max="11015" width="26.28515625" style="27" customWidth="1"/>
    <col min="11016" max="11016" width="18.42578125" style="27" customWidth="1"/>
    <col min="11017" max="11017" width="21.140625" style="27" customWidth="1"/>
    <col min="11018" max="11018" width="11" style="27" bestFit="1" customWidth="1"/>
    <col min="11019" max="11020" width="14.42578125" style="27" customWidth="1"/>
    <col min="11021" max="11021" width="12" style="27" bestFit="1" customWidth="1"/>
    <col min="11022" max="11022" width="12.42578125" style="27" customWidth="1"/>
    <col min="11023" max="11024" width="15.85546875" style="27" customWidth="1"/>
    <col min="11025" max="11025" width="32.5703125" style="27" customWidth="1"/>
    <col min="11026" max="11026" width="19.140625" style="27" customWidth="1"/>
    <col min="11027" max="11027" width="58.28515625" style="27" customWidth="1"/>
    <col min="11028" max="11041" width="11.42578125" style="27"/>
    <col min="11042" max="11045" width="0" style="27" hidden="1" customWidth="1"/>
    <col min="11046" max="11264" width="11.42578125" style="27"/>
    <col min="11265" max="11265" width="5.28515625" style="27" customWidth="1"/>
    <col min="11266" max="11266" width="11.28515625" style="27" customWidth="1"/>
    <col min="11267" max="11267" width="13.5703125" style="27" customWidth="1"/>
    <col min="11268" max="11268" width="21.7109375" style="27" customWidth="1"/>
    <col min="11269" max="11269" width="23.5703125" style="27" customWidth="1"/>
    <col min="11270" max="11270" width="30.42578125" style="27" customWidth="1"/>
    <col min="11271" max="11271" width="26.28515625" style="27" customWidth="1"/>
    <col min="11272" max="11272" width="18.42578125" style="27" customWidth="1"/>
    <col min="11273" max="11273" width="21.140625" style="27" customWidth="1"/>
    <col min="11274" max="11274" width="11" style="27" bestFit="1" customWidth="1"/>
    <col min="11275" max="11276" width="14.42578125" style="27" customWidth="1"/>
    <col min="11277" max="11277" width="12" style="27" bestFit="1" customWidth="1"/>
    <col min="11278" max="11278" width="12.42578125" style="27" customWidth="1"/>
    <col min="11279" max="11280" width="15.85546875" style="27" customWidth="1"/>
    <col min="11281" max="11281" width="32.5703125" style="27" customWidth="1"/>
    <col min="11282" max="11282" width="19.140625" style="27" customWidth="1"/>
    <col min="11283" max="11283" width="58.28515625" style="27" customWidth="1"/>
    <col min="11284" max="11297" width="11.42578125" style="27"/>
    <col min="11298" max="11301" width="0" style="27" hidden="1" customWidth="1"/>
    <col min="11302" max="11520" width="11.42578125" style="27"/>
    <col min="11521" max="11521" width="5.28515625" style="27" customWidth="1"/>
    <col min="11522" max="11522" width="11.28515625" style="27" customWidth="1"/>
    <col min="11523" max="11523" width="13.5703125" style="27" customWidth="1"/>
    <col min="11524" max="11524" width="21.7109375" style="27" customWidth="1"/>
    <col min="11525" max="11525" width="23.5703125" style="27" customWidth="1"/>
    <col min="11526" max="11526" width="30.42578125" style="27" customWidth="1"/>
    <col min="11527" max="11527" width="26.28515625" style="27" customWidth="1"/>
    <col min="11528" max="11528" width="18.42578125" style="27" customWidth="1"/>
    <col min="11529" max="11529" width="21.140625" style="27" customWidth="1"/>
    <col min="11530" max="11530" width="11" style="27" bestFit="1" customWidth="1"/>
    <col min="11531" max="11532" width="14.42578125" style="27" customWidth="1"/>
    <col min="11533" max="11533" width="12" style="27" bestFit="1" customWidth="1"/>
    <col min="11534" max="11534" width="12.42578125" style="27" customWidth="1"/>
    <col min="11535" max="11536" width="15.85546875" style="27" customWidth="1"/>
    <col min="11537" max="11537" width="32.5703125" style="27" customWidth="1"/>
    <col min="11538" max="11538" width="19.140625" style="27" customWidth="1"/>
    <col min="11539" max="11539" width="58.28515625" style="27" customWidth="1"/>
    <col min="11540" max="11553" width="11.42578125" style="27"/>
    <col min="11554" max="11557" width="0" style="27" hidden="1" customWidth="1"/>
    <col min="11558" max="11776" width="11.42578125" style="27"/>
    <col min="11777" max="11777" width="5.28515625" style="27" customWidth="1"/>
    <col min="11778" max="11778" width="11.28515625" style="27" customWidth="1"/>
    <col min="11779" max="11779" width="13.5703125" style="27" customWidth="1"/>
    <col min="11780" max="11780" width="21.7109375" style="27" customWidth="1"/>
    <col min="11781" max="11781" width="23.5703125" style="27" customWidth="1"/>
    <col min="11782" max="11782" width="30.42578125" style="27" customWidth="1"/>
    <col min="11783" max="11783" width="26.28515625" style="27" customWidth="1"/>
    <col min="11784" max="11784" width="18.42578125" style="27" customWidth="1"/>
    <col min="11785" max="11785" width="21.140625" style="27" customWidth="1"/>
    <col min="11786" max="11786" width="11" style="27" bestFit="1" customWidth="1"/>
    <col min="11787" max="11788" width="14.42578125" style="27" customWidth="1"/>
    <col min="11789" max="11789" width="12" style="27" bestFit="1" customWidth="1"/>
    <col min="11790" max="11790" width="12.42578125" style="27" customWidth="1"/>
    <col min="11791" max="11792" width="15.85546875" style="27" customWidth="1"/>
    <col min="11793" max="11793" width="32.5703125" style="27" customWidth="1"/>
    <col min="11794" max="11794" width="19.140625" style="27" customWidth="1"/>
    <col min="11795" max="11795" width="58.28515625" style="27" customWidth="1"/>
    <col min="11796" max="11809" width="11.42578125" style="27"/>
    <col min="11810" max="11813" width="0" style="27" hidden="1" customWidth="1"/>
    <col min="11814" max="12032" width="11.42578125" style="27"/>
    <col min="12033" max="12033" width="5.28515625" style="27" customWidth="1"/>
    <col min="12034" max="12034" width="11.28515625" style="27" customWidth="1"/>
    <col min="12035" max="12035" width="13.5703125" style="27" customWidth="1"/>
    <col min="12036" max="12036" width="21.7109375" style="27" customWidth="1"/>
    <col min="12037" max="12037" width="23.5703125" style="27" customWidth="1"/>
    <col min="12038" max="12038" width="30.42578125" style="27" customWidth="1"/>
    <col min="12039" max="12039" width="26.28515625" style="27" customWidth="1"/>
    <col min="12040" max="12040" width="18.42578125" style="27" customWidth="1"/>
    <col min="12041" max="12041" width="21.140625" style="27" customWidth="1"/>
    <col min="12042" max="12042" width="11" style="27" bestFit="1" customWidth="1"/>
    <col min="12043" max="12044" width="14.42578125" style="27" customWidth="1"/>
    <col min="12045" max="12045" width="12" style="27" bestFit="1" customWidth="1"/>
    <col min="12046" max="12046" width="12.42578125" style="27" customWidth="1"/>
    <col min="12047" max="12048" width="15.85546875" style="27" customWidth="1"/>
    <col min="12049" max="12049" width="32.5703125" style="27" customWidth="1"/>
    <col min="12050" max="12050" width="19.140625" style="27" customWidth="1"/>
    <col min="12051" max="12051" width="58.28515625" style="27" customWidth="1"/>
    <col min="12052" max="12065" width="11.42578125" style="27"/>
    <col min="12066" max="12069" width="0" style="27" hidden="1" customWidth="1"/>
    <col min="12070" max="12288" width="11.42578125" style="27"/>
    <col min="12289" max="12289" width="5.28515625" style="27" customWidth="1"/>
    <col min="12290" max="12290" width="11.28515625" style="27" customWidth="1"/>
    <col min="12291" max="12291" width="13.5703125" style="27" customWidth="1"/>
    <col min="12292" max="12292" width="21.7109375" style="27" customWidth="1"/>
    <col min="12293" max="12293" width="23.5703125" style="27" customWidth="1"/>
    <col min="12294" max="12294" width="30.42578125" style="27" customWidth="1"/>
    <col min="12295" max="12295" width="26.28515625" style="27" customWidth="1"/>
    <col min="12296" max="12296" width="18.42578125" style="27" customWidth="1"/>
    <col min="12297" max="12297" width="21.140625" style="27" customWidth="1"/>
    <col min="12298" max="12298" width="11" style="27" bestFit="1" customWidth="1"/>
    <col min="12299" max="12300" width="14.42578125" style="27" customWidth="1"/>
    <col min="12301" max="12301" width="12" style="27" bestFit="1" customWidth="1"/>
    <col min="12302" max="12302" width="12.42578125" style="27" customWidth="1"/>
    <col min="12303" max="12304" width="15.85546875" style="27" customWidth="1"/>
    <col min="12305" max="12305" width="32.5703125" style="27" customWidth="1"/>
    <col min="12306" max="12306" width="19.140625" style="27" customWidth="1"/>
    <col min="12307" max="12307" width="58.28515625" style="27" customWidth="1"/>
    <col min="12308" max="12321" width="11.42578125" style="27"/>
    <col min="12322" max="12325" width="0" style="27" hidden="1" customWidth="1"/>
    <col min="12326" max="12544" width="11.42578125" style="27"/>
    <col min="12545" max="12545" width="5.28515625" style="27" customWidth="1"/>
    <col min="12546" max="12546" width="11.28515625" style="27" customWidth="1"/>
    <col min="12547" max="12547" width="13.5703125" style="27" customWidth="1"/>
    <col min="12548" max="12548" width="21.7109375" style="27" customWidth="1"/>
    <col min="12549" max="12549" width="23.5703125" style="27" customWidth="1"/>
    <col min="12550" max="12550" width="30.42578125" style="27" customWidth="1"/>
    <col min="12551" max="12551" width="26.28515625" style="27" customWidth="1"/>
    <col min="12552" max="12552" width="18.42578125" style="27" customWidth="1"/>
    <col min="12553" max="12553" width="21.140625" style="27" customWidth="1"/>
    <col min="12554" max="12554" width="11" style="27" bestFit="1" customWidth="1"/>
    <col min="12555" max="12556" width="14.42578125" style="27" customWidth="1"/>
    <col min="12557" max="12557" width="12" style="27" bestFit="1" customWidth="1"/>
    <col min="12558" max="12558" width="12.42578125" style="27" customWidth="1"/>
    <col min="12559" max="12560" width="15.85546875" style="27" customWidth="1"/>
    <col min="12561" max="12561" width="32.5703125" style="27" customWidth="1"/>
    <col min="12562" max="12562" width="19.140625" style="27" customWidth="1"/>
    <col min="12563" max="12563" width="58.28515625" style="27" customWidth="1"/>
    <col min="12564" max="12577" width="11.42578125" style="27"/>
    <col min="12578" max="12581" width="0" style="27" hidden="1" customWidth="1"/>
    <col min="12582" max="12800" width="11.42578125" style="27"/>
    <col min="12801" max="12801" width="5.28515625" style="27" customWidth="1"/>
    <col min="12802" max="12802" width="11.28515625" style="27" customWidth="1"/>
    <col min="12803" max="12803" width="13.5703125" style="27" customWidth="1"/>
    <col min="12804" max="12804" width="21.7109375" style="27" customWidth="1"/>
    <col min="12805" max="12805" width="23.5703125" style="27" customWidth="1"/>
    <col min="12806" max="12806" width="30.42578125" style="27" customWidth="1"/>
    <col min="12807" max="12807" width="26.28515625" style="27" customWidth="1"/>
    <col min="12808" max="12808" width="18.42578125" style="27" customWidth="1"/>
    <col min="12809" max="12809" width="21.140625" style="27" customWidth="1"/>
    <col min="12810" max="12810" width="11" style="27" bestFit="1" customWidth="1"/>
    <col min="12811" max="12812" width="14.42578125" style="27" customWidth="1"/>
    <col min="12813" max="12813" width="12" style="27" bestFit="1" customWidth="1"/>
    <col min="12814" max="12814" width="12.42578125" style="27" customWidth="1"/>
    <col min="12815" max="12816" width="15.85546875" style="27" customWidth="1"/>
    <col min="12817" max="12817" width="32.5703125" style="27" customWidth="1"/>
    <col min="12818" max="12818" width="19.140625" style="27" customWidth="1"/>
    <col min="12819" max="12819" width="58.28515625" style="27" customWidth="1"/>
    <col min="12820" max="12833" width="11.42578125" style="27"/>
    <col min="12834" max="12837" width="0" style="27" hidden="1" customWidth="1"/>
    <col min="12838" max="13056" width="11.42578125" style="27"/>
    <col min="13057" max="13057" width="5.28515625" style="27" customWidth="1"/>
    <col min="13058" max="13058" width="11.28515625" style="27" customWidth="1"/>
    <col min="13059" max="13059" width="13.5703125" style="27" customWidth="1"/>
    <col min="13060" max="13060" width="21.7109375" style="27" customWidth="1"/>
    <col min="13061" max="13061" width="23.5703125" style="27" customWidth="1"/>
    <col min="13062" max="13062" width="30.42578125" style="27" customWidth="1"/>
    <col min="13063" max="13063" width="26.28515625" style="27" customWidth="1"/>
    <col min="13064" max="13064" width="18.42578125" style="27" customWidth="1"/>
    <col min="13065" max="13065" width="21.140625" style="27" customWidth="1"/>
    <col min="13066" max="13066" width="11" style="27" bestFit="1" customWidth="1"/>
    <col min="13067" max="13068" width="14.42578125" style="27" customWidth="1"/>
    <col min="13069" max="13069" width="12" style="27" bestFit="1" customWidth="1"/>
    <col min="13070" max="13070" width="12.42578125" style="27" customWidth="1"/>
    <col min="13071" max="13072" width="15.85546875" style="27" customWidth="1"/>
    <col min="13073" max="13073" width="32.5703125" style="27" customWidth="1"/>
    <col min="13074" max="13074" width="19.140625" style="27" customWidth="1"/>
    <col min="13075" max="13075" width="58.28515625" style="27" customWidth="1"/>
    <col min="13076" max="13089" width="11.42578125" style="27"/>
    <col min="13090" max="13093" width="0" style="27" hidden="1" customWidth="1"/>
    <col min="13094" max="13312" width="11.42578125" style="27"/>
    <col min="13313" max="13313" width="5.28515625" style="27" customWidth="1"/>
    <col min="13314" max="13314" width="11.28515625" style="27" customWidth="1"/>
    <col min="13315" max="13315" width="13.5703125" style="27" customWidth="1"/>
    <col min="13316" max="13316" width="21.7109375" style="27" customWidth="1"/>
    <col min="13317" max="13317" width="23.5703125" style="27" customWidth="1"/>
    <col min="13318" max="13318" width="30.42578125" style="27" customWidth="1"/>
    <col min="13319" max="13319" width="26.28515625" style="27" customWidth="1"/>
    <col min="13320" max="13320" width="18.42578125" style="27" customWidth="1"/>
    <col min="13321" max="13321" width="21.140625" style="27" customWidth="1"/>
    <col min="13322" max="13322" width="11" style="27" bestFit="1" customWidth="1"/>
    <col min="13323" max="13324" width="14.42578125" style="27" customWidth="1"/>
    <col min="13325" max="13325" width="12" style="27" bestFit="1" customWidth="1"/>
    <col min="13326" max="13326" width="12.42578125" style="27" customWidth="1"/>
    <col min="13327" max="13328" width="15.85546875" style="27" customWidth="1"/>
    <col min="13329" max="13329" width="32.5703125" style="27" customWidth="1"/>
    <col min="13330" max="13330" width="19.140625" style="27" customWidth="1"/>
    <col min="13331" max="13331" width="58.28515625" style="27" customWidth="1"/>
    <col min="13332" max="13345" width="11.42578125" style="27"/>
    <col min="13346" max="13349" width="0" style="27" hidden="1" customWidth="1"/>
    <col min="13350" max="13568" width="11.42578125" style="27"/>
    <col min="13569" max="13569" width="5.28515625" style="27" customWidth="1"/>
    <col min="13570" max="13570" width="11.28515625" style="27" customWidth="1"/>
    <col min="13571" max="13571" width="13.5703125" style="27" customWidth="1"/>
    <col min="13572" max="13572" width="21.7109375" style="27" customWidth="1"/>
    <col min="13573" max="13573" width="23.5703125" style="27" customWidth="1"/>
    <col min="13574" max="13574" width="30.42578125" style="27" customWidth="1"/>
    <col min="13575" max="13575" width="26.28515625" style="27" customWidth="1"/>
    <col min="13576" max="13576" width="18.42578125" style="27" customWidth="1"/>
    <col min="13577" max="13577" width="21.140625" style="27" customWidth="1"/>
    <col min="13578" max="13578" width="11" style="27" bestFit="1" customWidth="1"/>
    <col min="13579" max="13580" width="14.42578125" style="27" customWidth="1"/>
    <col min="13581" max="13581" width="12" style="27" bestFit="1" customWidth="1"/>
    <col min="13582" max="13582" width="12.42578125" style="27" customWidth="1"/>
    <col min="13583" max="13584" width="15.85546875" style="27" customWidth="1"/>
    <col min="13585" max="13585" width="32.5703125" style="27" customWidth="1"/>
    <col min="13586" max="13586" width="19.140625" style="27" customWidth="1"/>
    <col min="13587" max="13587" width="58.28515625" style="27" customWidth="1"/>
    <col min="13588" max="13601" width="11.42578125" style="27"/>
    <col min="13602" max="13605" width="0" style="27" hidden="1" customWidth="1"/>
    <col min="13606" max="13824" width="11.42578125" style="27"/>
    <col min="13825" max="13825" width="5.28515625" style="27" customWidth="1"/>
    <col min="13826" max="13826" width="11.28515625" style="27" customWidth="1"/>
    <col min="13827" max="13827" width="13.5703125" style="27" customWidth="1"/>
    <col min="13828" max="13828" width="21.7109375" style="27" customWidth="1"/>
    <col min="13829" max="13829" width="23.5703125" style="27" customWidth="1"/>
    <col min="13830" max="13830" width="30.42578125" style="27" customWidth="1"/>
    <col min="13831" max="13831" width="26.28515625" style="27" customWidth="1"/>
    <col min="13832" max="13832" width="18.42578125" style="27" customWidth="1"/>
    <col min="13833" max="13833" width="21.140625" style="27" customWidth="1"/>
    <col min="13834" max="13834" width="11" style="27" bestFit="1" customWidth="1"/>
    <col min="13835" max="13836" width="14.42578125" style="27" customWidth="1"/>
    <col min="13837" max="13837" width="12" style="27" bestFit="1" customWidth="1"/>
    <col min="13838" max="13838" width="12.42578125" style="27" customWidth="1"/>
    <col min="13839" max="13840" width="15.85546875" style="27" customWidth="1"/>
    <col min="13841" max="13841" width="32.5703125" style="27" customWidth="1"/>
    <col min="13842" max="13842" width="19.140625" style="27" customWidth="1"/>
    <col min="13843" max="13843" width="58.28515625" style="27" customWidth="1"/>
    <col min="13844" max="13857" width="11.42578125" style="27"/>
    <col min="13858" max="13861" width="0" style="27" hidden="1" customWidth="1"/>
    <col min="13862" max="14080" width="11.42578125" style="27"/>
    <col min="14081" max="14081" width="5.28515625" style="27" customWidth="1"/>
    <col min="14082" max="14082" width="11.28515625" style="27" customWidth="1"/>
    <col min="14083" max="14083" width="13.5703125" style="27" customWidth="1"/>
    <col min="14084" max="14084" width="21.7109375" style="27" customWidth="1"/>
    <col min="14085" max="14085" width="23.5703125" style="27" customWidth="1"/>
    <col min="14086" max="14086" width="30.42578125" style="27" customWidth="1"/>
    <col min="14087" max="14087" width="26.28515625" style="27" customWidth="1"/>
    <col min="14088" max="14088" width="18.42578125" style="27" customWidth="1"/>
    <col min="14089" max="14089" width="21.140625" style="27" customWidth="1"/>
    <col min="14090" max="14090" width="11" style="27" bestFit="1" customWidth="1"/>
    <col min="14091" max="14092" width="14.42578125" style="27" customWidth="1"/>
    <col min="14093" max="14093" width="12" style="27" bestFit="1" customWidth="1"/>
    <col min="14094" max="14094" width="12.42578125" style="27" customWidth="1"/>
    <col min="14095" max="14096" width="15.85546875" style="27" customWidth="1"/>
    <col min="14097" max="14097" width="32.5703125" style="27" customWidth="1"/>
    <col min="14098" max="14098" width="19.140625" style="27" customWidth="1"/>
    <col min="14099" max="14099" width="58.28515625" style="27" customWidth="1"/>
    <col min="14100" max="14113" width="11.42578125" style="27"/>
    <col min="14114" max="14117" width="0" style="27" hidden="1" customWidth="1"/>
    <col min="14118" max="14336" width="11.42578125" style="27"/>
    <col min="14337" max="14337" width="5.28515625" style="27" customWidth="1"/>
    <col min="14338" max="14338" width="11.28515625" style="27" customWidth="1"/>
    <col min="14339" max="14339" width="13.5703125" style="27" customWidth="1"/>
    <col min="14340" max="14340" width="21.7109375" style="27" customWidth="1"/>
    <col min="14341" max="14341" width="23.5703125" style="27" customWidth="1"/>
    <col min="14342" max="14342" width="30.42578125" style="27" customWidth="1"/>
    <col min="14343" max="14343" width="26.28515625" style="27" customWidth="1"/>
    <col min="14344" max="14344" width="18.42578125" style="27" customWidth="1"/>
    <col min="14345" max="14345" width="21.140625" style="27" customWidth="1"/>
    <col min="14346" max="14346" width="11" style="27" bestFit="1" customWidth="1"/>
    <col min="14347" max="14348" width="14.42578125" style="27" customWidth="1"/>
    <col min="14349" max="14349" width="12" style="27" bestFit="1" customWidth="1"/>
    <col min="14350" max="14350" width="12.42578125" style="27" customWidth="1"/>
    <col min="14351" max="14352" width="15.85546875" style="27" customWidth="1"/>
    <col min="14353" max="14353" width="32.5703125" style="27" customWidth="1"/>
    <col min="14354" max="14354" width="19.140625" style="27" customWidth="1"/>
    <col min="14355" max="14355" width="58.28515625" style="27" customWidth="1"/>
    <col min="14356" max="14369" width="11.42578125" style="27"/>
    <col min="14370" max="14373" width="0" style="27" hidden="1" customWidth="1"/>
    <col min="14374" max="14592" width="11.42578125" style="27"/>
    <col min="14593" max="14593" width="5.28515625" style="27" customWidth="1"/>
    <col min="14594" max="14594" width="11.28515625" style="27" customWidth="1"/>
    <col min="14595" max="14595" width="13.5703125" style="27" customWidth="1"/>
    <col min="14596" max="14596" width="21.7109375" style="27" customWidth="1"/>
    <col min="14597" max="14597" width="23.5703125" style="27" customWidth="1"/>
    <col min="14598" max="14598" width="30.42578125" style="27" customWidth="1"/>
    <col min="14599" max="14599" width="26.28515625" style="27" customWidth="1"/>
    <col min="14600" max="14600" width="18.42578125" style="27" customWidth="1"/>
    <col min="14601" max="14601" width="21.140625" style="27" customWidth="1"/>
    <col min="14602" max="14602" width="11" style="27" bestFit="1" customWidth="1"/>
    <col min="14603" max="14604" width="14.42578125" style="27" customWidth="1"/>
    <col min="14605" max="14605" width="12" style="27" bestFit="1" customWidth="1"/>
    <col min="14606" max="14606" width="12.42578125" style="27" customWidth="1"/>
    <col min="14607" max="14608" width="15.85546875" style="27" customWidth="1"/>
    <col min="14609" max="14609" width="32.5703125" style="27" customWidth="1"/>
    <col min="14610" max="14610" width="19.140625" style="27" customWidth="1"/>
    <col min="14611" max="14611" width="58.28515625" style="27" customWidth="1"/>
    <col min="14612" max="14625" width="11.42578125" style="27"/>
    <col min="14626" max="14629" width="0" style="27" hidden="1" customWidth="1"/>
    <col min="14630" max="14848" width="11.42578125" style="27"/>
    <col min="14849" max="14849" width="5.28515625" style="27" customWidth="1"/>
    <col min="14850" max="14850" width="11.28515625" style="27" customWidth="1"/>
    <col min="14851" max="14851" width="13.5703125" style="27" customWidth="1"/>
    <col min="14852" max="14852" width="21.7109375" style="27" customWidth="1"/>
    <col min="14853" max="14853" width="23.5703125" style="27" customWidth="1"/>
    <col min="14854" max="14854" width="30.42578125" style="27" customWidth="1"/>
    <col min="14855" max="14855" width="26.28515625" style="27" customWidth="1"/>
    <col min="14856" max="14856" width="18.42578125" style="27" customWidth="1"/>
    <col min="14857" max="14857" width="21.140625" style="27" customWidth="1"/>
    <col min="14858" max="14858" width="11" style="27" bestFit="1" customWidth="1"/>
    <col min="14859" max="14860" width="14.42578125" style="27" customWidth="1"/>
    <col min="14861" max="14861" width="12" style="27" bestFit="1" customWidth="1"/>
    <col min="14862" max="14862" width="12.42578125" style="27" customWidth="1"/>
    <col min="14863" max="14864" width="15.85546875" style="27" customWidth="1"/>
    <col min="14865" max="14865" width="32.5703125" style="27" customWidth="1"/>
    <col min="14866" max="14866" width="19.140625" style="27" customWidth="1"/>
    <col min="14867" max="14867" width="58.28515625" style="27" customWidth="1"/>
    <col min="14868" max="14881" width="11.42578125" style="27"/>
    <col min="14882" max="14885" width="0" style="27" hidden="1" customWidth="1"/>
    <col min="14886" max="15104" width="11.42578125" style="27"/>
    <col min="15105" max="15105" width="5.28515625" style="27" customWidth="1"/>
    <col min="15106" max="15106" width="11.28515625" style="27" customWidth="1"/>
    <col min="15107" max="15107" width="13.5703125" style="27" customWidth="1"/>
    <col min="15108" max="15108" width="21.7109375" style="27" customWidth="1"/>
    <col min="15109" max="15109" width="23.5703125" style="27" customWidth="1"/>
    <col min="15110" max="15110" width="30.42578125" style="27" customWidth="1"/>
    <col min="15111" max="15111" width="26.28515625" style="27" customWidth="1"/>
    <col min="15112" max="15112" width="18.42578125" style="27" customWidth="1"/>
    <col min="15113" max="15113" width="21.140625" style="27" customWidth="1"/>
    <col min="15114" max="15114" width="11" style="27" bestFit="1" customWidth="1"/>
    <col min="15115" max="15116" width="14.42578125" style="27" customWidth="1"/>
    <col min="15117" max="15117" width="12" style="27" bestFit="1" customWidth="1"/>
    <col min="15118" max="15118" width="12.42578125" style="27" customWidth="1"/>
    <col min="15119" max="15120" width="15.85546875" style="27" customWidth="1"/>
    <col min="15121" max="15121" width="32.5703125" style="27" customWidth="1"/>
    <col min="15122" max="15122" width="19.140625" style="27" customWidth="1"/>
    <col min="15123" max="15123" width="58.28515625" style="27" customWidth="1"/>
    <col min="15124" max="15137" width="11.42578125" style="27"/>
    <col min="15138" max="15141" width="0" style="27" hidden="1" customWidth="1"/>
    <col min="15142" max="15360" width="11.42578125" style="27"/>
    <col min="15361" max="15361" width="5.28515625" style="27" customWidth="1"/>
    <col min="15362" max="15362" width="11.28515625" style="27" customWidth="1"/>
    <col min="15363" max="15363" width="13.5703125" style="27" customWidth="1"/>
    <col min="15364" max="15364" width="21.7109375" style="27" customWidth="1"/>
    <col min="15365" max="15365" width="23.5703125" style="27" customWidth="1"/>
    <col min="15366" max="15366" width="30.42578125" style="27" customWidth="1"/>
    <col min="15367" max="15367" width="26.28515625" style="27" customWidth="1"/>
    <col min="15368" max="15368" width="18.42578125" style="27" customWidth="1"/>
    <col min="15369" max="15369" width="21.140625" style="27" customWidth="1"/>
    <col min="15370" max="15370" width="11" style="27" bestFit="1" customWidth="1"/>
    <col min="15371" max="15372" width="14.42578125" style="27" customWidth="1"/>
    <col min="15373" max="15373" width="12" style="27" bestFit="1" customWidth="1"/>
    <col min="15374" max="15374" width="12.42578125" style="27" customWidth="1"/>
    <col min="15375" max="15376" width="15.85546875" style="27" customWidth="1"/>
    <col min="15377" max="15377" width="32.5703125" style="27" customWidth="1"/>
    <col min="15378" max="15378" width="19.140625" style="27" customWidth="1"/>
    <col min="15379" max="15379" width="58.28515625" style="27" customWidth="1"/>
    <col min="15380" max="15393" width="11.42578125" style="27"/>
    <col min="15394" max="15397" width="0" style="27" hidden="1" customWidth="1"/>
    <col min="15398" max="15616" width="11.42578125" style="27"/>
    <col min="15617" max="15617" width="5.28515625" style="27" customWidth="1"/>
    <col min="15618" max="15618" width="11.28515625" style="27" customWidth="1"/>
    <col min="15619" max="15619" width="13.5703125" style="27" customWidth="1"/>
    <col min="15620" max="15620" width="21.7109375" style="27" customWidth="1"/>
    <col min="15621" max="15621" width="23.5703125" style="27" customWidth="1"/>
    <col min="15622" max="15622" width="30.42578125" style="27" customWidth="1"/>
    <col min="15623" max="15623" width="26.28515625" style="27" customWidth="1"/>
    <col min="15624" max="15624" width="18.42578125" style="27" customWidth="1"/>
    <col min="15625" max="15625" width="21.140625" style="27" customWidth="1"/>
    <col min="15626" max="15626" width="11" style="27" bestFit="1" customWidth="1"/>
    <col min="15627" max="15628" width="14.42578125" style="27" customWidth="1"/>
    <col min="15629" max="15629" width="12" style="27" bestFit="1" customWidth="1"/>
    <col min="15630" max="15630" width="12.42578125" style="27" customWidth="1"/>
    <col min="15631" max="15632" width="15.85546875" style="27" customWidth="1"/>
    <col min="15633" max="15633" width="32.5703125" style="27" customWidth="1"/>
    <col min="15634" max="15634" width="19.140625" style="27" customWidth="1"/>
    <col min="15635" max="15635" width="58.28515625" style="27" customWidth="1"/>
    <col min="15636" max="15649" width="11.42578125" style="27"/>
    <col min="15650" max="15653" width="0" style="27" hidden="1" customWidth="1"/>
    <col min="15654" max="15872" width="11.42578125" style="27"/>
    <col min="15873" max="15873" width="5.28515625" style="27" customWidth="1"/>
    <col min="15874" max="15874" width="11.28515625" style="27" customWidth="1"/>
    <col min="15875" max="15875" width="13.5703125" style="27" customWidth="1"/>
    <col min="15876" max="15876" width="21.7109375" style="27" customWidth="1"/>
    <col min="15877" max="15877" width="23.5703125" style="27" customWidth="1"/>
    <col min="15878" max="15878" width="30.42578125" style="27" customWidth="1"/>
    <col min="15879" max="15879" width="26.28515625" style="27" customWidth="1"/>
    <col min="15880" max="15880" width="18.42578125" style="27" customWidth="1"/>
    <col min="15881" max="15881" width="21.140625" style="27" customWidth="1"/>
    <col min="15882" max="15882" width="11" style="27" bestFit="1" customWidth="1"/>
    <col min="15883" max="15884" width="14.42578125" style="27" customWidth="1"/>
    <col min="15885" max="15885" width="12" style="27" bestFit="1" customWidth="1"/>
    <col min="15886" max="15886" width="12.42578125" style="27" customWidth="1"/>
    <col min="15887" max="15888" width="15.85546875" style="27" customWidth="1"/>
    <col min="15889" max="15889" width="32.5703125" style="27" customWidth="1"/>
    <col min="15890" max="15890" width="19.140625" style="27" customWidth="1"/>
    <col min="15891" max="15891" width="58.28515625" style="27" customWidth="1"/>
    <col min="15892" max="15905" width="11.42578125" style="27"/>
    <col min="15906" max="15909" width="0" style="27" hidden="1" customWidth="1"/>
    <col min="15910" max="16128" width="11.42578125" style="27"/>
    <col min="16129" max="16129" width="5.28515625" style="27" customWidth="1"/>
    <col min="16130" max="16130" width="11.28515625" style="27" customWidth="1"/>
    <col min="16131" max="16131" width="13.5703125" style="27" customWidth="1"/>
    <col min="16132" max="16132" width="21.7109375" style="27" customWidth="1"/>
    <col min="16133" max="16133" width="23.5703125" style="27" customWidth="1"/>
    <col min="16134" max="16134" width="30.42578125" style="27" customWidth="1"/>
    <col min="16135" max="16135" width="26.28515625" style="27" customWidth="1"/>
    <col min="16136" max="16136" width="18.42578125" style="27" customWidth="1"/>
    <col min="16137" max="16137" width="21.140625" style="27" customWidth="1"/>
    <col min="16138" max="16138" width="11" style="27" bestFit="1" customWidth="1"/>
    <col min="16139" max="16140" width="14.42578125" style="27" customWidth="1"/>
    <col min="16141" max="16141" width="12" style="27" bestFit="1" customWidth="1"/>
    <col min="16142" max="16142" width="12.42578125" style="27" customWidth="1"/>
    <col min="16143" max="16144" width="15.85546875" style="27" customWidth="1"/>
    <col min="16145" max="16145" width="32.5703125" style="27" customWidth="1"/>
    <col min="16146" max="16146" width="19.140625" style="27" customWidth="1"/>
    <col min="16147" max="16147" width="58.28515625" style="27" customWidth="1"/>
    <col min="16148" max="16161" width="11.42578125" style="27"/>
    <col min="16162" max="16165" width="0" style="27" hidden="1" customWidth="1"/>
    <col min="16166" max="16384" width="11.42578125" style="27"/>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35"/>
    </row>
    <row r="2" spans="1:37" ht="33.75"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36" x14ac:dyDescent="0.2">
      <c r="A3" s="86">
        <v>1</v>
      </c>
      <c r="B3" s="87" t="s">
        <v>700</v>
      </c>
      <c r="C3" s="88" t="s">
        <v>2493</v>
      </c>
      <c r="D3" s="89" t="s">
        <v>30</v>
      </c>
      <c r="E3" s="90" t="s">
        <v>235</v>
      </c>
      <c r="F3" s="89" t="s">
        <v>67</v>
      </c>
      <c r="G3" s="90" t="s">
        <v>235</v>
      </c>
      <c r="H3" s="89" t="s">
        <v>133</v>
      </c>
      <c r="I3" s="89" t="s">
        <v>28</v>
      </c>
      <c r="J3" s="87">
        <v>43082</v>
      </c>
      <c r="K3" s="87">
        <v>43112</v>
      </c>
      <c r="L3" s="34">
        <f>+K3-J3</f>
        <v>30</v>
      </c>
      <c r="M3" s="89" t="s">
        <v>131</v>
      </c>
      <c r="N3" s="91" t="s">
        <v>32</v>
      </c>
      <c r="O3" s="87">
        <v>43090</v>
      </c>
      <c r="P3" s="92">
        <f>+O3-J3</f>
        <v>8</v>
      </c>
      <c r="Q3" s="33" t="s">
        <v>701</v>
      </c>
      <c r="R3" s="93" t="s">
        <v>87</v>
      </c>
      <c r="S3" s="89"/>
      <c r="T3" s="172"/>
      <c r="AH3" s="75" t="s">
        <v>21</v>
      </c>
      <c r="AI3" s="75" t="s">
        <v>21</v>
      </c>
      <c r="AJ3" s="75" t="s">
        <v>21</v>
      </c>
      <c r="AK3" s="75" t="s">
        <v>21</v>
      </c>
    </row>
    <row r="4" spans="1:37" ht="60" x14ac:dyDescent="0.2">
      <c r="A4" s="86">
        <v>2</v>
      </c>
      <c r="B4" s="94">
        <v>43090</v>
      </c>
      <c r="C4" s="88" t="s">
        <v>107</v>
      </c>
      <c r="D4" s="89" t="s">
        <v>30</v>
      </c>
      <c r="E4" s="89" t="s">
        <v>236</v>
      </c>
      <c r="F4" s="89" t="s">
        <v>27</v>
      </c>
      <c r="G4" s="89" t="s">
        <v>236</v>
      </c>
      <c r="H4" s="89" t="s">
        <v>133</v>
      </c>
      <c r="I4" s="89" t="s">
        <v>28</v>
      </c>
      <c r="J4" s="87">
        <v>43090</v>
      </c>
      <c r="K4" s="87">
        <v>43128</v>
      </c>
      <c r="L4" s="34">
        <f t="shared" ref="L4:L67" si="0">+K4-J4</f>
        <v>38</v>
      </c>
      <c r="M4" s="89" t="s">
        <v>131</v>
      </c>
      <c r="N4" s="91" t="s">
        <v>32</v>
      </c>
      <c r="O4" s="87">
        <v>43096</v>
      </c>
      <c r="P4" s="92">
        <f t="shared" ref="P4:P67" si="1">+O4-J4</f>
        <v>6</v>
      </c>
      <c r="Q4" s="13" t="s">
        <v>702</v>
      </c>
      <c r="R4" s="95" t="s">
        <v>87</v>
      </c>
      <c r="S4" s="96"/>
      <c r="T4" s="172"/>
      <c r="AH4" s="75" t="s">
        <v>38</v>
      </c>
      <c r="AI4" s="75" t="s">
        <v>40</v>
      </c>
      <c r="AJ4" s="75" t="s">
        <v>20</v>
      </c>
      <c r="AK4" s="75" t="s">
        <v>31</v>
      </c>
    </row>
    <row r="5" spans="1:37" ht="84" x14ac:dyDescent="0.2">
      <c r="A5" s="86">
        <v>3</v>
      </c>
      <c r="B5" s="94">
        <v>43090</v>
      </c>
      <c r="C5" s="88" t="s">
        <v>107</v>
      </c>
      <c r="D5" s="89" t="s">
        <v>30</v>
      </c>
      <c r="E5" s="89" t="s">
        <v>237</v>
      </c>
      <c r="F5" s="89" t="s">
        <v>27</v>
      </c>
      <c r="G5" s="89" t="s">
        <v>237</v>
      </c>
      <c r="H5" s="89" t="s">
        <v>133</v>
      </c>
      <c r="I5" s="89" t="s">
        <v>28</v>
      </c>
      <c r="J5" s="87">
        <v>43090</v>
      </c>
      <c r="K5" s="87">
        <v>43128</v>
      </c>
      <c r="L5" s="34">
        <f t="shared" si="0"/>
        <v>38</v>
      </c>
      <c r="M5" s="89" t="s">
        <v>131</v>
      </c>
      <c r="N5" s="97" t="s">
        <v>32</v>
      </c>
      <c r="O5" s="87">
        <v>43096</v>
      </c>
      <c r="P5" s="92">
        <f t="shared" si="1"/>
        <v>6</v>
      </c>
      <c r="Q5" s="89" t="s">
        <v>703</v>
      </c>
      <c r="R5" s="93" t="s">
        <v>87</v>
      </c>
      <c r="S5" s="89"/>
      <c r="T5" s="172"/>
      <c r="AH5" s="75" t="s">
        <v>29</v>
      </c>
      <c r="AI5" s="75" t="s">
        <v>41</v>
      </c>
      <c r="AJ5" s="75" t="s">
        <v>42</v>
      </c>
      <c r="AK5" s="75" t="s">
        <v>43</v>
      </c>
    </row>
    <row r="6" spans="1:37" ht="60" x14ac:dyDescent="0.2">
      <c r="A6" s="86">
        <v>4</v>
      </c>
      <c r="B6" s="94">
        <v>43090</v>
      </c>
      <c r="C6" s="88" t="s">
        <v>107</v>
      </c>
      <c r="D6" s="96" t="s">
        <v>30</v>
      </c>
      <c r="E6" s="96" t="s">
        <v>238</v>
      </c>
      <c r="F6" s="89" t="s">
        <v>27</v>
      </c>
      <c r="G6" s="96" t="s">
        <v>238</v>
      </c>
      <c r="H6" s="96" t="s">
        <v>133</v>
      </c>
      <c r="I6" s="96" t="s">
        <v>28</v>
      </c>
      <c r="J6" s="87">
        <v>43090</v>
      </c>
      <c r="K6" s="99">
        <v>43128</v>
      </c>
      <c r="L6" s="34">
        <f t="shared" si="0"/>
        <v>38</v>
      </c>
      <c r="M6" s="96" t="s">
        <v>131</v>
      </c>
      <c r="N6" s="91" t="s">
        <v>32</v>
      </c>
      <c r="O6" s="99">
        <v>43096</v>
      </c>
      <c r="P6" s="92">
        <f t="shared" si="1"/>
        <v>6</v>
      </c>
      <c r="Q6" s="13" t="s">
        <v>704</v>
      </c>
      <c r="R6" s="95" t="s">
        <v>87</v>
      </c>
      <c r="S6" s="96"/>
      <c r="T6" s="172"/>
      <c r="AH6" s="75" t="s">
        <v>32</v>
      </c>
      <c r="AI6" s="75" t="s">
        <v>44</v>
      </c>
      <c r="AJ6" s="75" t="s">
        <v>35</v>
      </c>
      <c r="AK6" s="75" t="s">
        <v>27</v>
      </c>
    </row>
    <row r="7" spans="1:37" ht="60" x14ac:dyDescent="0.2">
      <c r="A7" s="86">
        <v>5</v>
      </c>
      <c r="B7" s="94">
        <v>43090</v>
      </c>
      <c r="C7" s="88" t="s">
        <v>107</v>
      </c>
      <c r="D7" s="96" t="s">
        <v>30</v>
      </c>
      <c r="E7" s="96" t="s">
        <v>239</v>
      </c>
      <c r="F7" s="89" t="s">
        <v>27</v>
      </c>
      <c r="G7" s="96" t="s">
        <v>239</v>
      </c>
      <c r="H7" s="96" t="s">
        <v>133</v>
      </c>
      <c r="I7" s="96" t="s">
        <v>28</v>
      </c>
      <c r="J7" s="87">
        <v>43090</v>
      </c>
      <c r="K7" s="99">
        <v>43128</v>
      </c>
      <c r="L7" s="34">
        <f t="shared" si="0"/>
        <v>38</v>
      </c>
      <c r="M7" s="96" t="s">
        <v>131</v>
      </c>
      <c r="N7" s="91" t="s">
        <v>32</v>
      </c>
      <c r="O7" s="99">
        <v>43096</v>
      </c>
      <c r="P7" s="92">
        <f t="shared" si="1"/>
        <v>6</v>
      </c>
      <c r="Q7" s="13" t="s">
        <v>705</v>
      </c>
      <c r="R7" s="95" t="s">
        <v>87</v>
      </c>
      <c r="S7" s="100"/>
      <c r="T7" s="172"/>
      <c r="AH7" s="75"/>
      <c r="AI7" s="75" t="s">
        <v>28</v>
      </c>
      <c r="AJ7" s="75" t="s">
        <v>26</v>
      </c>
      <c r="AK7" s="75" t="s">
        <v>45</v>
      </c>
    </row>
    <row r="8" spans="1:37" ht="48" x14ac:dyDescent="0.2">
      <c r="A8" s="86">
        <v>6</v>
      </c>
      <c r="B8" s="94">
        <v>43090</v>
      </c>
      <c r="C8" s="88" t="s">
        <v>107</v>
      </c>
      <c r="D8" s="96" t="s">
        <v>30</v>
      </c>
      <c r="E8" s="96" t="s">
        <v>240</v>
      </c>
      <c r="F8" s="89" t="s">
        <v>27</v>
      </c>
      <c r="G8" s="96" t="s">
        <v>240</v>
      </c>
      <c r="H8" s="96" t="s">
        <v>133</v>
      </c>
      <c r="I8" s="96" t="s">
        <v>28</v>
      </c>
      <c r="J8" s="87">
        <v>43090</v>
      </c>
      <c r="K8" s="99">
        <v>43128</v>
      </c>
      <c r="L8" s="34">
        <f t="shared" si="0"/>
        <v>38</v>
      </c>
      <c r="M8" s="96" t="s">
        <v>131</v>
      </c>
      <c r="N8" s="91" t="s">
        <v>32</v>
      </c>
      <c r="O8" s="99">
        <v>43096</v>
      </c>
      <c r="P8" s="92">
        <f t="shared" si="1"/>
        <v>6</v>
      </c>
      <c r="Q8" s="13" t="s">
        <v>706</v>
      </c>
      <c r="R8" s="95" t="s">
        <v>87</v>
      </c>
      <c r="S8" s="100"/>
      <c r="T8" s="172"/>
      <c r="AH8" s="75"/>
      <c r="AI8" s="75" t="s">
        <v>37</v>
      </c>
      <c r="AJ8" s="75" t="s">
        <v>22</v>
      </c>
      <c r="AK8" s="75" t="s">
        <v>46</v>
      </c>
    </row>
    <row r="9" spans="1:37" ht="48" x14ac:dyDescent="0.2">
      <c r="A9" s="86">
        <v>7</v>
      </c>
      <c r="B9" s="94">
        <v>43090</v>
      </c>
      <c r="C9" s="88" t="s">
        <v>107</v>
      </c>
      <c r="D9" s="96" t="s">
        <v>30</v>
      </c>
      <c r="E9" s="96" t="s">
        <v>241</v>
      </c>
      <c r="F9" s="89" t="s">
        <v>27</v>
      </c>
      <c r="G9" s="96" t="s">
        <v>241</v>
      </c>
      <c r="H9" s="96" t="s">
        <v>133</v>
      </c>
      <c r="I9" s="96" t="s">
        <v>28</v>
      </c>
      <c r="J9" s="87">
        <v>43090</v>
      </c>
      <c r="K9" s="99">
        <v>43128</v>
      </c>
      <c r="L9" s="34">
        <f t="shared" si="0"/>
        <v>38</v>
      </c>
      <c r="M9" s="96" t="s">
        <v>131</v>
      </c>
      <c r="N9" s="91" t="s">
        <v>32</v>
      </c>
      <c r="O9" s="99">
        <v>43096</v>
      </c>
      <c r="P9" s="92">
        <f t="shared" si="1"/>
        <v>6</v>
      </c>
      <c r="Q9" s="13" t="s">
        <v>707</v>
      </c>
      <c r="R9" s="95" t="s">
        <v>87</v>
      </c>
      <c r="S9" s="100"/>
      <c r="T9" s="172"/>
      <c r="AH9" s="75"/>
      <c r="AI9" s="75" t="s">
        <v>66</v>
      </c>
      <c r="AJ9" s="75" t="s">
        <v>68</v>
      </c>
      <c r="AK9" s="75" t="s">
        <v>67</v>
      </c>
    </row>
    <row r="10" spans="1:37" ht="55.5" customHeight="1" x14ac:dyDescent="0.2">
      <c r="A10" s="86">
        <v>8</v>
      </c>
      <c r="B10" s="94">
        <v>43117</v>
      </c>
      <c r="C10" s="98" t="s">
        <v>128</v>
      </c>
      <c r="D10" s="96" t="s">
        <v>20</v>
      </c>
      <c r="E10" s="96" t="s">
        <v>708</v>
      </c>
      <c r="F10" s="89" t="s">
        <v>31</v>
      </c>
      <c r="G10" s="96" t="s">
        <v>708</v>
      </c>
      <c r="H10" s="96" t="s">
        <v>114</v>
      </c>
      <c r="I10" s="96" t="s">
        <v>28</v>
      </c>
      <c r="J10" s="87">
        <v>43117</v>
      </c>
      <c r="K10" s="99">
        <v>43122</v>
      </c>
      <c r="L10" s="34">
        <f t="shared" si="0"/>
        <v>5</v>
      </c>
      <c r="M10" s="96" t="s">
        <v>72</v>
      </c>
      <c r="N10" s="91" t="s">
        <v>32</v>
      </c>
      <c r="O10" s="99">
        <v>43122</v>
      </c>
      <c r="P10" s="92">
        <f t="shared" si="1"/>
        <v>5</v>
      </c>
      <c r="Q10" s="33" t="s">
        <v>709</v>
      </c>
      <c r="R10" s="95" t="s">
        <v>87</v>
      </c>
      <c r="S10" s="96"/>
      <c r="T10" s="172"/>
      <c r="AH10" s="75"/>
      <c r="AI10" s="75" t="s">
        <v>47</v>
      </c>
      <c r="AJ10" s="75" t="s">
        <v>25</v>
      </c>
      <c r="AK10" s="75" t="s">
        <v>48</v>
      </c>
    </row>
    <row r="11" spans="1:37" ht="48" x14ac:dyDescent="0.2">
      <c r="A11" s="86">
        <v>9</v>
      </c>
      <c r="B11" s="94">
        <v>43118</v>
      </c>
      <c r="C11" s="98" t="s">
        <v>128</v>
      </c>
      <c r="D11" s="96" t="s">
        <v>20</v>
      </c>
      <c r="E11" s="96" t="s">
        <v>710</v>
      </c>
      <c r="F11" s="89" t="s">
        <v>31</v>
      </c>
      <c r="G11" s="96" t="s">
        <v>710</v>
      </c>
      <c r="H11" s="96" t="s">
        <v>114</v>
      </c>
      <c r="I11" s="96" t="s">
        <v>28</v>
      </c>
      <c r="J11" s="87">
        <v>43118</v>
      </c>
      <c r="K11" s="99">
        <v>43122</v>
      </c>
      <c r="L11" s="34">
        <f t="shared" si="0"/>
        <v>4</v>
      </c>
      <c r="M11" s="96" t="s">
        <v>72</v>
      </c>
      <c r="N11" s="91" t="s">
        <v>32</v>
      </c>
      <c r="O11" s="99">
        <v>43122</v>
      </c>
      <c r="P11" s="92">
        <f t="shared" si="1"/>
        <v>4</v>
      </c>
      <c r="Q11" s="13" t="s">
        <v>711</v>
      </c>
      <c r="R11" s="95" t="s">
        <v>87</v>
      </c>
      <c r="S11" s="96"/>
      <c r="T11" s="172"/>
      <c r="AH11" s="75"/>
      <c r="AI11" s="75" t="s">
        <v>69</v>
      </c>
      <c r="AJ11" s="75" t="s">
        <v>24</v>
      </c>
      <c r="AK11" s="75" t="s">
        <v>70</v>
      </c>
    </row>
    <row r="12" spans="1:37" ht="36" x14ac:dyDescent="0.2">
      <c r="A12" s="86">
        <v>10</v>
      </c>
      <c r="B12" s="94">
        <v>43137</v>
      </c>
      <c r="C12" s="98" t="s">
        <v>1325</v>
      </c>
      <c r="D12" s="96" t="s">
        <v>20</v>
      </c>
      <c r="E12" s="96" t="s">
        <v>1672</v>
      </c>
      <c r="F12" s="89" t="s">
        <v>31</v>
      </c>
      <c r="G12" s="96" t="s">
        <v>1673</v>
      </c>
      <c r="H12" s="96" t="s">
        <v>114</v>
      </c>
      <c r="I12" s="96" t="s">
        <v>28</v>
      </c>
      <c r="J12" s="87">
        <v>43137</v>
      </c>
      <c r="K12" s="99">
        <v>43165</v>
      </c>
      <c r="L12" s="34">
        <f t="shared" si="0"/>
        <v>28</v>
      </c>
      <c r="M12" s="96" t="s">
        <v>103</v>
      </c>
      <c r="N12" s="91" t="s">
        <v>32</v>
      </c>
      <c r="O12" s="99">
        <v>43150</v>
      </c>
      <c r="P12" s="92">
        <f t="shared" si="1"/>
        <v>13</v>
      </c>
      <c r="Q12" s="13" t="s">
        <v>1674</v>
      </c>
      <c r="R12" s="95" t="s">
        <v>87</v>
      </c>
      <c r="S12" s="100"/>
      <c r="T12" s="172"/>
      <c r="AH12" s="75"/>
      <c r="AI12" s="75" t="s">
        <v>49</v>
      </c>
      <c r="AJ12" s="75" t="s">
        <v>50</v>
      </c>
      <c r="AK12" s="75" t="s">
        <v>51</v>
      </c>
    </row>
    <row r="13" spans="1:37" ht="36" x14ac:dyDescent="0.2">
      <c r="A13" s="86">
        <v>11</v>
      </c>
      <c r="B13" s="94">
        <v>43137</v>
      </c>
      <c r="C13" s="98" t="s">
        <v>1325</v>
      </c>
      <c r="D13" s="96" t="s">
        <v>30</v>
      </c>
      <c r="E13" s="101" t="s">
        <v>1675</v>
      </c>
      <c r="F13" s="89" t="s">
        <v>31</v>
      </c>
      <c r="G13" s="96" t="s">
        <v>1676</v>
      </c>
      <c r="H13" s="96" t="s">
        <v>133</v>
      </c>
      <c r="I13" s="96" t="s">
        <v>28</v>
      </c>
      <c r="J13" s="87">
        <v>43137</v>
      </c>
      <c r="K13" s="99">
        <v>43159</v>
      </c>
      <c r="L13" s="34">
        <f t="shared" si="0"/>
        <v>22</v>
      </c>
      <c r="M13" s="96" t="s">
        <v>72</v>
      </c>
      <c r="N13" s="91" t="s">
        <v>32</v>
      </c>
      <c r="O13" s="99">
        <v>43146</v>
      </c>
      <c r="P13" s="92">
        <f t="shared" si="1"/>
        <v>9</v>
      </c>
      <c r="Q13" s="13" t="s">
        <v>1677</v>
      </c>
      <c r="R13" s="95" t="s">
        <v>74</v>
      </c>
      <c r="S13" s="96"/>
      <c r="T13" s="172"/>
      <c r="AH13" s="75"/>
      <c r="AI13" s="75" t="s">
        <v>52</v>
      </c>
      <c r="AJ13" s="75" t="s">
        <v>53</v>
      </c>
      <c r="AK13" s="75" t="s">
        <v>54</v>
      </c>
    </row>
    <row r="14" spans="1:37" ht="48" x14ac:dyDescent="0.2">
      <c r="A14" s="86">
        <v>12</v>
      </c>
      <c r="B14" s="94">
        <v>43138</v>
      </c>
      <c r="C14" s="98" t="s">
        <v>1325</v>
      </c>
      <c r="D14" s="96" t="s">
        <v>20</v>
      </c>
      <c r="E14" s="101" t="s">
        <v>1675</v>
      </c>
      <c r="F14" s="89" t="s">
        <v>31</v>
      </c>
      <c r="G14" s="96" t="s">
        <v>1678</v>
      </c>
      <c r="H14" s="96" t="s">
        <v>133</v>
      </c>
      <c r="I14" s="96" t="s">
        <v>28</v>
      </c>
      <c r="J14" s="87">
        <v>43138</v>
      </c>
      <c r="K14" s="99">
        <v>43166</v>
      </c>
      <c r="L14" s="34">
        <f t="shared" si="0"/>
        <v>28</v>
      </c>
      <c r="M14" s="96" t="s">
        <v>72</v>
      </c>
      <c r="N14" s="91" t="s">
        <v>32</v>
      </c>
      <c r="O14" s="99">
        <v>43146</v>
      </c>
      <c r="P14" s="92">
        <f t="shared" si="1"/>
        <v>8</v>
      </c>
      <c r="Q14" s="13" t="s">
        <v>1679</v>
      </c>
      <c r="R14" s="95" t="s">
        <v>74</v>
      </c>
      <c r="S14" s="100"/>
      <c r="T14" s="172"/>
      <c r="AH14" s="75"/>
      <c r="AI14" s="75"/>
      <c r="AJ14" s="75" t="s">
        <v>55</v>
      </c>
      <c r="AK14" s="75" t="s">
        <v>36</v>
      </c>
    </row>
    <row r="15" spans="1:37" ht="36" x14ac:dyDescent="0.2">
      <c r="A15" s="86">
        <v>13</v>
      </c>
      <c r="B15" s="94">
        <v>43139</v>
      </c>
      <c r="C15" s="98" t="s">
        <v>1325</v>
      </c>
      <c r="D15" s="96" t="s">
        <v>30</v>
      </c>
      <c r="E15" s="101" t="s">
        <v>1680</v>
      </c>
      <c r="F15" s="89" t="s">
        <v>27</v>
      </c>
      <c r="G15" s="96" t="s">
        <v>1680</v>
      </c>
      <c r="H15" s="96" t="s">
        <v>133</v>
      </c>
      <c r="I15" s="96" t="s">
        <v>28</v>
      </c>
      <c r="J15" s="87">
        <v>43139</v>
      </c>
      <c r="K15" s="99">
        <v>43159</v>
      </c>
      <c r="L15" s="34">
        <f t="shared" si="0"/>
        <v>20</v>
      </c>
      <c r="M15" s="96" t="s">
        <v>1681</v>
      </c>
      <c r="N15" s="91" t="s">
        <v>32</v>
      </c>
      <c r="O15" s="99">
        <v>43147</v>
      </c>
      <c r="P15" s="92">
        <f t="shared" si="1"/>
        <v>8</v>
      </c>
      <c r="Q15" s="13" t="s">
        <v>1685</v>
      </c>
      <c r="R15" s="95"/>
      <c r="S15" s="100"/>
      <c r="T15" s="172"/>
      <c r="AH15" s="75"/>
      <c r="AI15" s="75"/>
      <c r="AJ15" s="75" t="s">
        <v>56</v>
      </c>
      <c r="AK15" s="75" t="s">
        <v>57</v>
      </c>
    </row>
    <row r="16" spans="1:37" ht="48" x14ac:dyDescent="0.2">
      <c r="A16" s="86">
        <v>14</v>
      </c>
      <c r="B16" s="94">
        <v>43140</v>
      </c>
      <c r="C16" s="98" t="s">
        <v>1325</v>
      </c>
      <c r="D16" s="96" t="s">
        <v>20</v>
      </c>
      <c r="E16" s="101" t="s">
        <v>1682</v>
      </c>
      <c r="F16" s="89" t="s">
        <v>31</v>
      </c>
      <c r="G16" s="96" t="s">
        <v>1683</v>
      </c>
      <c r="H16" s="96" t="s">
        <v>133</v>
      </c>
      <c r="I16" s="96" t="s">
        <v>28</v>
      </c>
      <c r="J16" s="87">
        <v>43140</v>
      </c>
      <c r="K16" s="99">
        <v>43168</v>
      </c>
      <c r="L16" s="34">
        <f t="shared" si="0"/>
        <v>28</v>
      </c>
      <c r="M16" s="96" t="s">
        <v>1684</v>
      </c>
      <c r="N16" s="91" t="s">
        <v>32</v>
      </c>
      <c r="O16" s="99">
        <v>43147</v>
      </c>
      <c r="P16" s="92">
        <f t="shared" si="1"/>
        <v>7</v>
      </c>
      <c r="Q16" s="13" t="s">
        <v>1685</v>
      </c>
      <c r="R16" s="95" t="s">
        <v>1686</v>
      </c>
      <c r="S16" s="100"/>
      <c r="T16" s="172"/>
      <c r="AH16" s="75"/>
      <c r="AI16" s="75"/>
      <c r="AJ16" s="75" t="s">
        <v>58</v>
      </c>
      <c r="AK16" s="75" t="s">
        <v>59</v>
      </c>
    </row>
    <row r="17" spans="1:37" ht="48" x14ac:dyDescent="0.2">
      <c r="A17" s="86">
        <v>15</v>
      </c>
      <c r="B17" s="94">
        <v>43144</v>
      </c>
      <c r="C17" s="98" t="s">
        <v>1325</v>
      </c>
      <c r="D17" s="96" t="s">
        <v>20</v>
      </c>
      <c r="E17" s="101" t="s">
        <v>1687</v>
      </c>
      <c r="F17" s="89" t="s">
        <v>31</v>
      </c>
      <c r="G17" s="96" t="s">
        <v>1688</v>
      </c>
      <c r="H17" s="96" t="s">
        <v>133</v>
      </c>
      <c r="I17" s="96" t="s">
        <v>28</v>
      </c>
      <c r="J17" s="87">
        <v>43144</v>
      </c>
      <c r="K17" s="99">
        <v>43171</v>
      </c>
      <c r="L17" s="34">
        <f t="shared" si="0"/>
        <v>27</v>
      </c>
      <c r="M17" s="96" t="s">
        <v>72</v>
      </c>
      <c r="N17" s="91" t="s">
        <v>32</v>
      </c>
      <c r="O17" s="99">
        <v>43152</v>
      </c>
      <c r="P17" s="92">
        <f t="shared" si="1"/>
        <v>8</v>
      </c>
      <c r="Q17" s="13" t="s">
        <v>1689</v>
      </c>
      <c r="R17" s="95" t="s">
        <v>1686</v>
      </c>
      <c r="S17" s="96"/>
      <c r="T17" s="172"/>
      <c r="AH17" s="75"/>
      <c r="AI17" s="75"/>
      <c r="AJ17" s="75" t="s">
        <v>30</v>
      </c>
      <c r="AK17" s="75" t="s">
        <v>60</v>
      </c>
    </row>
    <row r="18" spans="1:37" ht="60" x14ac:dyDescent="0.2">
      <c r="A18" s="86">
        <v>16</v>
      </c>
      <c r="B18" s="94">
        <v>43145</v>
      </c>
      <c r="C18" s="98" t="s">
        <v>1325</v>
      </c>
      <c r="D18" s="96" t="s">
        <v>20</v>
      </c>
      <c r="E18" s="96" t="s">
        <v>2736</v>
      </c>
      <c r="F18" s="96" t="s">
        <v>27</v>
      </c>
      <c r="G18" s="96" t="s">
        <v>1690</v>
      </c>
      <c r="H18" s="96" t="s">
        <v>133</v>
      </c>
      <c r="I18" s="96" t="s">
        <v>28</v>
      </c>
      <c r="J18" s="87">
        <v>43145</v>
      </c>
      <c r="K18" s="99">
        <v>43179</v>
      </c>
      <c r="L18" s="34">
        <f t="shared" si="0"/>
        <v>34</v>
      </c>
      <c r="M18" s="96" t="s">
        <v>1681</v>
      </c>
      <c r="N18" s="91" t="s">
        <v>32</v>
      </c>
      <c r="O18" s="99">
        <v>43175</v>
      </c>
      <c r="P18" s="92">
        <f t="shared" si="1"/>
        <v>30</v>
      </c>
      <c r="Q18" s="13" t="s">
        <v>2737</v>
      </c>
      <c r="R18" s="95" t="s">
        <v>2738</v>
      </c>
      <c r="S18" s="96"/>
      <c r="T18" s="172"/>
      <c r="AH18" s="75"/>
      <c r="AI18" s="75"/>
      <c r="AJ18" s="75" t="s">
        <v>33</v>
      </c>
      <c r="AK18" s="75" t="s">
        <v>61</v>
      </c>
    </row>
    <row r="19" spans="1:37" ht="36" x14ac:dyDescent="0.2">
      <c r="A19" s="86">
        <v>17</v>
      </c>
      <c r="B19" s="94">
        <v>43145</v>
      </c>
      <c r="C19" s="98" t="s">
        <v>1325</v>
      </c>
      <c r="D19" s="96" t="s">
        <v>30</v>
      </c>
      <c r="E19" s="96" t="s">
        <v>1691</v>
      </c>
      <c r="F19" s="96" t="s">
        <v>27</v>
      </c>
      <c r="G19" s="96" t="s">
        <v>1692</v>
      </c>
      <c r="H19" s="96" t="s">
        <v>133</v>
      </c>
      <c r="I19" s="96" t="s">
        <v>28</v>
      </c>
      <c r="J19" s="87">
        <v>43145</v>
      </c>
      <c r="K19" s="99">
        <v>43173</v>
      </c>
      <c r="L19" s="34">
        <f t="shared" si="0"/>
        <v>28</v>
      </c>
      <c r="M19" s="96" t="s">
        <v>1681</v>
      </c>
      <c r="N19" s="91" t="s">
        <v>32</v>
      </c>
      <c r="O19" s="99">
        <v>43171</v>
      </c>
      <c r="P19" s="92">
        <f t="shared" si="1"/>
        <v>26</v>
      </c>
      <c r="Q19" s="13" t="s">
        <v>2739</v>
      </c>
      <c r="R19" s="95" t="s">
        <v>73</v>
      </c>
      <c r="S19" s="100"/>
      <c r="T19" s="172"/>
      <c r="AH19" s="75"/>
      <c r="AI19" s="75"/>
      <c r="AJ19" s="75" t="s">
        <v>23</v>
      </c>
      <c r="AK19" s="75" t="s">
        <v>62</v>
      </c>
    </row>
    <row r="20" spans="1:37" ht="36" x14ac:dyDescent="0.2">
      <c r="A20" s="86">
        <v>18</v>
      </c>
      <c r="B20" s="94">
        <v>43145</v>
      </c>
      <c r="C20" s="98" t="s">
        <v>1325</v>
      </c>
      <c r="D20" s="96" t="s">
        <v>30</v>
      </c>
      <c r="E20" s="96" t="s">
        <v>1691</v>
      </c>
      <c r="F20" s="96" t="s">
        <v>27</v>
      </c>
      <c r="G20" s="96" t="s">
        <v>1692</v>
      </c>
      <c r="H20" s="96" t="s">
        <v>133</v>
      </c>
      <c r="I20" s="96" t="s">
        <v>28</v>
      </c>
      <c r="J20" s="87">
        <v>43145</v>
      </c>
      <c r="K20" s="99">
        <v>43173</v>
      </c>
      <c r="L20" s="34">
        <f t="shared" si="0"/>
        <v>28</v>
      </c>
      <c r="M20" s="96" t="s">
        <v>1681</v>
      </c>
      <c r="N20" s="91" t="s">
        <v>32</v>
      </c>
      <c r="O20" s="99">
        <v>43171</v>
      </c>
      <c r="P20" s="92">
        <f t="shared" si="1"/>
        <v>26</v>
      </c>
      <c r="Q20" s="13" t="s">
        <v>2740</v>
      </c>
      <c r="R20" s="95" t="s">
        <v>2741</v>
      </c>
      <c r="S20" s="100"/>
      <c r="T20" s="172"/>
      <c r="AH20" s="75"/>
      <c r="AI20" s="75"/>
      <c r="AJ20" s="75" t="s">
        <v>52</v>
      </c>
      <c r="AK20" s="75" t="s">
        <v>63</v>
      </c>
    </row>
    <row r="21" spans="1:37" ht="36" x14ac:dyDescent="0.2">
      <c r="A21" s="86">
        <v>19</v>
      </c>
      <c r="B21" s="94">
        <v>43145</v>
      </c>
      <c r="C21" s="98" t="s">
        <v>1325</v>
      </c>
      <c r="D21" s="96" t="s">
        <v>30</v>
      </c>
      <c r="E21" s="96" t="s">
        <v>1691</v>
      </c>
      <c r="F21" s="96" t="s">
        <v>27</v>
      </c>
      <c r="G21" s="96" t="s">
        <v>1692</v>
      </c>
      <c r="H21" s="96" t="s">
        <v>133</v>
      </c>
      <c r="I21" s="96" t="s">
        <v>28</v>
      </c>
      <c r="J21" s="87">
        <v>43145</v>
      </c>
      <c r="K21" s="99">
        <v>43173</v>
      </c>
      <c r="L21" s="34">
        <f t="shared" si="0"/>
        <v>28</v>
      </c>
      <c r="M21" s="96" t="s">
        <v>1681</v>
      </c>
      <c r="N21" s="91" t="s">
        <v>32</v>
      </c>
      <c r="O21" s="99">
        <v>43145</v>
      </c>
      <c r="P21" s="92">
        <f t="shared" si="1"/>
        <v>0</v>
      </c>
      <c r="Q21" s="13" t="s">
        <v>2742</v>
      </c>
      <c r="R21" s="95" t="s">
        <v>2741</v>
      </c>
      <c r="S21" s="100"/>
      <c r="T21" s="172"/>
      <c r="AH21" s="75"/>
      <c r="AI21" s="75"/>
      <c r="AJ21" s="75"/>
      <c r="AK21" s="75" t="s">
        <v>64</v>
      </c>
    </row>
    <row r="22" spans="1:37" ht="36" x14ac:dyDescent="0.2">
      <c r="A22" s="86">
        <v>20</v>
      </c>
      <c r="B22" s="94">
        <v>43145</v>
      </c>
      <c r="C22" s="98" t="s">
        <v>1325</v>
      </c>
      <c r="D22" s="96" t="s">
        <v>20</v>
      </c>
      <c r="E22" s="96" t="s">
        <v>1693</v>
      </c>
      <c r="F22" s="96" t="s">
        <v>31</v>
      </c>
      <c r="G22" s="96" t="s">
        <v>86</v>
      </c>
      <c r="H22" s="96" t="s">
        <v>133</v>
      </c>
      <c r="I22" s="96" t="s">
        <v>28</v>
      </c>
      <c r="J22" s="87">
        <v>43145</v>
      </c>
      <c r="K22" s="99">
        <v>43173</v>
      </c>
      <c r="L22" s="34">
        <f t="shared" si="0"/>
        <v>28</v>
      </c>
      <c r="M22" s="96" t="s">
        <v>72</v>
      </c>
      <c r="N22" s="91" t="s">
        <v>32</v>
      </c>
      <c r="O22" s="99">
        <v>43146</v>
      </c>
      <c r="P22" s="92">
        <f t="shared" si="1"/>
        <v>1</v>
      </c>
      <c r="Q22" s="13" t="s">
        <v>1694</v>
      </c>
      <c r="R22" s="95" t="s">
        <v>74</v>
      </c>
      <c r="S22" s="100"/>
      <c r="T22" s="172"/>
      <c r="AH22" s="75"/>
      <c r="AI22" s="75"/>
      <c r="AJ22" s="75"/>
      <c r="AK22" s="75" t="s">
        <v>5</v>
      </c>
    </row>
    <row r="23" spans="1:37" ht="48" x14ac:dyDescent="0.2">
      <c r="A23" s="86">
        <v>21</v>
      </c>
      <c r="B23" s="94">
        <v>43145</v>
      </c>
      <c r="C23" s="88" t="s">
        <v>1325</v>
      </c>
      <c r="D23" s="96" t="s">
        <v>20</v>
      </c>
      <c r="E23" s="96" t="s">
        <v>1695</v>
      </c>
      <c r="F23" s="96" t="s">
        <v>31</v>
      </c>
      <c r="G23" s="96" t="s">
        <v>1683</v>
      </c>
      <c r="H23" s="96" t="s">
        <v>133</v>
      </c>
      <c r="I23" s="96" t="s">
        <v>28</v>
      </c>
      <c r="J23" s="87">
        <v>43145</v>
      </c>
      <c r="K23" s="99">
        <v>43173</v>
      </c>
      <c r="L23" s="34">
        <f t="shared" si="0"/>
        <v>28</v>
      </c>
      <c r="M23" s="96" t="s">
        <v>72</v>
      </c>
      <c r="N23" s="91" t="s">
        <v>32</v>
      </c>
      <c r="O23" s="99">
        <v>43150</v>
      </c>
      <c r="P23" s="92">
        <f t="shared" si="1"/>
        <v>5</v>
      </c>
      <c r="Q23" s="13" t="s">
        <v>1696</v>
      </c>
      <c r="R23" s="95" t="s">
        <v>74</v>
      </c>
      <c r="S23" s="96"/>
      <c r="T23" s="172"/>
      <c r="AK23" s="75" t="s">
        <v>65</v>
      </c>
    </row>
    <row r="24" spans="1:37" ht="48" x14ac:dyDescent="0.2">
      <c r="A24" s="86">
        <v>22</v>
      </c>
      <c r="B24" s="94">
        <v>43146</v>
      </c>
      <c r="C24" s="98" t="s">
        <v>1325</v>
      </c>
      <c r="D24" s="96" t="s">
        <v>20</v>
      </c>
      <c r="E24" s="96" t="s">
        <v>1697</v>
      </c>
      <c r="F24" s="96" t="s">
        <v>27</v>
      </c>
      <c r="G24" s="96" t="s">
        <v>1698</v>
      </c>
      <c r="H24" s="96" t="s">
        <v>133</v>
      </c>
      <c r="I24" s="96" t="s">
        <v>28</v>
      </c>
      <c r="J24" s="87">
        <v>43146</v>
      </c>
      <c r="K24" s="99">
        <v>43174</v>
      </c>
      <c r="L24" s="34">
        <f t="shared" si="0"/>
        <v>28</v>
      </c>
      <c r="M24" s="96" t="s">
        <v>72</v>
      </c>
      <c r="N24" s="91" t="s">
        <v>32</v>
      </c>
      <c r="O24" s="99">
        <v>43148</v>
      </c>
      <c r="P24" s="92">
        <f t="shared" si="1"/>
        <v>2</v>
      </c>
      <c r="Q24" s="13" t="s">
        <v>1699</v>
      </c>
      <c r="R24" s="95" t="s">
        <v>74</v>
      </c>
      <c r="S24" s="96"/>
      <c r="T24" s="172"/>
      <c r="AK24" s="75" t="s">
        <v>34</v>
      </c>
    </row>
    <row r="25" spans="1:37" ht="48" x14ac:dyDescent="0.2">
      <c r="A25" s="86">
        <v>23</v>
      </c>
      <c r="B25" s="94">
        <v>43151</v>
      </c>
      <c r="C25" s="98" t="s">
        <v>1325</v>
      </c>
      <c r="D25" s="96" t="s">
        <v>20</v>
      </c>
      <c r="E25" s="96" t="s">
        <v>1700</v>
      </c>
      <c r="F25" s="96" t="s">
        <v>31</v>
      </c>
      <c r="G25" s="96" t="s">
        <v>2743</v>
      </c>
      <c r="H25" s="96" t="s">
        <v>133</v>
      </c>
      <c r="I25" s="96" t="s">
        <v>28</v>
      </c>
      <c r="J25" s="87">
        <v>43150</v>
      </c>
      <c r="K25" s="99">
        <v>43178</v>
      </c>
      <c r="L25" s="34">
        <f t="shared" si="0"/>
        <v>28</v>
      </c>
      <c r="M25" s="96" t="s">
        <v>72</v>
      </c>
      <c r="N25" s="91" t="s">
        <v>32</v>
      </c>
      <c r="O25" s="99">
        <v>43171</v>
      </c>
      <c r="P25" s="92">
        <f t="shared" si="1"/>
        <v>21</v>
      </c>
      <c r="Q25" s="13" t="s">
        <v>2744</v>
      </c>
      <c r="R25" s="95" t="s">
        <v>134</v>
      </c>
      <c r="S25" s="96"/>
      <c r="T25" s="172"/>
    </row>
    <row r="26" spans="1:37" ht="60" x14ac:dyDescent="0.2">
      <c r="A26" s="86">
        <v>24</v>
      </c>
      <c r="B26" s="94">
        <v>43151</v>
      </c>
      <c r="C26" s="98" t="s">
        <v>1325</v>
      </c>
      <c r="D26" s="96" t="s">
        <v>20</v>
      </c>
      <c r="E26" s="96" t="s">
        <v>1701</v>
      </c>
      <c r="F26" s="96" t="s">
        <v>57</v>
      </c>
      <c r="G26" s="96" t="s">
        <v>1702</v>
      </c>
      <c r="H26" s="96" t="s">
        <v>133</v>
      </c>
      <c r="I26" s="96" t="s">
        <v>28</v>
      </c>
      <c r="J26" s="87">
        <v>43151</v>
      </c>
      <c r="K26" s="99">
        <v>43179</v>
      </c>
      <c r="L26" s="34">
        <f t="shared" si="0"/>
        <v>28</v>
      </c>
      <c r="M26" s="96" t="s">
        <v>72</v>
      </c>
      <c r="N26" s="91" t="s">
        <v>32</v>
      </c>
      <c r="O26" s="99">
        <v>43159</v>
      </c>
      <c r="P26" s="92">
        <f t="shared" si="1"/>
        <v>8</v>
      </c>
      <c r="Q26" s="13" t="s">
        <v>1703</v>
      </c>
      <c r="R26" s="95" t="s">
        <v>74</v>
      </c>
      <c r="S26" s="96"/>
      <c r="T26" s="172"/>
    </row>
    <row r="27" spans="1:37" ht="48" x14ac:dyDescent="0.2">
      <c r="A27" s="86">
        <v>25</v>
      </c>
      <c r="B27" s="94">
        <v>43152</v>
      </c>
      <c r="C27" s="98" t="s">
        <v>1325</v>
      </c>
      <c r="D27" s="96" t="s">
        <v>20</v>
      </c>
      <c r="E27" s="96" t="s">
        <v>1704</v>
      </c>
      <c r="F27" s="96" t="s">
        <v>31</v>
      </c>
      <c r="G27" s="96" t="s">
        <v>1704</v>
      </c>
      <c r="H27" s="96" t="s">
        <v>133</v>
      </c>
      <c r="I27" s="96" t="s">
        <v>28</v>
      </c>
      <c r="J27" s="87">
        <v>43152</v>
      </c>
      <c r="K27" s="99">
        <v>43180</v>
      </c>
      <c r="L27" s="34">
        <f t="shared" si="0"/>
        <v>28</v>
      </c>
      <c r="M27" s="96" t="s">
        <v>72</v>
      </c>
      <c r="N27" s="91" t="s">
        <v>32</v>
      </c>
      <c r="O27" s="99">
        <v>43179</v>
      </c>
      <c r="P27" s="92">
        <f t="shared" si="1"/>
        <v>27</v>
      </c>
      <c r="Q27" s="13" t="s">
        <v>2745</v>
      </c>
      <c r="R27" s="95" t="s">
        <v>134</v>
      </c>
      <c r="S27" s="96"/>
      <c r="T27" s="172"/>
    </row>
    <row r="28" spans="1:37" ht="36" x14ac:dyDescent="0.2">
      <c r="A28" s="86">
        <v>26</v>
      </c>
      <c r="B28" s="94">
        <v>43152</v>
      </c>
      <c r="C28" s="98" t="s">
        <v>1325</v>
      </c>
      <c r="D28" s="96" t="s">
        <v>20</v>
      </c>
      <c r="E28" s="96" t="s">
        <v>1705</v>
      </c>
      <c r="F28" s="96" t="s">
        <v>31</v>
      </c>
      <c r="G28" s="96" t="s">
        <v>1705</v>
      </c>
      <c r="H28" s="96" t="s">
        <v>133</v>
      </c>
      <c r="I28" s="96" t="s">
        <v>28</v>
      </c>
      <c r="J28" s="87">
        <v>43152</v>
      </c>
      <c r="K28" s="99">
        <v>43180</v>
      </c>
      <c r="L28" s="34">
        <f t="shared" si="0"/>
        <v>28</v>
      </c>
      <c r="M28" s="96" t="s">
        <v>72</v>
      </c>
      <c r="N28" s="91" t="s">
        <v>32</v>
      </c>
      <c r="O28" s="99">
        <v>43171</v>
      </c>
      <c r="P28" s="92">
        <f t="shared" si="1"/>
        <v>19</v>
      </c>
      <c r="Q28" s="13" t="s">
        <v>2746</v>
      </c>
      <c r="R28" s="95" t="s">
        <v>134</v>
      </c>
      <c r="S28" s="96"/>
      <c r="T28" s="172"/>
    </row>
    <row r="29" spans="1:37" ht="36" x14ac:dyDescent="0.2">
      <c r="A29" s="86">
        <v>27</v>
      </c>
      <c r="B29" s="94">
        <v>43152</v>
      </c>
      <c r="C29" s="98" t="s">
        <v>1325</v>
      </c>
      <c r="D29" s="96" t="s">
        <v>20</v>
      </c>
      <c r="E29" s="102" t="s">
        <v>1705</v>
      </c>
      <c r="F29" s="96" t="s">
        <v>31</v>
      </c>
      <c r="G29" s="96" t="s">
        <v>1705</v>
      </c>
      <c r="H29" s="96" t="s">
        <v>133</v>
      </c>
      <c r="I29" s="96" t="s">
        <v>28</v>
      </c>
      <c r="J29" s="87">
        <v>43152</v>
      </c>
      <c r="K29" s="99">
        <v>43180</v>
      </c>
      <c r="L29" s="34">
        <f t="shared" si="0"/>
        <v>28</v>
      </c>
      <c r="M29" s="96" t="s">
        <v>72</v>
      </c>
      <c r="N29" s="91" t="s">
        <v>32</v>
      </c>
      <c r="O29" s="99">
        <v>43171</v>
      </c>
      <c r="P29" s="92">
        <f t="shared" si="1"/>
        <v>19</v>
      </c>
      <c r="Q29" s="13" t="s">
        <v>2747</v>
      </c>
      <c r="R29" s="95" t="s">
        <v>134</v>
      </c>
      <c r="S29" s="96"/>
      <c r="T29" s="172"/>
    </row>
    <row r="30" spans="1:37" ht="36" x14ac:dyDescent="0.2">
      <c r="A30" s="86">
        <v>28</v>
      </c>
      <c r="B30" s="94">
        <v>43153</v>
      </c>
      <c r="C30" s="98" t="s">
        <v>1325</v>
      </c>
      <c r="D30" s="96" t="s">
        <v>214</v>
      </c>
      <c r="E30" s="102" t="s">
        <v>1706</v>
      </c>
      <c r="F30" s="96" t="s">
        <v>27</v>
      </c>
      <c r="G30" s="96" t="s">
        <v>1692</v>
      </c>
      <c r="H30" s="96" t="s">
        <v>133</v>
      </c>
      <c r="I30" s="96" t="s">
        <v>28</v>
      </c>
      <c r="J30" s="87">
        <v>43153</v>
      </c>
      <c r="K30" s="99">
        <v>43181</v>
      </c>
      <c r="L30" s="34">
        <f t="shared" si="0"/>
        <v>28</v>
      </c>
      <c r="M30" s="96" t="s">
        <v>1681</v>
      </c>
      <c r="N30" s="91" t="s">
        <v>32</v>
      </c>
      <c r="O30" s="99">
        <v>43178</v>
      </c>
      <c r="P30" s="92">
        <f t="shared" si="1"/>
        <v>25</v>
      </c>
      <c r="Q30" s="13" t="s">
        <v>2748</v>
      </c>
      <c r="R30" s="95" t="s">
        <v>2741</v>
      </c>
      <c r="S30" s="96"/>
      <c r="T30" s="172"/>
    </row>
    <row r="31" spans="1:37" ht="72" x14ac:dyDescent="0.2">
      <c r="A31" s="86">
        <v>29</v>
      </c>
      <c r="B31" s="94">
        <v>43153</v>
      </c>
      <c r="C31" s="98" t="s">
        <v>1325</v>
      </c>
      <c r="D31" s="96" t="s">
        <v>214</v>
      </c>
      <c r="E31" s="102" t="s">
        <v>1707</v>
      </c>
      <c r="F31" s="96" t="s">
        <v>27</v>
      </c>
      <c r="G31" s="96" t="s">
        <v>1692</v>
      </c>
      <c r="H31" s="96" t="s">
        <v>133</v>
      </c>
      <c r="I31" s="96" t="s">
        <v>28</v>
      </c>
      <c r="J31" s="87">
        <v>43153</v>
      </c>
      <c r="K31" s="99">
        <v>43182</v>
      </c>
      <c r="L31" s="34">
        <f t="shared" si="0"/>
        <v>29</v>
      </c>
      <c r="M31" s="96" t="s">
        <v>1681</v>
      </c>
      <c r="N31" s="91" t="s">
        <v>32</v>
      </c>
      <c r="O31" s="99">
        <v>43178</v>
      </c>
      <c r="P31" s="92">
        <f t="shared" si="1"/>
        <v>25</v>
      </c>
      <c r="Q31" s="13" t="s">
        <v>2748</v>
      </c>
      <c r="R31" s="95" t="s">
        <v>2741</v>
      </c>
      <c r="S31" s="96"/>
      <c r="T31" s="172"/>
    </row>
    <row r="32" spans="1:37" ht="36" x14ac:dyDescent="0.2">
      <c r="A32" s="86">
        <v>30</v>
      </c>
      <c r="B32" s="94">
        <v>43153</v>
      </c>
      <c r="C32" s="98" t="s">
        <v>1325</v>
      </c>
      <c r="D32" s="96" t="s">
        <v>26</v>
      </c>
      <c r="E32" s="102" t="s">
        <v>1705</v>
      </c>
      <c r="F32" s="96" t="s">
        <v>31</v>
      </c>
      <c r="G32" s="96" t="s">
        <v>1705</v>
      </c>
      <c r="H32" s="96" t="s">
        <v>133</v>
      </c>
      <c r="I32" s="96" t="s">
        <v>28</v>
      </c>
      <c r="J32" s="87">
        <v>43153</v>
      </c>
      <c r="K32" s="99">
        <v>43182</v>
      </c>
      <c r="L32" s="34">
        <f t="shared" si="0"/>
        <v>29</v>
      </c>
      <c r="M32" s="96" t="s">
        <v>140</v>
      </c>
      <c r="N32" s="91" t="s">
        <v>32</v>
      </c>
      <c r="O32" s="99">
        <v>43179</v>
      </c>
      <c r="P32" s="92">
        <f t="shared" si="1"/>
        <v>26</v>
      </c>
      <c r="Q32" s="13" t="s">
        <v>2745</v>
      </c>
      <c r="R32" s="95" t="s">
        <v>134</v>
      </c>
      <c r="S32" s="96"/>
      <c r="T32" s="172"/>
    </row>
    <row r="33" spans="1:20" ht="48" x14ac:dyDescent="0.2">
      <c r="A33" s="86">
        <v>31</v>
      </c>
      <c r="B33" s="94">
        <v>43154</v>
      </c>
      <c r="C33" s="98" t="s">
        <v>1325</v>
      </c>
      <c r="D33" s="96" t="s">
        <v>20</v>
      </c>
      <c r="E33" s="102" t="s">
        <v>1708</v>
      </c>
      <c r="F33" s="96" t="s">
        <v>31</v>
      </c>
      <c r="G33" s="96" t="s">
        <v>1709</v>
      </c>
      <c r="H33" s="96" t="s">
        <v>133</v>
      </c>
      <c r="I33" s="96" t="s">
        <v>28</v>
      </c>
      <c r="J33" s="87">
        <v>43154</v>
      </c>
      <c r="K33" s="99">
        <v>43182</v>
      </c>
      <c r="L33" s="34">
        <f t="shared" si="0"/>
        <v>28</v>
      </c>
      <c r="M33" s="96" t="s">
        <v>140</v>
      </c>
      <c r="N33" s="91" t="s">
        <v>32</v>
      </c>
      <c r="O33" s="99">
        <v>43171</v>
      </c>
      <c r="P33" s="92">
        <f t="shared" si="1"/>
        <v>17</v>
      </c>
      <c r="Q33" s="13" t="s">
        <v>2749</v>
      </c>
      <c r="R33" s="95" t="s">
        <v>134</v>
      </c>
      <c r="S33" s="96"/>
      <c r="T33" s="172"/>
    </row>
    <row r="34" spans="1:20" ht="60" x14ac:dyDescent="0.2">
      <c r="A34" s="86">
        <v>32</v>
      </c>
      <c r="B34" s="94">
        <v>43158</v>
      </c>
      <c r="C34" s="98" t="s">
        <v>1325</v>
      </c>
      <c r="D34" s="96" t="s">
        <v>20</v>
      </c>
      <c r="E34" s="102" t="s">
        <v>1710</v>
      </c>
      <c r="F34" s="96" t="s">
        <v>36</v>
      </c>
      <c r="G34" s="96" t="s">
        <v>1711</v>
      </c>
      <c r="H34" s="96" t="s">
        <v>133</v>
      </c>
      <c r="I34" s="96" t="s">
        <v>28</v>
      </c>
      <c r="J34" s="87">
        <v>43158</v>
      </c>
      <c r="K34" s="99">
        <v>43186</v>
      </c>
      <c r="L34" s="34">
        <f t="shared" si="0"/>
        <v>28</v>
      </c>
      <c r="M34" s="96" t="s">
        <v>2750</v>
      </c>
      <c r="N34" s="91" t="s">
        <v>32</v>
      </c>
      <c r="O34" s="99">
        <v>43172</v>
      </c>
      <c r="P34" s="92">
        <f t="shared" si="1"/>
        <v>14</v>
      </c>
      <c r="Q34" s="13" t="s">
        <v>2751</v>
      </c>
      <c r="R34" s="95" t="s">
        <v>75</v>
      </c>
      <c r="S34" s="96"/>
      <c r="T34" s="172"/>
    </row>
    <row r="35" spans="1:20" ht="36" x14ac:dyDescent="0.2">
      <c r="A35" s="86">
        <v>33</v>
      </c>
      <c r="B35" s="94">
        <v>43159</v>
      </c>
      <c r="C35" s="98" t="s">
        <v>1325</v>
      </c>
      <c r="D35" s="96" t="s">
        <v>20</v>
      </c>
      <c r="E35" s="96" t="s">
        <v>1712</v>
      </c>
      <c r="F35" s="96" t="s">
        <v>31</v>
      </c>
      <c r="G35" s="96" t="s">
        <v>1713</v>
      </c>
      <c r="H35" s="96" t="s">
        <v>133</v>
      </c>
      <c r="I35" s="96" t="s">
        <v>28</v>
      </c>
      <c r="J35" s="87">
        <v>43159</v>
      </c>
      <c r="K35" s="99">
        <v>43186</v>
      </c>
      <c r="L35" s="34">
        <f t="shared" si="0"/>
        <v>27</v>
      </c>
      <c r="M35" s="96" t="s">
        <v>72</v>
      </c>
      <c r="N35" s="91" t="s">
        <v>32</v>
      </c>
      <c r="O35" s="99">
        <v>43174</v>
      </c>
      <c r="P35" s="92">
        <f t="shared" si="1"/>
        <v>15</v>
      </c>
      <c r="Q35" s="13" t="s">
        <v>2752</v>
      </c>
      <c r="R35" s="103" t="s">
        <v>74</v>
      </c>
      <c r="S35" s="104"/>
      <c r="T35" s="172"/>
    </row>
    <row r="36" spans="1:20" ht="60" x14ac:dyDescent="0.2">
      <c r="A36" s="86">
        <v>34</v>
      </c>
      <c r="B36" s="94">
        <v>43159</v>
      </c>
      <c r="C36" s="98" t="s">
        <v>1325</v>
      </c>
      <c r="D36" s="96" t="s">
        <v>20</v>
      </c>
      <c r="E36" s="96" t="s">
        <v>1714</v>
      </c>
      <c r="F36" s="96" t="s">
        <v>31</v>
      </c>
      <c r="G36" s="96" t="s">
        <v>2743</v>
      </c>
      <c r="H36" s="96" t="s">
        <v>133</v>
      </c>
      <c r="I36" s="96" t="s">
        <v>28</v>
      </c>
      <c r="J36" s="87">
        <v>43159</v>
      </c>
      <c r="K36" s="99">
        <v>43187</v>
      </c>
      <c r="L36" s="34">
        <f t="shared" si="0"/>
        <v>28</v>
      </c>
      <c r="M36" s="96" t="s">
        <v>72</v>
      </c>
      <c r="N36" s="91" t="s">
        <v>32</v>
      </c>
      <c r="O36" s="99">
        <v>43171</v>
      </c>
      <c r="P36" s="92">
        <f t="shared" si="1"/>
        <v>12</v>
      </c>
      <c r="Q36" s="13" t="s">
        <v>2753</v>
      </c>
      <c r="R36" s="95" t="s">
        <v>134</v>
      </c>
      <c r="S36" s="96"/>
      <c r="T36" s="172"/>
    </row>
    <row r="37" spans="1:20" ht="72" x14ac:dyDescent="0.2">
      <c r="A37" s="86">
        <v>35</v>
      </c>
      <c r="B37" s="94">
        <v>43159</v>
      </c>
      <c r="C37" s="98" t="s">
        <v>1325</v>
      </c>
      <c r="D37" s="96" t="s">
        <v>26</v>
      </c>
      <c r="E37" s="96" t="s">
        <v>2754</v>
      </c>
      <c r="F37" s="96" t="s">
        <v>57</v>
      </c>
      <c r="G37" s="96" t="s">
        <v>1715</v>
      </c>
      <c r="H37" s="96" t="s">
        <v>133</v>
      </c>
      <c r="I37" s="96" t="s">
        <v>28</v>
      </c>
      <c r="J37" s="87">
        <v>43159</v>
      </c>
      <c r="K37" s="99">
        <v>43203</v>
      </c>
      <c r="L37" s="34">
        <f t="shared" si="0"/>
        <v>44</v>
      </c>
      <c r="M37" s="96" t="s">
        <v>2750</v>
      </c>
      <c r="N37" s="91" t="s">
        <v>32</v>
      </c>
      <c r="O37" s="99">
        <v>43169</v>
      </c>
      <c r="P37" s="92">
        <f t="shared" si="1"/>
        <v>10</v>
      </c>
      <c r="Q37" s="13" t="s">
        <v>2755</v>
      </c>
      <c r="R37" s="95" t="s">
        <v>74</v>
      </c>
      <c r="S37" s="96"/>
      <c r="T37" s="172"/>
    </row>
    <row r="38" spans="1:20" ht="36" x14ac:dyDescent="0.2">
      <c r="A38" s="86">
        <v>36</v>
      </c>
      <c r="B38" s="94">
        <v>43161</v>
      </c>
      <c r="C38" s="98" t="s">
        <v>1438</v>
      </c>
      <c r="D38" s="96" t="s">
        <v>20</v>
      </c>
      <c r="E38" s="96" t="s">
        <v>2756</v>
      </c>
      <c r="F38" s="96" t="s">
        <v>27</v>
      </c>
      <c r="G38" s="96" t="s">
        <v>1716</v>
      </c>
      <c r="H38" s="96" t="s">
        <v>133</v>
      </c>
      <c r="I38" s="96" t="s">
        <v>28</v>
      </c>
      <c r="J38" s="87">
        <v>43161</v>
      </c>
      <c r="K38" s="99">
        <v>43192</v>
      </c>
      <c r="L38" s="34">
        <f t="shared" si="0"/>
        <v>31</v>
      </c>
      <c r="M38" s="96" t="s">
        <v>1681</v>
      </c>
      <c r="N38" s="91" t="s">
        <v>32</v>
      </c>
      <c r="O38" s="99">
        <v>43179</v>
      </c>
      <c r="P38" s="92">
        <f t="shared" si="1"/>
        <v>18</v>
      </c>
      <c r="Q38" s="13" t="s">
        <v>2757</v>
      </c>
      <c r="R38" s="95" t="s">
        <v>2741</v>
      </c>
      <c r="S38" s="96"/>
      <c r="T38" s="172"/>
    </row>
    <row r="39" spans="1:20" ht="36" x14ac:dyDescent="0.2">
      <c r="A39" s="86">
        <v>37</v>
      </c>
      <c r="B39" s="94">
        <v>43165</v>
      </c>
      <c r="C39" s="98" t="s">
        <v>1438</v>
      </c>
      <c r="D39" s="96" t="s">
        <v>20</v>
      </c>
      <c r="E39" s="96" t="s">
        <v>2758</v>
      </c>
      <c r="F39" s="96" t="s">
        <v>27</v>
      </c>
      <c r="G39" s="96" t="s">
        <v>1716</v>
      </c>
      <c r="H39" s="96" t="s">
        <v>133</v>
      </c>
      <c r="I39" s="96" t="s">
        <v>28</v>
      </c>
      <c r="J39" s="87">
        <v>43165</v>
      </c>
      <c r="K39" s="99">
        <v>43195</v>
      </c>
      <c r="L39" s="34">
        <f t="shared" si="0"/>
        <v>30</v>
      </c>
      <c r="M39" s="96" t="s">
        <v>1681</v>
      </c>
      <c r="N39" s="91" t="s">
        <v>32</v>
      </c>
      <c r="O39" s="99">
        <v>43193</v>
      </c>
      <c r="P39" s="92">
        <f t="shared" si="1"/>
        <v>28</v>
      </c>
      <c r="Q39" s="13" t="s">
        <v>2759</v>
      </c>
      <c r="R39" s="95" t="s">
        <v>74</v>
      </c>
      <c r="S39" s="96"/>
      <c r="T39" s="172"/>
    </row>
    <row r="40" spans="1:20" ht="36" x14ac:dyDescent="0.2">
      <c r="A40" s="86">
        <v>38</v>
      </c>
      <c r="B40" s="94">
        <v>43167</v>
      </c>
      <c r="C40" s="98" t="s">
        <v>1438</v>
      </c>
      <c r="D40" s="96" t="s">
        <v>20</v>
      </c>
      <c r="E40" s="96" t="s">
        <v>2760</v>
      </c>
      <c r="F40" s="96" t="s">
        <v>31</v>
      </c>
      <c r="G40" s="96" t="s">
        <v>2761</v>
      </c>
      <c r="H40" s="96" t="s">
        <v>133</v>
      </c>
      <c r="I40" s="96" t="s">
        <v>28</v>
      </c>
      <c r="J40" s="87">
        <v>43167</v>
      </c>
      <c r="K40" s="99">
        <v>43197</v>
      </c>
      <c r="L40" s="34">
        <f t="shared" si="0"/>
        <v>30</v>
      </c>
      <c r="M40" s="96" t="s">
        <v>72</v>
      </c>
      <c r="N40" s="91" t="s">
        <v>32</v>
      </c>
      <c r="O40" s="99">
        <v>43171</v>
      </c>
      <c r="P40" s="92">
        <f t="shared" si="1"/>
        <v>4</v>
      </c>
      <c r="Q40" s="13" t="s">
        <v>2746</v>
      </c>
      <c r="R40" s="95" t="s">
        <v>2741</v>
      </c>
      <c r="S40" s="96"/>
      <c r="T40" s="172"/>
    </row>
    <row r="41" spans="1:20" ht="36" x14ac:dyDescent="0.2">
      <c r="A41" s="86">
        <v>39</v>
      </c>
      <c r="B41" s="94">
        <v>43167</v>
      </c>
      <c r="C41" s="98" t="s">
        <v>1438</v>
      </c>
      <c r="D41" s="96" t="s">
        <v>30</v>
      </c>
      <c r="E41" s="96" t="s">
        <v>2762</v>
      </c>
      <c r="F41" s="96" t="s">
        <v>27</v>
      </c>
      <c r="G41" s="96" t="s">
        <v>2763</v>
      </c>
      <c r="H41" s="96" t="s">
        <v>133</v>
      </c>
      <c r="I41" s="96" t="s">
        <v>28</v>
      </c>
      <c r="J41" s="87">
        <v>43167</v>
      </c>
      <c r="K41" s="99">
        <v>43197</v>
      </c>
      <c r="L41" s="34">
        <f t="shared" si="0"/>
        <v>30</v>
      </c>
      <c r="M41" s="96" t="s">
        <v>1988</v>
      </c>
      <c r="N41" s="91" t="s">
        <v>32</v>
      </c>
      <c r="O41" s="99">
        <v>43177</v>
      </c>
      <c r="P41" s="92">
        <f t="shared" si="1"/>
        <v>10</v>
      </c>
      <c r="Q41" s="13" t="s">
        <v>2764</v>
      </c>
      <c r="R41" s="95" t="s">
        <v>2741</v>
      </c>
      <c r="S41" s="96"/>
      <c r="T41" s="172"/>
    </row>
    <row r="42" spans="1:20" ht="36" x14ac:dyDescent="0.2">
      <c r="A42" s="86">
        <v>40</v>
      </c>
      <c r="B42" s="94">
        <v>43167</v>
      </c>
      <c r="C42" s="98" t="s">
        <v>1438</v>
      </c>
      <c r="D42" s="96" t="s">
        <v>30</v>
      </c>
      <c r="E42" s="96" t="s">
        <v>2765</v>
      </c>
      <c r="F42" s="96" t="s">
        <v>27</v>
      </c>
      <c r="G42" s="96" t="s">
        <v>2766</v>
      </c>
      <c r="H42" s="96" t="s">
        <v>133</v>
      </c>
      <c r="I42" s="96" t="s">
        <v>28</v>
      </c>
      <c r="J42" s="87">
        <v>43167</v>
      </c>
      <c r="K42" s="99">
        <v>43197</v>
      </c>
      <c r="L42" s="34">
        <f t="shared" si="0"/>
        <v>30</v>
      </c>
      <c r="M42" s="96" t="s">
        <v>1988</v>
      </c>
      <c r="N42" s="91" t="s">
        <v>32</v>
      </c>
      <c r="O42" s="99">
        <v>43179</v>
      </c>
      <c r="P42" s="92">
        <f t="shared" si="1"/>
        <v>12</v>
      </c>
      <c r="Q42" s="13" t="s">
        <v>2767</v>
      </c>
      <c r="R42" s="103" t="s">
        <v>2741</v>
      </c>
      <c r="S42" s="96"/>
      <c r="T42" s="172"/>
    </row>
    <row r="43" spans="1:20" ht="36" x14ac:dyDescent="0.2">
      <c r="A43" s="86">
        <v>41</v>
      </c>
      <c r="B43" s="94">
        <v>43167</v>
      </c>
      <c r="C43" s="98" t="s">
        <v>1438</v>
      </c>
      <c r="D43" s="96" t="s">
        <v>30</v>
      </c>
      <c r="E43" s="96" t="s">
        <v>2768</v>
      </c>
      <c r="F43" s="96" t="s">
        <v>27</v>
      </c>
      <c r="G43" s="96" t="s">
        <v>2769</v>
      </c>
      <c r="H43" s="96" t="s">
        <v>133</v>
      </c>
      <c r="I43" s="96" t="s">
        <v>28</v>
      </c>
      <c r="J43" s="87">
        <v>43167</v>
      </c>
      <c r="K43" s="99">
        <v>43197</v>
      </c>
      <c r="L43" s="34">
        <f t="shared" si="0"/>
        <v>30</v>
      </c>
      <c r="M43" s="96" t="s">
        <v>1988</v>
      </c>
      <c r="N43" s="91" t="s">
        <v>32</v>
      </c>
      <c r="O43" s="99">
        <v>43179</v>
      </c>
      <c r="P43" s="92">
        <f t="shared" si="1"/>
        <v>12</v>
      </c>
      <c r="Q43" s="13" t="s">
        <v>2770</v>
      </c>
      <c r="R43" s="95" t="s">
        <v>2741</v>
      </c>
      <c r="S43" s="96"/>
      <c r="T43" s="172"/>
    </row>
    <row r="44" spans="1:20" ht="36" x14ac:dyDescent="0.2">
      <c r="A44" s="86">
        <v>42</v>
      </c>
      <c r="B44" s="94">
        <v>43167</v>
      </c>
      <c r="C44" s="98" t="s">
        <v>1438</v>
      </c>
      <c r="D44" s="96" t="s">
        <v>20</v>
      </c>
      <c r="E44" s="102" t="s">
        <v>2771</v>
      </c>
      <c r="F44" s="96" t="s">
        <v>27</v>
      </c>
      <c r="G44" s="96" t="s">
        <v>2772</v>
      </c>
      <c r="H44" s="96" t="s">
        <v>133</v>
      </c>
      <c r="I44" s="96" t="s">
        <v>28</v>
      </c>
      <c r="J44" s="87">
        <v>43167</v>
      </c>
      <c r="K44" s="99">
        <v>43197</v>
      </c>
      <c r="L44" s="34">
        <f t="shared" si="0"/>
        <v>30</v>
      </c>
      <c r="M44" s="96" t="s">
        <v>2750</v>
      </c>
      <c r="N44" s="91" t="s">
        <v>32</v>
      </c>
      <c r="O44" s="99">
        <v>43192</v>
      </c>
      <c r="P44" s="92">
        <f t="shared" si="1"/>
        <v>25</v>
      </c>
      <c r="Q44" s="13" t="s">
        <v>2773</v>
      </c>
      <c r="R44" s="95" t="s">
        <v>75</v>
      </c>
      <c r="S44" s="96"/>
      <c r="T44" s="172"/>
    </row>
    <row r="45" spans="1:20" ht="36" x14ac:dyDescent="0.2">
      <c r="A45" s="86">
        <v>43</v>
      </c>
      <c r="B45" s="94">
        <v>43167</v>
      </c>
      <c r="C45" s="98" t="s">
        <v>1438</v>
      </c>
      <c r="D45" s="96" t="s">
        <v>20</v>
      </c>
      <c r="E45" s="102" t="s">
        <v>2771</v>
      </c>
      <c r="F45" s="96" t="s">
        <v>27</v>
      </c>
      <c r="G45" s="96" t="s">
        <v>2774</v>
      </c>
      <c r="H45" s="96" t="s">
        <v>133</v>
      </c>
      <c r="I45" s="96" t="s">
        <v>28</v>
      </c>
      <c r="J45" s="87">
        <v>43167</v>
      </c>
      <c r="K45" s="99">
        <v>43197</v>
      </c>
      <c r="L45" s="34">
        <f t="shared" si="0"/>
        <v>30</v>
      </c>
      <c r="M45" s="96" t="s">
        <v>2750</v>
      </c>
      <c r="N45" s="91" t="s">
        <v>32</v>
      </c>
      <c r="O45" s="99">
        <v>43192</v>
      </c>
      <c r="P45" s="92">
        <f t="shared" si="1"/>
        <v>25</v>
      </c>
      <c r="Q45" s="13" t="s">
        <v>2773</v>
      </c>
      <c r="R45" s="95" t="s">
        <v>75</v>
      </c>
      <c r="S45" s="96"/>
      <c r="T45" s="172"/>
    </row>
    <row r="46" spans="1:20" ht="36" x14ac:dyDescent="0.2">
      <c r="A46" s="86">
        <v>44</v>
      </c>
      <c r="B46" s="94">
        <v>43168</v>
      </c>
      <c r="C46" s="98" t="s">
        <v>1438</v>
      </c>
      <c r="D46" s="96" t="s">
        <v>20</v>
      </c>
      <c r="E46" s="102" t="s">
        <v>1908</v>
      </c>
      <c r="F46" s="96" t="s">
        <v>31</v>
      </c>
      <c r="G46" s="96" t="s">
        <v>2775</v>
      </c>
      <c r="H46" s="96" t="s">
        <v>133</v>
      </c>
      <c r="I46" s="96" t="s">
        <v>28</v>
      </c>
      <c r="J46" s="87">
        <v>43168</v>
      </c>
      <c r="K46" s="99">
        <v>43197</v>
      </c>
      <c r="L46" s="34">
        <f t="shared" si="0"/>
        <v>29</v>
      </c>
      <c r="M46" s="96" t="s">
        <v>72</v>
      </c>
      <c r="N46" s="91" t="s">
        <v>32</v>
      </c>
      <c r="O46" s="99">
        <v>43173</v>
      </c>
      <c r="P46" s="92">
        <f t="shared" si="1"/>
        <v>5</v>
      </c>
      <c r="Q46" s="13" t="s">
        <v>2776</v>
      </c>
      <c r="R46" s="95" t="s">
        <v>74</v>
      </c>
      <c r="S46" s="96"/>
      <c r="T46" s="172"/>
    </row>
    <row r="47" spans="1:20" ht="48" x14ac:dyDescent="0.2">
      <c r="A47" s="86">
        <v>45</v>
      </c>
      <c r="B47" s="94">
        <v>43168</v>
      </c>
      <c r="C47" s="98" t="s">
        <v>1438</v>
      </c>
      <c r="D47" s="96" t="s">
        <v>30</v>
      </c>
      <c r="E47" s="102" t="s">
        <v>2777</v>
      </c>
      <c r="F47" s="96" t="s">
        <v>27</v>
      </c>
      <c r="G47" s="96" t="s">
        <v>2778</v>
      </c>
      <c r="H47" s="96" t="s">
        <v>133</v>
      </c>
      <c r="I47" s="96" t="s">
        <v>28</v>
      </c>
      <c r="J47" s="87">
        <v>43168</v>
      </c>
      <c r="K47" s="99">
        <v>43197</v>
      </c>
      <c r="L47" s="34">
        <f t="shared" si="0"/>
        <v>29</v>
      </c>
      <c r="M47" s="96" t="s">
        <v>1988</v>
      </c>
      <c r="N47" s="91" t="s">
        <v>32</v>
      </c>
      <c r="O47" s="99">
        <v>43178</v>
      </c>
      <c r="P47" s="92">
        <f t="shared" si="1"/>
        <v>10</v>
      </c>
      <c r="Q47" s="13" t="s">
        <v>2779</v>
      </c>
      <c r="R47" s="95" t="s">
        <v>2741</v>
      </c>
      <c r="S47" s="96"/>
      <c r="T47" s="172"/>
    </row>
    <row r="48" spans="1:20" ht="36" x14ac:dyDescent="0.2">
      <c r="A48" s="86">
        <v>46</v>
      </c>
      <c r="B48" s="94">
        <v>43168</v>
      </c>
      <c r="C48" s="98" t="s">
        <v>1438</v>
      </c>
      <c r="D48" s="96" t="s">
        <v>26</v>
      </c>
      <c r="E48" s="102" t="s">
        <v>2780</v>
      </c>
      <c r="F48" s="96" t="s">
        <v>27</v>
      </c>
      <c r="G48" s="96" t="s">
        <v>2781</v>
      </c>
      <c r="H48" s="96" t="s">
        <v>133</v>
      </c>
      <c r="I48" s="96" t="s">
        <v>28</v>
      </c>
      <c r="J48" s="87">
        <v>43168</v>
      </c>
      <c r="K48" s="99">
        <v>43197</v>
      </c>
      <c r="L48" s="34">
        <f t="shared" si="0"/>
        <v>29</v>
      </c>
      <c r="M48" s="96" t="s">
        <v>1988</v>
      </c>
      <c r="N48" s="91" t="s">
        <v>32</v>
      </c>
      <c r="O48" s="99">
        <v>43174</v>
      </c>
      <c r="P48" s="92">
        <f t="shared" si="1"/>
        <v>6</v>
      </c>
      <c r="Q48" s="17" t="s">
        <v>2782</v>
      </c>
      <c r="R48" s="95" t="s">
        <v>74</v>
      </c>
      <c r="S48" s="96"/>
      <c r="T48" s="172"/>
    </row>
    <row r="49" spans="1:20" ht="48" x14ac:dyDescent="0.2">
      <c r="A49" s="86">
        <v>47</v>
      </c>
      <c r="B49" s="94">
        <v>43168</v>
      </c>
      <c r="C49" s="98" t="s">
        <v>1438</v>
      </c>
      <c r="D49" s="96" t="s">
        <v>30</v>
      </c>
      <c r="E49" s="102" t="s">
        <v>2783</v>
      </c>
      <c r="F49" s="96" t="s">
        <v>27</v>
      </c>
      <c r="G49" s="96" t="s">
        <v>2784</v>
      </c>
      <c r="H49" s="96" t="s">
        <v>133</v>
      </c>
      <c r="I49" s="96" t="s">
        <v>28</v>
      </c>
      <c r="J49" s="87">
        <v>43168</v>
      </c>
      <c r="K49" s="99">
        <v>43197</v>
      </c>
      <c r="L49" s="34">
        <f t="shared" si="0"/>
        <v>29</v>
      </c>
      <c r="M49" s="96" t="s">
        <v>1988</v>
      </c>
      <c r="N49" s="91" t="s">
        <v>32</v>
      </c>
      <c r="O49" s="99">
        <v>43179</v>
      </c>
      <c r="P49" s="92">
        <f t="shared" si="1"/>
        <v>11</v>
      </c>
      <c r="Q49" s="13" t="s">
        <v>2785</v>
      </c>
      <c r="R49" s="95" t="s">
        <v>2741</v>
      </c>
      <c r="S49" s="96"/>
      <c r="T49" s="172"/>
    </row>
    <row r="50" spans="1:20" ht="48" x14ac:dyDescent="0.2">
      <c r="A50" s="86">
        <v>48</v>
      </c>
      <c r="B50" s="94">
        <v>43168</v>
      </c>
      <c r="C50" s="98" t="s">
        <v>1438</v>
      </c>
      <c r="D50" s="96" t="s">
        <v>20</v>
      </c>
      <c r="E50" s="102" t="s">
        <v>2786</v>
      </c>
      <c r="F50" s="96" t="s">
        <v>27</v>
      </c>
      <c r="G50" s="96" t="s">
        <v>2787</v>
      </c>
      <c r="H50" s="96" t="s">
        <v>133</v>
      </c>
      <c r="I50" s="96" t="s">
        <v>28</v>
      </c>
      <c r="J50" s="87">
        <v>43168</v>
      </c>
      <c r="K50" s="99">
        <v>43197</v>
      </c>
      <c r="L50" s="34">
        <f t="shared" si="0"/>
        <v>29</v>
      </c>
      <c r="M50" s="96" t="s">
        <v>1988</v>
      </c>
      <c r="N50" s="91" t="s">
        <v>32</v>
      </c>
      <c r="O50" s="99">
        <v>43168</v>
      </c>
      <c r="P50" s="92">
        <f t="shared" si="1"/>
        <v>0</v>
      </c>
      <c r="Q50" s="13" t="s">
        <v>2788</v>
      </c>
      <c r="R50" s="95" t="s">
        <v>74</v>
      </c>
      <c r="S50" s="96"/>
      <c r="T50" s="172"/>
    </row>
    <row r="51" spans="1:20" ht="36" x14ac:dyDescent="0.2">
      <c r="A51" s="86">
        <v>49</v>
      </c>
      <c r="B51" s="94">
        <v>43168</v>
      </c>
      <c r="C51" s="98" t="s">
        <v>1438</v>
      </c>
      <c r="D51" s="96" t="s">
        <v>30</v>
      </c>
      <c r="E51" s="102" t="s">
        <v>2789</v>
      </c>
      <c r="F51" s="96" t="s">
        <v>27</v>
      </c>
      <c r="G51" s="96" t="s">
        <v>2790</v>
      </c>
      <c r="H51" s="96" t="s">
        <v>133</v>
      </c>
      <c r="I51" s="96" t="s">
        <v>28</v>
      </c>
      <c r="J51" s="87">
        <v>43168</v>
      </c>
      <c r="K51" s="99">
        <v>43197</v>
      </c>
      <c r="L51" s="34">
        <f t="shared" si="0"/>
        <v>29</v>
      </c>
      <c r="M51" s="96" t="s">
        <v>1988</v>
      </c>
      <c r="N51" s="91" t="s">
        <v>32</v>
      </c>
      <c r="O51" s="99">
        <v>43179</v>
      </c>
      <c r="P51" s="92">
        <f t="shared" si="1"/>
        <v>11</v>
      </c>
      <c r="Q51" s="13" t="s">
        <v>2785</v>
      </c>
      <c r="R51" s="95" t="s">
        <v>2741</v>
      </c>
      <c r="S51" s="96"/>
      <c r="T51" s="172"/>
    </row>
    <row r="52" spans="1:20" ht="36" x14ac:dyDescent="0.2">
      <c r="A52" s="86">
        <v>50</v>
      </c>
      <c r="B52" s="94">
        <v>43168</v>
      </c>
      <c r="C52" s="98" t="s">
        <v>1438</v>
      </c>
      <c r="D52" s="96" t="s">
        <v>30</v>
      </c>
      <c r="E52" s="102" t="s">
        <v>2791</v>
      </c>
      <c r="F52" s="96" t="s">
        <v>27</v>
      </c>
      <c r="G52" s="96" t="s">
        <v>2792</v>
      </c>
      <c r="H52" s="96" t="s">
        <v>133</v>
      </c>
      <c r="I52" s="96" t="s">
        <v>28</v>
      </c>
      <c r="J52" s="87">
        <v>43168</v>
      </c>
      <c r="K52" s="99">
        <v>43197</v>
      </c>
      <c r="L52" s="34">
        <f t="shared" si="0"/>
        <v>29</v>
      </c>
      <c r="M52" s="96" t="s">
        <v>1988</v>
      </c>
      <c r="N52" s="91" t="s">
        <v>32</v>
      </c>
      <c r="O52" s="99">
        <v>43179</v>
      </c>
      <c r="P52" s="92">
        <f t="shared" si="1"/>
        <v>11</v>
      </c>
      <c r="Q52" s="13" t="s">
        <v>2793</v>
      </c>
      <c r="R52" s="95" t="s">
        <v>2741</v>
      </c>
      <c r="S52" s="96"/>
      <c r="T52" s="172"/>
    </row>
    <row r="53" spans="1:20" ht="36" x14ac:dyDescent="0.2">
      <c r="A53" s="86">
        <v>51</v>
      </c>
      <c r="B53" s="94">
        <v>43172</v>
      </c>
      <c r="C53" s="98" t="s">
        <v>1438</v>
      </c>
      <c r="D53" s="96" t="s">
        <v>214</v>
      </c>
      <c r="E53" s="102" t="s">
        <v>2794</v>
      </c>
      <c r="F53" s="96" t="s">
        <v>27</v>
      </c>
      <c r="G53" s="96" t="s">
        <v>2795</v>
      </c>
      <c r="H53" s="96" t="s">
        <v>133</v>
      </c>
      <c r="I53" s="96" t="s">
        <v>28</v>
      </c>
      <c r="J53" s="87">
        <v>43172</v>
      </c>
      <c r="K53" s="99">
        <v>43210</v>
      </c>
      <c r="L53" s="34">
        <f t="shared" si="0"/>
        <v>38</v>
      </c>
      <c r="M53" s="96" t="s">
        <v>1988</v>
      </c>
      <c r="N53" s="91" t="s">
        <v>32</v>
      </c>
      <c r="O53" s="99">
        <v>43179</v>
      </c>
      <c r="P53" s="92">
        <f t="shared" si="1"/>
        <v>7</v>
      </c>
      <c r="Q53" s="13" t="s">
        <v>2796</v>
      </c>
      <c r="R53" s="95" t="s">
        <v>2741</v>
      </c>
      <c r="S53" s="96"/>
      <c r="T53" s="172"/>
    </row>
    <row r="54" spans="1:20" ht="48" x14ac:dyDescent="0.2">
      <c r="A54" s="86">
        <v>52</v>
      </c>
      <c r="B54" s="94">
        <v>43173</v>
      </c>
      <c r="C54" s="98" t="s">
        <v>1438</v>
      </c>
      <c r="D54" s="96" t="s">
        <v>20</v>
      </c>
      <c r="E54" s="102" t="s">
        <v>2797</v>
      </c>
      <c r="F54" s="96" t="s">
        <v>57</v>
      </c>
      <c r="G54" s="96" t="s">
        <v>2798</v>
      </c>
      <c r="H54" s="96" t="s">
        <v>133</v>
      </c>
      <c r="I54" s="96" t="s">
        <v>28</v>
      </c>
      <c r="J54" s="87">
        <v>43173</v>
      </c>
      <c r="K54" s="99">
        <v>43245</v>
      </c>
      <c r="L54" s="34">
        <f t="shared" si="0"/>
        <v>72</v>
      </c>
      <c r="M54" s="96" t="s">
        <v>2750</v>
      </c>
      <c r="N54" s="91" t="s">
        <v>32</v>
      </c>
      <c r="O54" s="99">
        <v>43202</v>
      </c>
      <c r="P54" s="92">
        <f t="shared" si="1"/>
        <v>29</v>
      </c>
      <c r="Q54" s="13" t="s">
        <v>3901</v>
      </c>
      <c r="R54" s="95" t="s">
        <v>74</v>
      </c>
      <c r="S54" s="96"/>
      <c r="T54" s="172"/>
    </row>
    <row r="55" spans="1:20" ht="36" x14ac:dyDescent="0.2">
      <c r="A55" s="86">
        <v>53</v>
      </c>
      <c r="B55" s="94">
        <v>43174</v>
      </c>
      <c r="C55" s="98" t="s">
        <v>1438</v>
      </c>
      <c r="D55" s="96" t="s">
        <v>20</v>
      </c>
      <c r="E55" s="102" t="s">
        <v>2197</v>
      </c>
      <c r="F55" s="96" t="s">
        <v>27</v>
      </c>
      <c r="G55" s="96" t="s">
        <v>2800</v>
      </c>
      <c r="H55" s="96" t="s">
        <v>133</v>
      </c>
      <c r="I55" s="96" t="s">
        <v>28</v>
      </c>
      <c r="J55" s="87">
        <v>43174</v>
      </c>
      <c r="K55" s="99">
        <v>43189</v>
      </c>
      <c r="L55" s="34">
        <f t="shared" si="0"/>
        <v>15</v>
      </c>
      <c r="M55" s="96" t="s">
        <v>2750</v>
      </c>
      <c r="N55" s="91" t="s">
        <v>32</v>
      </c>
      <c r="O55" s="99">
        <v>43174</v>
      </c>
      <c r="P55" s="92">
        <f t="shared" si="1"/>
        <v>0</v>
      </c>
      <c r="Q55" s="13" t="s">
        <v>2799</v>
      </c>
      <c r="R55" s="95" t="s">
        <v>74</v>
      </c>
      <c r="S55" s="96"/>
      <c r="T55" s="172"/>
    </row>
    <row r="56" spans="1:20" ht="36" x14ac:dyDescent="0.2">
      <c r="A56" s="86">
        <v>54</v>
      </c>
      <c r="B56" s="94">
        <v>43174</v>
      </c>
      <c r="C56" s="98" t="s">
        <v>1438</v>
      </c>
      <c r="D56" s="96" t="s">
        <v>20</v>
      </c>
      <c r="E56" s="102" t="s">
        <v>2801</v>
      </c>
      <c r="F56" s="96" t="s">
        <v>31</v>
      </c>
      <c r="G56" s="96" t="s">
        <v>2802</v>
      </c>
      <c r="H56" s="96" t="s">
        <v>133</v>
      </c>
      <c r="I56" s="96" t="s">
        <v>28</v>
      </c>
      <c r="J56" s="87">
        <v>43174</v>
      </c>
      <c r="K56" s="99">
        <v>43204</v>
      </c>
      <c r="L56" s="34">
        <f t="shared" si="0"/>
        <v>30</v>
      </c>
      <c r="M56" s="96" t="s">
        <v>2803</v>
      </c>
      <c r="N56" s="91" t="s">
        <v>32</v>
      </c>
      <c r="O56" s="99">
        <v>43192</v>
      </c>
      <c r="P56" s="92">
        <f t="shared" si="1"/>
        <v>18</v>
      </c>
      <c r="Q56" s="13" t="s">
        <v>2804</v>
      </c>
      <c r="R56" s="95" t="s">
        <v>134</v>
      </c>
      <c r="S56" s="96"/>
      <c r="T56" s="172"/>
    </row>
    <row r="57" spans="1:20" ht="36" x14ac:dyDescent="0.2">
      <c r="A57" s="86">
        <v>55</v>
      </c>
      <c r="B57" s="94">
        <v>43174</v>
      </c>
      <c r="C57" s="98" t="s">
        <v>1438</v>
      </c>
      <c r="D57" s="96" t="s">
        <v>30</v>
      </c>
      <c r="E57" s="102" t="s">
        <v>2805</v>
      </c>
      <c r="F57" s="96" t="s">
        <v>27</v>
      </c>
      <c r="G57" s="96" t="s">
        <v>2806</v>
      </c>
      <c r="H57" s="96" t="s">
        <v>133</v>
      </c>
      <c r="I57" s="96" t="s">
        <v>28</v>
      </c>
      <c r="J57" s="87">
        <v>43175</v>
      </c>
      <c r="K57" s="99">
        <v>43205</v>
      </c>
      <c r="L57" s="34">
        <f t="shared" si="0"/>
        <v>30</v>
      </c>
      <c r="M57" s="96" t="s">
        <v>1988</v>
      </c>
      <c r="N57" s="91" t="s">
        <v>32</v>
      </c>
      <c r="O57" s="99">
        <v>43179</v>
      </c>
      <c r="P57" s="92">
        <f t="shared" si="1"/>
        <v>4</v>
      </c>
      <c r="Q57" s="13" t="s">
        <v>2807</v>
      </c>
      <c r="R57" s="95" t="s">
        <v>2741</v>
      </c>
      <c r="S57" s="96"/>
      <c r="T57" s="172"/>
    </row>
    <row r="58" spans="1:20" ht="36" x14ac:dyDescent="0.2">
      <c r="A58" s="86">
        <v>56</v>
      </c>
      <c r="B58" s="94">
        <v>43175</v>
      </c>
      <c r="C58" s="98" t="s">
        <v>1438</v>
      </c>
      <c r="D58" s="96" t="s">
        <v>30</v>
      </c>
      <c r="E58" s="102" t="s">
        <v>2808</v>
      </c>
      <c r="F58" s="96" t="s">
        <v>27</v>
      </c>
      <c r="G58" s="96" t="s">
        <v>2809</v>
      </c>
      <c r="H58" s="96" t="s">
        <v>133</v>
      </c>
      <c r="I58" s="96" t="s">
        <v>28</v>
      </c>
      <c r="J58" s="87">
        <v>43175</v>
      </c>
      <c r="K58" s="99">
        <v>43205</v>
      </c>
      <c r="L58" s="34">
        <f t="shared" si="0"/>
        <v>30</v>
      </c>
      <c r="M58" s="99" t="s">
        <v>1988</v>
      </c>
      <c r="N58" s="91" t="s">
        <v>32</v>
      </c>
      <c r="O58" s="99">
        <v>43179</v>
      </c>
      <c r="P58" s="92">
        <f t="shared" si="1"/>
        <v>4</v>
      </c>
      <c r="Q58" s="13" t="s">
        <v>2810</v>
      </c>
      <c r="R58" s="96" t="s">
        <v>2741</v>
      </c>
      <c r="S58" s="96"/>
      <c r="T58" s="172"/>
    </row>
    <row r="59" spans="1:20" ht="36" x14ac:dyDescent="0.2">
      <c r="A59" s="86">
        <v>57</v>
      </c>
      <c r="B59" s="94">
        <v>43175</v>
      </c>
      <c r="C59" s="98" t="s">
        <v>1438</v>
      </c>
      <c r="D59" s="96" t="s">
        <v>30</v>
      </c>
      <c r="E59" s="102" t="s">
        <v>2811</v>
      </c>
      <c r="F59" s="96" t="s">
        <v>27</v>
      </c>
      <c r="G59" s="96" t="s">
        <v>2812</v>
      </c>
      <c r="H59" s="96" t="s">
        <v>133</v>
      </c>
      <c r="I59" s="96" t="s">
        <v>28</v>
      </c>
      <c r="J59" s="87">
        <v>43175</v>
      </c>
      <c r="K59" s="99">
        <v>43205</v>
      </c>
      <c r="L59" s="34">
        <f t="shared" si="0"/>
        <v>30</v>
      </c>
      <c r="M59" s="96" t="s">
        <v>1988</v>
      </c>
      <c r="N59" s="91" t="s">
        <v>32</v>
      </c>
      <c r="O59" s="99">
        <v>43179</v>
      </c>
      <c r="P59" s="92">
        <f t="shared" si="1"/>
        <v>4</v>
      </c>
      <c r="Q59" s="13" t="s">
        <v>2813</v>
      </c>
      <c r="R59" s="95" t="s">
        <v>2741</v>
      </c>
      <c r="S59" s="96"/>
      <c r="T59" s="172"/>
    </row>
    <row r="60" spans="1:20" ht="36" x14ac:dyDescent="0.2">
      <c r="A60" s="86">
        <v>58</v>
      </c>
      <c r="B60" s="94">
        <v>43175</v>
      </c>
      <c r="C60" s="98" t="s">
        <v>1438</v>
      </c>
      <c r="D60" s="96" t="s">
        <v>20</v>
      </c>
      <c r="E60" s="102" t="s">
        <v>2814</v>
      </c>
      <c r="F60" s="96" t="s">
        <v>31</v>
      </c>
      <c r="G60" s="96" t="s">
        <v>2802</v>
      </c>
      <c r="H60" s="96" t="s">
        <v>133</v>
      </c>
      <c r="I60" s="96" t="s">
        <v>28</v>
      </c>
      <c r="J60" s="87">
        <v>43176</v>
      </c>
      <c r="K60" s="99">
        <v>43206</v>
      </c>
      <c r="L60" s="34">
        <f t="shared" si="0"/>
        <v>30</v>
      </c>
      <c r="M60" s="96" t="s">
        <v>2803</v>
      </c>
      <c r="N60" s="91" t="s">
        <v>32</v>
      </c>
      <c r="O60" s="99">
        <v>43192</v>
      </c>
      <c r="P60" s="92">
        <f t="shared" si="1"/>
        <v>16</v>
      </c>
      <c r="Q60" s="13" t="s">
        <v>2815</v>
      </c>
      <c r="R60" s="95" t="s">
        <v>134</v>
      </c>
      <c r="S60" s="96"/>
      <c r="T60" s="172"/>
    </row>
    <row r="61" spans="1:20" ht="36" x14ac:dyDescent="0.2">
      <c r="A61" s="86">
        <v>59</v>
      </c>
      <c r="B61" s="94">
        <v>43176</v>
      </c>
      <c r="C61" s="98" t="s">
        <v>1438</v>
      </c>
      <c r="D61" s="96" t="s">
        <v>20</v>
      </c>
      <c r="E61" s="102" t="s">
        <v>2816</v>
      </c>
      <c r="F61" s="96" t="s">
        <v>31</v>
      </c>
      <c r="G61" s="96" t="s">
        <v>2802</v>
      </c>
      <c r="H61" s="96" t="s">
        <v>133</v>
      </c>
      <c r="I61" s="96" t="s">
        <v>28</v>
      </c>
      <c r="J61" s="87">
        <v>43176</v>
      </c>
      <c r="K61" s="99">
        <v>43206</v>
      </c>
      <c r="L61" s="34">
        <f t="shared" si="0"/>
        <v>30</v>
      </c>
      <c r="M61" s="96" t="s">
        <v>2803</v>
      </c>
      <c r="N61" s="91" t="s">
        <v>32</v>
      </c>
      <c r="O61" s="99">
        <v>43192</v>
      </c>
      <c r="P61" s="92">
        <f t="shared" si="1"/>
        <v>16</v>
      </c>
      <c r="Q61" s="13" t="s">
        <v>2817</v>
      </c>
      <c r="R61" s="95" t="s">
        <v>134</v>
      </c>
      <c r="S61" s="96"/>
      <c r="T61" s="172"/>
    </row>
    <row r="62" spans="1:20" ht="36" x14ac:dyDescent="0.2">
      <c r="A62" s="86">
        <v>60</v>
      </c>
      <c r="B62" s="94">
        <v>43180</v>
      </c>
      <c r="C62" s="98" t="s">
        <v>1438</v>
      </c>
      <c r="D62" s="96" t="s">
        <v>20</v>
      </c>
      <c r="E62" s="102" t="s">
        <v>2818</v>
      </c>
      <c r="F62" s="96" t="s">
        <v>31</v>
      </c>
      <c r="G62" s="96" t="s">
        <v>2819</v>
      </c>
      <c r="H62" s="96" t="s">
        <v>133</v>
      </c>
      <c r="I62" s="96" t="s">
        <v>28</v>
      </c>
      <c r="J62" s="87">
        <v>43180</v>
      </c>
      <c r="K62" s="99">
        <v>43211</v>
      </c>
      <c r="L62" s="34">
        <f t="shared" si="0"/>
        <v>31</v>
      </c>
      <c r="M62" s="96" t="s">
        <v>2750</v>
      </c>
      <c r="N62" s="91" t="s">
        <v>32</v>
      </c>
      <c r="O62" s="99">
        <v>43192</v>
      </c>
      <c r="P62" s="92">
        <f t="shared" si="1"/>
        <v>12</v>
      </c>
      <c r="Q62" s="13" t="s">
        <v>2820</v>
      </c>
      <c r="R62" s="95" t="s">
        <v>134</v>
      </c>
      <c r="S62" s="96"/>
      <c r="T62" s="172"/>
    </row>
    <row r="63" spans="1:20" ht="36" x14ac:dyDescent="0.2">
      <c r="A63" s="86">
        <v>61</v>
      </c>
      <c r="B63" s="94">
        <v>43180</v>
      </c>
      <c r="C63" s="98" t="s">
        <v>1438</v>
      </c>
      <c r="D63" s="96" t="s">
        <v>30</v>
      </c>
      <c r="E63" s="102" t="s">
        <v>1705</v>
      </c>
      <c r="F63" s="96" t="s">
        <v>31</v>
      </c>
      <c r="G63" s="96" t="s">
        <v>2821</v>
      </c>
      <c r="H63" s="96" t="s">
        <v>133</v>
      </c>
      <c r="I63" s="96" t="s">
        <v>28</v>
      </c>
      <c r="J63" s="87">
        <v>43180</v>
      </c>
      <c r="K63" s="99">
        <v>43211</v>
      </c>
      <c r="L63" s="34">
        <f t="shared" si="0"/>
        <v>31</v>
      </c>
      <c r="M63" s="96" t="s">
        <v>2750</v>
      </c>
      <c r="N63" s="91" t="s">
        <v>32</v>
      </c>
      <c r="O63" s="99">
        <v>43192</v>
      </c>
      <c r="P63" s="92">
        <f t="shared" si="1"/>
        <v>12</v>
      </c>
      <c r="Q63" s="13" t="s">
        <v>2822</v>
      </c>
      <c r="R63" s="95" t="s">
        <v>134</v>
      </c>
      <c r="S63" s="96"/>
      <c r="T63" s="172"/>
    </row>
    <row r="64" spans="1:20" ht="36" x14ac:dyDescent="0.2">
      <c r="A64" s="86">
        <v>62</v>
      </c>
      <c r="B64" s="94">
        <v>43180</v>
      </c>
      <c r="C64" s="98" t="s">
        <v>1438</v>
      </c>
      <c r="D64" s="96" t="s">
        <v>30</v>
      </c>
      <c r="E64" s="102" t="s">
        <v>1705</v>
      </c>
      <c r="F64" s="96" t="s">
        <v>31</v>
      </c>
      <c r="G64" s="96" t="s">
        <v>2823</v>
      </c>
      <c r="H64" s="96" t="s">
        <v>133</v>
      </c>
      <c r="I64" s="96" t="s">
        <v>28</v>
      </c>
      <c r="J64" s="87">
        <v>43180</v>
      </c>
      <c r="K64" s="99">
        <v>43211</v>
      </c>
      <c r="L64" s="34">
        <f t="shared" si="0"/>
        <v>31</v>
      </c>
      <c r="M64" s="96" t="s">
        <v>2750</v>
      </c>
      <c r="N64" s="91" t="s">
        <v>32</v>
      </c>
      <c r="O64" s="99">
        <v>43192</v>
      </c>
      <c r="P64" s="92">
        <f t="shared" si="1"/>
        <v>12</v>
      </c>
      <c r="Q64" s="13" t="s">
        <v>2824</v>
      </c>
      <c r="R64" s="95" t="s">
        <v>134</v>
      </c>
      <c r="S64" s="96"/>
      <c r="T64" s="172"/>
    </row>
    <row r="65" spans="1:20" ht="36" x14ac:dyDescent="0.2">
      <c r="A65" s="86">
        <v>63</v>
      </c>
      <c r="B65" s="94">
        <v>43180</v>
      </c>
      <c r="C65" s="98" t="s">
        <v>1438</v>
      </c>
      <c r="D65" s="96" t="s">
        <v>30</v>
      </c>
      <c r="E65" s="102" t="s">
        <v>1705</v>
      </c>
      <c r="F65" s="96" t="s">
        <v>31</v>
      </c>
      <c r="G65" s="96" t="s">
        <v>2825</v>
      </c>
      <c r="H65" s="96" t="s">
        <v>133</v>
      </c>
      <c r="I65" s="96" t="s">
        <v>28</v>
      </c>
      <c r="J65" s="87">
        <v>43180</v>
      </c>
      <c r="K65" s="99">
        <v>43211</v>
      </c>
      <c r="L65" s="34">
        <f t="shared" si="0"/>
        <v>31</v>
      </c>
      <c r="M65" s="99" t="s">
        <v>2750</v>
      </c>
      <c r="N65" s="91" t="s">
        <v>32</v>
      </c>
      <c r="O65" s="99">
        <v>43192</v>
      </c>
      <c r="P65" s="92">
        <f t="shared" si="1"/>
        <v>12</v>
      </c>
      <c r="Q65" s="13" t="s">
        <v>2826</v>
      </c>
      <c r="R65" s="95" t="s">
        <v>134</v>
      </c>
      <c r="S65" s="96"/>
      <c r="T65" s="172"/>
    </row>
    <row r="66" spans="1:20" ht="36" x14ac:dyDescent="0.2">
      <c r="A66" s="86">
        <v>64</v>
      </c>
      <c r="B66" s="94">
        <v>43180</v>
      </c>
      <c r="C66" s="88" t="s">
        <v>1438</v>
      </c>
      <c r="D66" s="96" t="s">
        <v>20</v>
      </c>
      <c r="E66" s="102" t="s">
        <v>2827</v>
      </c>
      <c r="F66" s="96" t="s">
        <v>31</v>
      </c>
      <c r="G66" s="96" t="s">
        <v>2828</v>
      </c>
      <c r="H66" s="96" t="s">
        <v>133</v>
      </c>
      <c r="I66" s="96" t="s">
        <v>28</v>
      </c>
      <c r="J66" s="87">
        <v>43180</v>
      </c>
      <c r="K66" s="99">
        <v>43211</v>
      </c>
      <c r="L66" s="34">
        <f t="shared" si="0"/>
        <v>31</v>
      </c>
      <c r="M66" s="99" t="s">
        <v>2803</v>
      </c>
      <c r="N66" s="91" t="s">
        <v>32</v>
      </c>
      <c r="O66" s="99">
        <v>43181</v>
      </c>
      <c r="P66" s="92">
        <f t="shared" si="1"/>
        <v>1</v>
      </c>
      <c r="Q66" s="13" t="s">
        <v>2829</v>
      </c>
      <c r="R66" s="95" t="s">
        <v>134</v>
      </c>
      <c r="S66" s="96"/>
      <c r="T66" s="172"/>
    </row>
    <row r="67" spans="1:20" ht="36" x14ac:dyDescent="0.2">
      <c r="A67" s="86">
        <v>65</v>
      </c>
      <c r="B67" s="94">
        <v>43181</v>
      </c>
      <c r="C67" s="98" t="s">
        <v>1438</v>
      </c>
      <c r="D67" s="96" t="s">
        <v>20</v>
      </c>
      <c r="E67" s="89" t="s">
        <v>2830</v>
      </c>
      <c r="F67" s="96" t="s">
        <v>31</v>
      </c>
      <c r="G67" s="96" t="s">
        <v>2831</v>
      </c>
      <c r="H67" s="96" t="s">
        <v>133</v>
      </c>
      <c r="I67" s="96" t="s">
        <v>37</v>
      </c>
      <c r="J67" s="87">
        <v>43181</v>
      </c>
      <c r="K67" s="99">
        <v>43211</v>
      </c>
      <c r="L67" s="34">
        <f t="shared" si="0"/>
        <v>30</v>
      </c>
      <c r="M67" s="99" t="s">
        <v>2803</v>
      </c>
      <c r="N67" s="91" t="s">
        <v>32</v>
      </c>
      <c r="O67" s="99">
        <v>43182</v>
      </c>
      <c r="P67" s="92">
        <f t="shared" si="1"/>
        <v>1</v>
      </c>
      <c r="Q67" s="13" t="s">
        <v>2832</v>
      </c>
      <c r="R67" s="95" t="s">
        <v>134</v>
      </c>
      <c r="S67" s="96"/>
      <c r="T67" s="172"/>
    </row>
    <row r="68" spans="1:20" ht="48" x14ac:dyDescent="0.2">
      <c r="A68" s="86">
        <v>66</v>
      </c>
      <c r="B68" s="94">
        <v>43181</v>
      </c>
      <c r="C68" s="98" t="s">
        <v>1438</v>
      </c>
      <c r="D68" s="96" t="s">
        <v>20</v>
      </c>
      <c r="E68" s="96" t="s">
        <v>2833</v>
      </c>
      <c r="F68" s="96" t="s">
        <v>31</v>
      </c>
      <c r="G68" s="96" t="s">
        <v>2802</v>
      </c>
      <c r="H68" s="96" t="s">
        <v>133</v>
      </c>
      <c r="I68" s="96" t="s">
        <v>28</v>
      </c>
      <c r="J68" s="87">
        <v>43181</v>
      </c>
      <c r="K68" s="99">
        <v>43211</v>
      </c>
      <c r="L68" s="34">
        <f t="shared" ref="L68:L131" si="2">+K68-J68</f>
        <v>30</v>
      </c>
      <c r="M68" s="99" t="s">
        <v>2750</v>
      </c>
      <c r="N68" s="91" t="s">
        <v>32</v>
      </c>
      <c r="O68" s="99">
        <v>43192</v>
      </c>
      <c r="P68" s="92">
        <f t="shared" ref="P68:P131" si="3">+O68-J68</f>
        <v>11</v>
      </c>
      <c r="Q68" s="13" t="s">
        <v>2834</v>
      </c>
      <c r="R68" s="95" t="s">
        <v>134</v>
      </c>
      <c r="S68" s="96"/>
      <c r="T68" s="172"/>
    </row>
    <row r="69" spans="1:20" ht="48" x14ac:dyDescent="0.2">
      <c r="A69" s="86">
        <v>67</v>
      </c>
      <c r="B69" s="94">
        <v>43181</v>
      </c>
      <c r="C69" s="98" t="s">
        <v>1438</v>
      </c>
      <c r="D69" s="96" t="s">
        <v>20</v>
      </c>
      <c r="E69" s="96" t="s">
        <v>2835</v>
      </c>
      <c r="F69" s="96" t="s">
        <v>31</v>
      </c>
      <c r="G69" s="96" t="s">
        <v>2802</v>
      </c>
      <c r="H69" s="96" t="s">
        <v>133</v>
      </c>
      <c r="I69" s="96" t="s">
        <v>28</v>
      </c>
      <c r="J69" s="87">
        <v>43182</v>
      </c>
      <c r="K69" s="99">
        <v>43211</v>
      </c>
      <c r="L69" s="34">
        <f t="shared" si="2"/>
        <v>29</v>
      </c>
      <c r="M69" s="99" t="s">
        <v>2750</v>
      </c>
      <c r="N69" s="91" t="s">
        <v>32</v>
      </c>
      <c r="O69" s="99">
        <v>43220</v>
      </c>
      <c r="P69" s="92">
        <f t="shared" si="3"/>
        <v>38</v>
      </c>
      <c r="Q69" s="13" t="s">
        <v>3902</v>
      </c>
      <c r="R69" s="95" t="s">
        <v>134</v>
      </c>
      <c r="S69" s="96"/>
      <c r="T69" s="172"/>
    </row>
    <row r="70" spans="1:20" ht="36" x14ac:dyDescent="0.2">
      <c r="A70" s="86">
        <v>68</v>
      </c>
      <c r="B70" s="94">
        <v>43182</v>
      </c>
      <c r="C70" s="98" t="s">
        <v>1438</v>
      </c>
      <c r="D70" s="96" t="s">
        <v>20</v>
      </c>
      <c r="E70" s="96" t="s">
        <v>2836</v>
      </c>
      <c r="F70" s="96" t="s">
        <v>31</v>
      </c>
      <c r="G70" s="96" t="s">
        <v>2802</v>
      </c>
      <c r="H70" s="96" t="s">
        <v>133</v>
      </c>
      <c r="I70" s="96" t="s">
        <v>28</v>
      </c>
      <c r="J70" s="87">
        <v>43186</v>
      </c>
      <c r="K70" s="99">
        <v>43211</v>
      </c>
      <c r="L70" s="34">
        <f t="shared" si="2"/>
        <v>25</v>
      </c>
      <c r="M70" s="99" t="s">
        <v>2803</v>
      </c>
      <c r="N70" s="91" t="s">
        <v>32</v>
      </c>
      <c r="O70" s="99">
        <v>43192</v>
      </c>
      <c r="P70" s="92">
        <f t="shared" si="3"/>
        <v>6</v>
      </c>
      <c r="Q70" s="13" t="s">
        <v>2837</v>
      </c>
      <c r="R70" s="95" t="s">
        <v>134</v>
      </c>
      <c r="S70" s="96"/>
      <c r="T70" s="172"/>
    </row>
    <row r="71" spans="1:20" ht="48" x14ac:dyDescent="0.2">
      <c r="A71" s="86">
        <v>69</v>
      </c>
      <c r="B71" s="94">
        <v>43186</v>
      </c>
      <c r="C71" s="98" t="s">
        <v>1438</v>
      </c>
      <c r="D71" s="96" t="s">
        <v>20</v>
      </c>
      <c r="E71" s="96" t="s">
        <v>2838</v>
      </c>
      <c r="F71" s="96" t="s">
        <v>31</v>
      </c>
      <c r="G71" s="96" t="s">
        <v>2802</v>
      </c>
      <c r="H71" s="96" t="s">
        <v>133</v>
      </c>
      <c r="I71" s="96" t="s">
        <v>28</v>
      </c>
      <c r="J71" s="87">
        <v>43187</v>
      </c>
      <c r="K71" s="99">
        <v>43211</v>
      </c>
      <c r="L71" s="34">
        <f t="shared" si="2"/>
        <v>24</v>
      </c>
      <c r="M71" s="99" t="s">
        <v>2803</v>
      </c>
      <c r="N71" s="91" t="s">
        <v>32</v>
      </c>
      <c r="O71" s="99">
        <v>43192</v>
      </c>
      <c r="P71" s="92">
        <f t="shared" si="3"/>
        <v>5</v>
      </c>
      <c r="Q71" s="13" t="s">
        <v>2839</v>
      </c>
      <c r="R71" s="95" t="s">
        <v>134</v>
      </c>
      <c r="S71" s="96"/>
      <c r="T71" s="172"/>
    </row>
    <row r="72" spans="1:20" ht="36" x14ac:dyDescent="0.2">
      <c r="A72" s="86">
        <v>70</v>
      </c>
      <c r="B72" s="94">
        <v>43187</v>
      </c>
      <c r="C72" s="98" t="s">
        <v>1438</v>
      </c>
      <c r="D72" s="96" t="s">
        <v>20</v>
      </c>
      <c r="E72" s="96" t="s">
        <v>2840</v>
      </c>
      <c r="F72" s="96" t="s">
        <v>31</v>
      </c>
      <c r="G72" s="96" t="s">
        <v>2802</v>
      </c>
      <c r="H72" s="96" t="s">
        <v>133</v>
      </c>
      <c r="I72" s="96" t="s">
        <v>28</v>
      </c>
      <c r="J72" s="87">
        <v>43187</v>
      </c>
      <c r="K72" s="99">
        <v>43211</v>
      </c>
      <c r="L72" s="34">
        <f t="shared" si="2"/>
        <v>24</v>
      </c>
      <c r="M72" s="99" t="s">
        <v>2803</v>
      </c>
      <c r="N72" s="91" t="s">
        <v>32</v>
      </c>
      <c r="O72" s="99">
        <v>43192</v>
      </c>
      <c r="P72" s="92">
        <f t="shared" si="3"/>
        <v>5</v>
      </c>
      <c r="Q72" s="13" t="s">
        <v>2839</v>
      </c>
      <c r="R72" s="95" t="s">
        <v>134</v>
      </c>
      <c r="S72" s="96"/>
      <c r="T72" s="172"/>
    </row>
    <row r="73" spans="1:20" ht="36" x14ac:dyDescent="0.2">
      <c r="A73" s="86">
        <v>71</v>
      </c>
      <c r="B73" s="94">
        <v>43192</v>
      </c>
      <c r="C73" s="98" t="s">
        <v>125</v>
      </c>
      <c r="D73" s="96" t="s">
        <v>35</v>
      </c>
      <c r="E73" s="96" t="s">
        <v>3903</v>
      </c>
      <c r="F73" s="96" t="s">
        <v>27</v>
      </c>
      <c r="G73" s="96" t="s">
        <v>3904</v>
      </c>
      <c r="H73" s="96" t="s">
        <v>133</v>
      </c>
      <c r="I73" s="96" t="s">
        <v>28</v>
      </c>
      <c r="J73" s="87">
        <v>43192</v>
      </c>
      <c r="K73" s="99">
        <v>43222</v>
      </c>
      <c r="L73" s="34">
        <f t="shared" si="2"/>
        <v>30</v>
      </c>
      <c r="M73" s="99" t="s">
        <v>1988</v>
      </c>
      <c r="N73" s="91" t="s">
        <v>32</v>
      </c>
      <c r="O73" s="99">
        <v>43208</v>
      </c>
      <c r="P73" s="92">
        <f t="shared" si="3"/>
        <v>16</v>
      </c>
      <c r="Q73" s="13" t="s">
        <v>5549</v>
      </c>
      <c r="R73" s="95" t="s">
        <v>1642</v>
      </c>
      <c r="S73" s="96"/>
      <c r="T73" s="172"/>
    </row>
    <row r="74" spans="1:20" ht="36" x14ac:dyDescent="0.2">
      <c r="A74" s="86">
        <v>72</v>
      </c>
      <c r="B74" s="94">
        <v>43193</v>
      </c>
      <c r="C74" s="98" t="s">
        <v>125</v>
      </c>
      <c r="D74" s="96" t="s">
        <v>30</v>
      </c>
      <c r="E74" s="96" t="s">
        <v>3905</v>
      </c>
      <c r="F74" s="96" t="s">
        <v>27</v>
      </c>
      <c r="G74" s="96" t="s">
        <v>5550</v>
      </c>
      <c r="H74" s="96" t="s">
        <v>133</v>
      </c>
      <c r="I74" s="96" t="s">
        <v>28</v>
      </c>
      <c r="J74" s="87">
        <v>43193</v>
      </c>
      <c r="K74" s="99">
        <v>43223</v>
      </c>
      <c r="L74" s="34">
        <f t="shared" si="2"/>
        <v>30</v>
      </c>
      <c r="M74" s="99" t="s">
        <v>1988</v>
      </c>
      <c r="N74" s="91" t="s">
        <v>32</v>
      </c>
      <c r="O74" s="99">
        <v>43207</v>
      </c>
      <c r="P74" s="92">
        <f t="shared" si="3"/>
        <v>14</v>
      </c>
      <c r="Q74" s="13" t="s">
        <v>5551</v>
      </c>
      <c r="R74" s="95" t="s">
        <v>2741</v>
      </c>
      <c r="S74" s="96"/>
      <c r="T74" s="172"/>
    </row>
    <row r="75" spans="1:20" ht="36" x14ac:dyDescent="0.2">
      <c r="A75" s="86">
        <v>73</v>
      </c>
      <c r="B75" s="94">
        <v>43193</v>
      </c>
      <c r="C75" s="98" t="s">
        <v>125</v>
      </c>
      <c r="D75" s="96" t="s">
        <v>30</v>
      </c>
      <c r="E75" s="96" t="s">
        <v>2762</v>
      </c>
      <c r="F75" s="96" t="s">
        <v>27</v>
      </c>
      <c r="G75" s="96" t="s">
        <v>3906</v>
      </c>
      <c r="H75" s="96" t="s">
        <v>133</v>
      </c>
      <c r="I75" s="96" t="s">
        <v>28</v>
      </c>
      <c r="J75" s="87">
        <v>43193</v>
      </c>
      <c r="K75" s="99">
        <v>43223</v>
      </c>
      <c r="L75" s="34">
        <f t="shared" si="2"/>
        <v>30</v>
      </c>
      <c r="M75" s="99" t="s">
        <v>1988</v>
      </c>
      <c r="N75" s="91" t="s">
        <v>32</v>
      </c>
      <c r="O75" s="99">
        <v>43207</v>
      </c>
      <c r="P75" s="92">
        <f t="shared" si="3"/>
        <v>14</v>
      </c>
      <c r="Q75" s="13" t="s">
        <v>3907</v>
      </c>
      <c r="R75" s="95" t="s">
        <v>2741</v>
      </c>
      <c r="S75" s="96"/>
      <c r="T75" s="172"/>
    </row>
    <row r="76" spans="1:20" ht="36" x14ac:dyDescent="0.2">
      <c r="A76" s="86">
        <v>74</v>
      </c>
      <c r="B76" s="94">
        <v>43193</v>
      </c>
      <c r="C76" s="98" t="s">
        <v>125</v>
      </c>
      <c r="D76" s="96" t="s">
        <v>30</v>
      </c>
      <c r="E76" s="96" t="s">
        <v>3908</v>
      </c>
      <c r="F76" s="96" t="s">
        <v>27</v>
      </c>
      <c r="G76" s="96" t="s">
        <v>158</v>
      </c>
      <c r="H76" s="96" t="s">
        <v>133</v>
      </c>
      <c r="I76" s="96" t="s">
        <v>28</v>
      </c>
      <c r="J76" s="87">
        <v>43193</v>
      </c>
      <c r="K76" s="99">
        <v>43223</v>
      </c>
      <c r="L76" s="34">
        <f t="shared" si="2"/>
        <v>30</v>
      </c>
      <c r="M76" s="99" t="s">
        <v>1988</v>
      </c>
      <c r="N76" s="91" t="s">
        <v>32</v>
      </c>
      <c r="O76" s="99">
        <v>43207</v>
      </c>
      <c r="P76" s="92">
        <f t="shared" si="3"/>
        <v>14</v>
      </c>
      <c r="Q76" s="13" t="s">
        <v>3909</v>
      </c>
      <c r="R76" s="95" t="s">
        <v>2741</v>
      </c>
      <c r="S76" s="96"/>
      <c r="T76" s="172"/>
    </row>
    <row r="77" spans="1:20" ht="60" x14ac:dyDescent="0.2">
      <c r="A77" s="86">
        <v>75</v>
      </c>
      <c r="B77" s="94">
        <v>43194</v>
      </c>
      <c r="C77" s="98" t="s">
        <v>125</v>
      </c>
      <c r="D77" s="96" t="s">
        <v>20</v>
      </c>
      <c r="E77" s="96" t="s">
        <v>3910</v>
      </c>
      <c r="F77" s="96" t="s">
        <v>70</v>
      </c>
      <c r="G77" s="96" t="s">
        <v>3911</v>
      </c>
      <c r="H77" s="96" t="s">
        <v>133</v>
      </c>
      <c r="I77" s="96" t="s">
        <v>28</v>
      </c>
      <c r="J77" s="87">
        <v>43194</v>
      </c>
      <c r="K77" s="99">
        <v>43224</v>
      </c>
      <c r="L77" s="34">
        <f t="shared" si="2"/>
        <v>30</v>
      </c>
      <c r="M77" s="99" t="s">
        <v>2750</v>
      </c>
      <c r="N77" s="91" t="s">
        <v>32</v>
      </c>
      <c r="O77" s="99">
        <v>43220</v>
      </c>
      <c r="P77" s="92">
        <f t="shared" si="3"/>
        <v>26</v>
      </c>
      <c r="Q77" s="13" t="s">
        <v>3912</v>
      </c>
      <c r="R77" s="95" t="s">
        <v>134</v>
      </c>
      <c r="S77" s="96"/>
      <c r="T77" s="172"/>
    </row>
    <row r="78" spans="1:20" ht="48" x14ac:dyDescent="0.2">
      <c r="A78" s="86">
        <v>76</v>
      </c>
      <c r="B78" s="94">
        <v>43195</v>
      </c>
      <c r="C78" s="98" t="s">
        <v>125</v>
      </c>
      <c r="D78" s="96" t="s">
        <v>30</v>
      </c>
      <c r="E78" s="96" t="s">
        <v>3913</v>
      </c>
      <c r="F78" s="96" t="s">
        <v>31</v>
      </c>
      <c r="G78" s="96" t="s">
        <v>2802</v>
      </c>
      <c r="H78" s="96" t="s">
        <v>133</v>
      </c>
      <c r="I78" s="96" t="s">
        <v>28</v>
      </c>
      <c r="J78" s="87">
        <v>43195</v>
      </c>
      <c r="K78" s="99">
        <v>43225</v>
      </c>
      <c r="L78" s="34">
        <f t="shared" si="2"/>
        <v>30</v>
      </c>
      <c r="M78" s="99" t="s">
        <v>2803</v>
      </c>
      <c r="N78" s="91" t="s">
        <v>32</v>
      </c>
      <c r="O78" s="99">
        <v>43206</v>
      </c>
      <c r="P78" s="92">
        <f t="shared" si="3"/>
        <v>11</v>
      </c>
      <c r="Q78" s="13" t="s">
        <v>3914</v>
      </c>
      <c r="R78" s="95" t="s">
        <v>134</v>
      </c>
      <c r="S78" s="96"/>
      <c r="T78" s="172"/>
    </row>
    <row r="79" spans="1:20" ht="36" x14ac:dyDescent="0.2">
      <c r="A79" s="86">
        <v>77</v>
      </c>
      <c r="B79" s="94">
        <v>43196</v>
      </c>
      <c r="C79" s="98" t="s">
        <v>125</v>
      </c>
      <c r="D79" s="96" t="s">
        <v>30</v>
      </c>
      <c r="E79" s="96" t="s">
        <v>1908</v>
      </c>
      <c r="F79" s="96" t="s">
        <v>31</v>
      </c>
      <c r="G79" s="96" t="s">
        <v>3915</v>
      </c>
      <c r="H79" s="96" t="s">
        <v>133</v>
      </c>
      <c r="I79" s="96" t="s">
        <v>28</v>
      </c>
      <c r="J79" s="87">
        <v>43196</v>
      </c>
      <c r="K79" s="99">
        <v>43226</v>
      </c>
      <c r="L79" s="34">
        <f t="shared" si="2"/>
        <v>30</v>
      </c>
      <c r="M79" s="99" t="s">
        <v>2750</v>
      </c>
      <c r="N79" s="91" t="s">
        <v>32</v>
      </c>
      <c r="O79" s="99">
        <v>43236</v>
      </c>
      <c r="P79" s="92">
        <f t="shared" si="3"/>
        <v>40</v>
      </c>
      <c r="Q79" s="13" t="s">
        <v>5552</v>
      </c>
      <c r="R79" s="95" t="s">
        <v>74</v>
      </c>
      <c r="S79" s="96"/>
      <c r="T79" s="172"/>
    </row>
    <row r="80" spans="1:20" ht="36" x14ac:dyDescent="0.2">
      <c r="A80" s="86">
        <v>78</v>
      </c>
      <c r="B80" s="94">
        <v>43196</v>
      </c>
      <c r="C80" s="98" t="s">
        <v>125</v>
      </c>
      <c r="D80" s="96" t="s">
        <v>30</v>
      </c>
      <c r="E80" s="96" t="s">
        <v>1908</v>
      </c>
      <c r="F80" s="96" t="s">
        <v>31</v>
      </c>
      <c r="G80" s="96" t="s">
        <v>3916</v>
      </c>
      <c r="H80" s="96" t="s">
        <v>133</v>
      </c>
      <c r="I80" s="96" t="s">
        <v>28</v>
      </c>
      <c r="J80" s="87">
        <v>43196</v>
      </c>
      <c r="K80" s="99">
        <v>43226</v>
      </c>
      <c r="L80" s="34">
        <f t="shared" si="2"/>
        <v>30</v>
      </c>
      <c r="M80" s="99" t="s">
        <v>2750</v>
      </c>
      <c r="N80" s="91" t="s">
        <v>32</v>
      </c>
      <c r="O80" s="99">
        <v>43236</v>
      </c>
      <c r="P80" s="92">
        <f t="shared" si="3"/>
        <v>40</v>
      </c>
      <c r="Q80" s="13" t="s">
        <v>5552</v>
      </c>
      <c r="R80" s="95" t="s">
        <v>74</v>
      </c>
      <c r="S80" s="96"/>
      <c r="T80" s="172"/>
    </row>
    <row r="81" spans="1:20" ht="36" x14ac:dyDescent="0.2">
      <c r="A81" s="86">
        <v>79</v>
      </c>
      <c r="B81" s="94">
        <v>43196</v>
      </c>
      <c r="C81" s="98" t="s">
        <v>125</v>
      </c>
      <c r="D81" s="96" t="s">
        <v>30</v>
      </c>
      <c r="E81" s="96" t="s">
        <v>3917</v>
      </c>
      <c r="F81" s="96" t="s">
        <v>31</v>
      </c>
      <c r="G81" s="96" t="s">
        <v>3918</v>
      </c>
      <c r="H81" s="96" t="s">
        <v>133</v>
      </c>
      <c r="I81" s="96" t="s">
        <v>28</v>
      </c>
      <c r="J81" s="87">
        <v>43196</v>
      </c>
      <c r="K81" s="99">
        <v>43226</v>
      </c>
      <c r="L81" s="34">
        <f t="shared" si="2"/>
        <v>30</v>
      </c>
      <c r="M81" s="99" t="s">
        <v>2750</v>
      </c>
      <c r="N81" s="91" t="s">
        <v>32</v>
      </c>
      <c r="O81" s="99">
        <v>43220</v>
      </c>
      <c r="P81" s="92">
        <f t="shared" si="3"/>
        <v>24</v>
      </c>
      <c r="Q81" s="13" t="s">
        <v>3919</v>
      </c>
      <c r="R81" s="95" t="s">
        <v>134</v>
      </c>
      <c r="S81" s="96"/>
      <c r="T81" s="172"/>
    </row>
    <row r="82" spans="1:20" ht="48" x14ac:dyDescent="0.2">
      <c r="A82" s="86">
        <v>80</v>
      </c>
      <c r="B82" s="94">
        <v>43196</v>
      </c>
      <c r="C82" s="98" t="s">
        <v>125</v>
      </c>
      <c r="D82" s="96" t="s">
        <v>20</v>
      </c>
      <c r="E82" s="96" t="s">
        <v>3920</v>
      </c>
      <c r="F82" s="96" t="s">
        <v>31</v>
      </c>
      <c r="G82" s="96" t="s">
        <v>3921</v>
      </c>
      <c r="H82" s="96" t="s">
        <v>133</v>
      </c>
      <c r="I82" s="96" t="s">
        <v>28</v>
      </c>
      <c r="J82" s="87">
        <v>43196</v>
      </c>
      <c r="K82" s="99">
        <v>43226</v>
      </c>
      <c r="L82" s="34">
        <f t="shared" si="2"/>
        <v>30</v>
      </c>
      <c r="M82" s="99" t="s">
        <v>2803</v>
      </c>
      <c r="N82" s="91" t="s">
        <v>32</v>
      </c>
      <c r="O82" s="99">
        <v>43206</v>
      </c>
      <c r="P82" s="92">
        <f t="shared" si="3"/>
        <v>10</v>
      </c>
      <c r="Q82" s="13" t="s">
        <v>5553</v>
      </c>
      <c r="R82" s="95" t="s">
        <v>134</v>
      </c>
      <c r="S82" s="96"/>
      <c r="T82" s="172"/>
    </row>
    <row r="83" spans="1:20" ht="72" x14ac:dyDescent="0.2">
      <c r="A83" s="86">
        <v>81</v>
      </c>
      <c r="B83" s="94">
        <v>43200</v>
      </c>
      <c r="C83" s="98" t="s">
        <v>125</v>
      </c>
      <c r="D83" s="96" t="s">
        <v>20</v>
      </c>
      <c r="E83" s="96" t="s">
        <v>3922</v>
      </c>
      <c r="F83" s="96" t="s">
        <v>27</v>
      </c>
      <c r="G83" s="96" t="s">
        <v>3923</v>
      </c>
      <c r="H83" s="96" t="s">
        <v>133</v>
      </c>
      <c r="I83" s="96" t="s">
        <v>28</v>
      </c>
      <c r="J83" s="87">
        <v>43200</v>
      </c>
      <c r="K83" s="99">
        <v>43230</v>
      </c>
      <c r="L83" s="34">
        <f t="shared" si="2"/>
        <v>30</v>
      </c>
      <c r="M83" s="99" t="s">
        <v>2750</v>
      </c>
      <c r="N83" s="91" t="s">
        <v>32</v>
      </c>
      <c r="O83" s="99">
        <v>43206</v>
      </c>
      <c r="P83" s="92">
        <f t="shared" si="3"/>
        <v>6</v>
      </c>
      <c r="Q83" s="13" t="s">
        <v>3924</v>
      </c>
      <c r="R83" s="95" t="s">
        <v>134</v>
      </c>
      <c r="S83" s="96"/>
      <c r="T83" s="172"/>
    </row>
    <row r="84" spans="1:20" ht="36" x14ac:dyDescent="0.2">
      <c r="A84" s="86">
        <v>82</v>
      </c>
      <c r="B84" s="94">
        <v>43200</v>
      </c>
      <c r="C84" s="98" t="s">
        <v>125</v>
      </c>
      <c r="D84" s="96" t="s">
        <v>20</v>
      </c>
      <c r="E84" s="96" t="s">
        <v>3925</v>
      </c>
      <c r="F84" s="96" t="s">
        <v>31</v>
      </c>
      <c r="G84" s="96" t="s">
        <v>2743</v>
      </c>
      <c r="H84" s="96" t="s">
        <v>133</v>
      </c>
      <c r="I84" s="96" t="s">
        <v>28</v>
      </c>
      <c r="J84" s="87">
        <v>43200</v>
      </c>
      <c r="K84" s="99">
        <v>43230</v>
      </c>
      <c r="L84" s="34">
        <f t="shared" si="2"/>
        <v>30</v>
      </c>
      <c r="M84" s="99" t="s">
        <v>2803</v>
      </c>
      <c r="N84" s="91" t="s">
        <v>32</v>
      </c>
      <c r="O84" s="99">
        <v>43206</v>
      </c>
      <c r="P84" s="92">
        <f t="shared" si="3"/>
        <v>6</v>
      </c>
      <c r="Q84" s="13" t="s">
        <v>3926</v>
      </c>
      <c r="R84" s="95" t="s">
        <v>134</v>
      </c>
      <c r="S84" s="96"/>
      <c r="T84" s="172"/>
    </row>
    <row r="85" spans="1:20" ht="36" x14ac:dyDescent="0.2">
      <c r="A85" s="86">
        <v>83</v>
      </c>
      <c r="B85" s="94">
        <v>43200</v>
      </c>
      <c r="C85" s="98" t="s">
        <v>125</v>
      </c>
      <c r="D85" s="96" t="s">
        <v>20</v>
      </c>
      <c r="E85" s="96" t="s">
        <v>3927</v>
      </c>
      <c r="F85" s="96" t="s">
        <v>31</v>
      </c>
      <c r="G85" s="96" t="s">
        <v>2743</v>
      </c>
      <c r="H85" s="96" t="s">
        <v>133</v>
      </c>
      <c r="I85" s="96" t="s">
        <v>28</v>
      </c>
      <c r="J85" s="87">
        <v>43200</v>
      </c>
      <c r="K85" s="99">
        <v>43230</v>
      </c>
      <c r="L85" s="34">
        <f t="shared" si="2"/>
        <v>30</v>
      </c>
      <c r="M85" s="99" t="s">
        <v>2803</v>
      </c>
      <c r="N85" s="91" t="s">
        <v>32</v>
      </c>
      <c r="O85" s="99">
        <v>43206</v>
      </c>
      <c r="P85" s="92">
        <f t="shared" si="3"/>
        <v>6</v>
      </c>
      <c r="Q85" s="13" t="s">
        <v>3928</v>
      </c>
      <c r="R85" s="95" t="s">
        <v>134</v>
      </c>
      <c r="S85" s="96"/>
      <c r="T85" s="172"/>
    </row>
    <row r="86" spans="1:20" ht="36" x14ac:dyDescent="0.2">
      <c r="A86" s="86">
        <v>84</v>
      </c>
      <c r="B86" s="94">
        <v>43202</v>
      </c>
      <c r="C86" s="98" t="s">
        <v>125</v>
      </c>
      <c r="D86" s="96" t="s">
        <v>26</v>
      </c>
      <c r="E86" s="96" t="s">
        <v>3929</v>
      </c>
      <c r="F86" s="96" t="s">
        <v>31</v>
      </c>
      <c r="G86" s="96" t="s">
        <v>3930</v>
      </c>
      <c r="H86" s="96" t="s">
        <v>133</v>
      </c>
      <c r="I86" s="96" t="s">
        <v>28</v>
      </c>
      <c r="J86" s="87">
        <v>43202</v>
      </c>
      <c r="K86" s="99">
        <v>43232</v>
      </c>
      <c r="L86" s="34">
        <f t="shared" si="2"/>
        <v>30</v>
      </c>
      <c r="M86" s="99" t="s">
        <v>3931</v>
      </c>
      <c r="N86" s="91" t="s">
        <v>32</v>
      </c>
      <c r="O86" s="99">
        <v>43220</v>
      </c>
      <c r="P86" s="92">
        <f t="shared" si="3"/>
        <v>18</v>
      </c>
      <c r="Q86" s="13" t="s">
        <v>3932</v>
      </c>
      <c r="R86" s="95" t="s">
        <v>134</v>
      </c>
      <c r="S86" s="96"/>
      <c r="T86" s="172"/>
    </row>
    <row r="87" spans="1:20" ht="36" x14ac:dyDescent="0.2">
      <c r="A87" s="86">
        <v>85</v>
      </c>
      <c r="B87" s="94">
        <v>43207</v>
      </c>
      <c r="C87" s="98" t="s">
        <v>125</v>
      </c>
      <c r="D87" s="96" t="s">
        <v>30</v>
      </c>
      <c r="E87" s="96" t="s">
        <v>1908</v>
      </c>
      <c r="F87" s="96" t="s">
        <v>31</v>
      </c>
      <c r="G87" s="96" t="s">
        <v>3933</v>
      </c>
      <c r="H87" s="96" t="s">
        <v>133</v>
      </c>
      <c r="I87" s="96" t="s">
        <v>28</v>
      </c>
      <c r="J87" s="87">
        <v>43207</v>
      </c>
      <c r="K87" s="99">
        <v>43237</v>
      </c>
      <c r="L87" s="34">
        <f t="shared" si="2"/>
        <v>30</v>
      </c>
      <c r="M87" s="99" t="s">
        <v>2750</v>
      </c>
      <c r="N87" s="91" t="s">
        <v>32</v>
      </c>
      <c r="O87" s="99">
        <v>43237</v>
      </c>
      <c r="P87" s="92">
        <f t="shared" si="3"/>
        <v>30</v>
      </c>
      <c r="Q87" s="13" t="s">
        <v>5554</v>
      </c>
      <c r="R87" s="95" t="s">
        <v>74</v>
      </c>
      <c r="S87" s="96"/>
      <c r="T87" s="172"/>
    </row>
    <row r="88" spans="1:20" ht="36" x14ac:dyDescent="0.2">
      <c r="A88" s="86">
        <v>86</v>
      </c>
      <c r="B88" s="94">
        <v>43207</v>
      </c>
      <c r="C88" s="98" t="s">
        <v>125</v>
      </c>
      <c r="D88" s="96" t="s">
        <v>30</v>
      </c>
      <c r="E88" s="96" t="s">
        <v>1908</v>
      </c>
      <c r="F88" s="96" t="s">
        <v>31</v>
      </c>
      <c r="G88" s="96" t="s">
        <v>3934</v>
      </c>
      <c r="H88" s="96" t="s">
        <v>133</v>
      </c>
      <c r="I88" s="96" t="s">
        <v>28</v>
      </c>
      <c r="J88" s="87">
        <v>43207</v>
      </c>
      <c r="K88" s="99">
        <v>43237</v>
      </c>
      <c r="L88" s="34">
        <f t="shared" si="2"/>
        <v>30</v>
      </c>
      <c r="M88" s="99" t="s">
        <v>2750</v>
      </c>
      <c r="N88" s="91" t="s">
        <v>32</v>
      </c>
      <c r="O88" s="99">
        <v>43237</v>
      </c>
      <c r="P88" s="92">
        <f t="shared" si="3"/>
        <v>30</v>
      </c>
      <c r="Q88" s="13" t="s">
        <v>5554</v>
      </c>
      <c r="R88" s="95" t="s">
        <v>74</v>
      </c>
      <c r="S88" s="96"/>
      <c r="T88" s="172"/>
    </row>
    <row r="89" spans="1:20" ht="36" x14ac:dyDescent="0.2">
      <c r="A89" s="86">
        <v>87</v>
      </c>
      <c r="B89" s="94">
        <v>43208</v>
      </c>
      <c r="C89" s="98" t="s">
        <v>125</v>
      </c>
      <c r="D89" s="96" t="s">
        <v>20</v>
      </c>
      <c r="E89" s="96" t="s">
        <v>3935</v>
      </c>
      <c r="F89" s="96" t="s">
        <v>57</v>
      </c>
      <c r="G89" s="96" t="s">
        <v>3936</v>
      </c>
      <c r="H89" s="96" t="s">
        <v>133</v>
      </c>
      <c r="I89" s="96" t="s">
        <v>28</v>
      </c>
      <c r="J89" s="87">
        <v>43208</v>
      </c>
      <c r="K89" s="99">
        <v>43238</v>
      </c>
      <c r="L89" s="34">
        <f t="shared" si="2"/>
        <v>30</v>
      </c>
      <c r="M89" s="99" t="s">
        <v>2750</v>
      </c>
      <c r="N89" s="91" t="s">
        <v>32</v>
      </c>
      <c r="O89" s="99">
        <v>43211</v>
      </c>
      <c r="P89" s="92">
        <f t="shared" si="3"/>
        <v>3</v>
      </c>
      <c r="Q89" s="13" t="s">
        <v>3937</v>
      </c>
      <c r="R89" s="95" t="s">
        <v>1642</v>
      </c>
      <c r="S89" s="96"/>
      <c r="T89" s="172"/>
    </row>
    <row r="90" spans="1:20" ht="48" x14ac:dyDescent="0.2">
      <c r="A90" s="86">
        <v>88</v>
      </c>
      <c r="B90" s="94">
        <v>43208</v>
      </c>
      <c r="C90" s="98" t="s">
        <v>125</v>
      </c>
      <c r="D90" s="96" t="s">
        <v>30</v>
      </c>
      <c r="E90" s="96" t="s">
        <v>3938</v>
      </c>
      <c r="F90" s="96" t="s">
        <v>27</v>
      </c>
      <c r="G90" s="96" t="s">
        <v>3939</v>
      </c>
      <c r="H90" s="96" t="s">
        <v>133</v>
      </c>
      <c r="I90" s="96" t="s">
        <v>28</v>
      </c>
      <c r="J90" s="87">
        <v>43208</v>
      </c>
      <c r="K90" s="99">
        <v>43238</v>
      </c>
      <c r="L90" s="34">
        <f t="shared" si="2"/>
        <v>30</v>
      </c>
      <c r="M90" s="99" t="s">
        <v>124</v>
      </c>
      <c r="N90" s="91" t="s">
        <v>32</v>
      </c>
      <c r="O90" s="99">
        <v>43208</v>
      </c>
      <c r="P90" s="92">
        <f t="shared" si="3"/>
        <v>0</v>
      </c>
      <c r="Q90" s="13" t="s">
        <v>3940</v>
      </c>
      <c r="R90" s="95" t="s">
        <v>2741</v>
      </c>
      <c r="S90" s="96"/>
      <c r="T90" s="172"/>
    </row>
    <row r="91" spans="1:20" ht="36" x14ac:dyDescent="0.2">
      <c r="A91" s="86">
        <v>89</v>
      </c>
      <c r="B91" s="94">
        <v>43208</v>
      </c>
      <c r="C91" s="98" t="s">
        <v>125</v>
      </c>
      <c r="D91" s="96" t="s">
        <v>20</v>
      </c>
      <c r="E91" s="96" t="s">
        <v>3941</v>
      </c>
      <c r="F91" s="96" t="s">
        <v>27</v>
      </c>
      <c r="G91" s="96" t="s">
        <v>3923</v>
      </c>
      <c r="H91" s="96" t="s">
        <v>133</v>
      </c>
      <c r="I91" s="96" t="s">
        <v>28</v>
      </c>
      <c r="J91" s="87">
        <v>43208</v>
      </c>
      <c r="K91" s="99">
        <v>43238</v>
      </c>
      <c r="L91" s="34">
        <f t="shared" si="2"/>
        <v>30</v>
      </c>
      <c r="M91" s="99" t="s">
        <v>5555</v>
      </c>
      <c r="N91" s="91" t="s">
        <v>32</v>
      </c>
      <c r="O91" s="99">
        <v>43244</v>
      </c>
      <c r="P91" s="92">
        <f t="shared" si="3"/>
        <v>36</v>
      </c>
      <c r="Q91" s="13" t="s">
        <v>5556</v>
      </c>
      <c r="R91" s="95" t="s">
        <v>1642</v>
      </c>
      <c r="S91" s="96"/>
      <c r="T91" s="172"/>
    </row>
    <row r="92" spans="1:20" ht="36" x14ac:dyDescent="0.2">
      <c r="A92" s="86">
        <v>90</v>
      </c>
      <c r="B92" s="94">
        <v>43208</v>
      </c>
      <c r="C92" s="98" t="s">
        <v>125</v>
      </c>
      <c r="D92" s="96" t="s">
        <v>30</v>
      </c>
      <c r="E92" s="96" t="s">
        <v>3942</v>
      </c>
      <c r="F92" s="96" t="s">
        <v>27</v>
      </c>
      <c r="G92" s="96" t="s">
        <v>3943</v>
      </c>
      <c r="H92" s="96" t="s">
        <v>133</v>
      </c>
      <c r="I92" s="96" t="s">
        <v>28</v>
      </c>
      <c r="J92" s="87">
        <v>43208</v>
      </c>
      <c r="K92" s="99">
        <v>43238</v>
      </c>
      <c r="L92" s="34">
        <f t="shared" si="2"/>
        <v>30</v>
      </c>
      <c r="M92" s="99" t="s">
        <v>124</v>
      </c>
      <c r="N92" s="91" t="s">
        <v>32</v>
      </c>
      <c r="O92" s="99">
        <v>43208</v>
      </c>
      <c r="P92" s="92">
        <f t="shared" si="3"/>
        <v>0</v>
      </c>
      <c r="Q92" s="13" t="s">
        <v>3944</v>
      </c>
      <c r="R92" s="95" t="s">
        <v>2741</v>
      </c>
      <c r="S92" s="96"/>
      <c r="T92" s="172"/>
    </row>
    <row r="93" spans="1:20" ht="48" x14ac:dyDescent="0.2">
      <c r="A93" s="86">
        <v>91</v>
      </c>
      <c r="B93" s="94">
        <v>43209</v>
      </c>
      <c r="C93" s="98" t="s">
        <v>125</v>
      </c>
      <c r="D93" s="96" t="s">
        <v>214</v>
      </c>
      <c r="E93" s="96" t="s">
        <v>3945</v>
      </c>
      <c r="F93" s="96" t="s">
        <v>27</v>
      </c>
      <c r="G93" s="96" t="s">
        <v>3945</v>
      </c>
      <c r="H93" s="96" t="s">
        <v>133</v>
      </c>
      <c r="I93" s="96" t="s">
        <v>28</v>
      </c>
      <c r="J93" s="87">
        <v>43209</v>
      </c>
      <c r="K93" s="99">
        <v>43239</v>
      </c>
      <c r="L93" s="34">
        <f t="shared" si="2"/>
        <v>30</v>
      </c>
      <c r="M93" s="99" t="s">
        <v>124</v>
      </c>
      <c r="N93" s="91" t="s">
        <v>32</v>
      </c>
      <c r="O93" s="99">
        <v>43212</v>
      </c>
      <c r="P93" s="92">
        <f t="shared" si="3"/>
        <v>3</v>
      </c>
      <c r="Q93" s="13" t="s">
        <v>5557</v>
      </c>
      <c r="R93" s="95" t="s">
        <v>5558</v>
      </c>
      <c r="S93" s="96"/>
      <c r="T93" s="172"/>
    </row>
    <row r="94" spans="1:20" ht="48" x14ac:dyDescent="0.2">
      <c r="A94" s="86">
        <v>92</v>
      </c>
      <c r="B94" s="94">
        <v>43209</v>
      </c>
      <c r="C94" s="98" t="s">
        <v>125</v>
      </c>
      <c r="D94" s="96" t="s">
        <v>214</v>
      </c>
      <c r="E94" s="96" t="s">
        <v>3945</v>
      </c>
      <c r="F94" s="96" t="s">
        <v>27</v>
      </c>
      <c r="G94" s="96" t="s">
        <v>3945</v>
      </c>
      <c r="H94" s="96" t="s">
        <v>133</v>
      </c>
      <c r="I94" s="96" t="s">
        <v>28</v>
      </c>
      <c r="J94" s="87">
        <v>43209</v>
      </c>
      <c r="K94" s="99">
        <v>43239</v>
      </c>
      <c r="L94" s="34">
        <f t="shared" si="2"/>
        <v>30</v>
      </c>
      <c r="M94" s="99" t="s">
        <v>124</v>
      </c>
      <c r="N94" s="91" t="s">
        <v>32</v>
      </c>
      <c r="O94" s="99">
        <v>43212</v>
      </c>
      <c r="P94" s="92">
        <f t="shared" si="3"/>
        <v>3</v>
      </c>
      <c r="Q94" s="13" t="s">
        <v>5559</v>
      </c>
      <c r="R94" s="95" t="s">
        <v>5558</v>
      </c>
      <c r="S94" s="96"/>
      <c r="T94" s="172"/>
    </row>
    <row r="95" spans="1:20" ht="48" x14ac:dyDescent="0.2">
      <c r="A95" s="86">
        <v>93</v>
      </c>
      <c r="B95" s="94">
        <v>43209</v>
      </c>
      <c r="C95" s="98" t="s">
        <v>125</v>
      </c>
      <c r="D95" s="96" t="s">
        <v>214</v>
      </c>
      <c r="E95" s="96" t="s">
        <v>3946</v>
      </c>
      <c r="F95" s="96" t="s">
        <v>27</v>
      </c>
      <c r="G95" s="96" t="s">
        <v>3945</v>
      </c>
      <c r="H95" s="96" t="s">
        <v>133</v>
      </c>
      <c r="I95" s="96" t="s">
        <v>28</v>
      </c>
      <c r="J95" s="87">
        <v>43209</v>
      </c>
      <c r="K95" s="99">
        <v>43239</v>
      </c>
      <c r="L95" s="34">
        <f t="shared" si="2"/>
        <v>30</v>
      </c>
      <c r="M95" s="99" t="s">
        <v>124</v>
      </c>
      <c r="N95" s="91" t="s">
        <v>32</v>
      </c>
      <c r="O95" s="99">
        <v>43223</v>
      </c>
      <c r="P95" s="92">
        <f t="shared" si="3"/>
        <v>14</v>
      </c>
      <c r="Q95" s="13" t="s">
        <v>5560</v>
      </c>
      <c r="R95" s="95" t="s">
        <v>5561</v>
      </c>
      <c r="S95" s="96"/>
      <c r="T95" s="172"/>
    </row>
    <row r="96" spans="1:20" ht="36" x14ac:dyDescent="0.2">
      <c r="A96" s="86">
        <v>94</v>
      </c>
      <c r="B96" s="94">
        <v>43213</v>
      </c>
      <c r="C96" s="98" t="s">
        <v>125</v>
      </c>
      <c r="D96" s="96" t="s">
        <v>20</v>
      </c>
      <c r="E96" s="96" t="s">
        <v>3947</v>
      </c>
      <c r="F96" s="96" t="s">
        <v>31</v>
      </c>
      <c r="G96" s="96" t="s">
        <v>2743</v>
      </c>
      <c r="H96" s="96" t="s">
        <v>133</v>
      </c>
      <c r="I96" s="96" t="s">
        <v>28</v>
      </c>
      <c r="J96" s="87">
        <v>43213</v>
      </c>
      <c r="K96" s="99">
        <v>43243</v>
      </c>
      <c r="L96" s="34">
        <f t="shared" si="2"/>
        <v>30</v>
      </c>
      <c r="M96" s="99" t="s">
        <v>3948</v>
      </c>
      <c r="N96" s="91" t="s">
        <v>32</v>
      </c>
      <c r="O96" s="99">
        <v>43220</v>
      </c>
      <c r="P96" s="92">
        <f t="shared" si="3"/>
        <v>7</v>
      </c>
      <c r="Q96" s="13" t="s">
        <v>3949</v>
      </c>
      <c r="R96" s="95" t="s">
        <v>134</v>
      </c>
      <c r="S96" s="96"/>
      <c r="T96" s="172"/>
    </row>
    <row r="97" spans="1:20" ht="36" x14ac:dyDescent="0.2">
      <c r="A97" s="86">
        <v>95</v>
      </c>
      <c r="B97" s="94">
        <v>43214</v>
      </c>
      <c r="C97" s="98" t="s">
        <v>125</v>
      </c>
      <c r="D97" s="96" t="s">
        <v>30</v>
      </c>
      <c r="E97" s="96" t="s">
        <v>3950</v>
      </c>
      <c r="F97" s="96" t="s">
        <v>27</v>
      </c>
      <c r="G97" s="96" t="s">
        <v>3951</v>
      </c>
      <c r="H97" s="96" t="s">
        <v>133</v>
      </c>
      <c r="I97" s="96" t="s">
        <v>28</v>
      </c>
      <c r="J97" s="87">
        <v>43214</v>
      </c>
      <c r="K97" s="99">
        <v>43244</v>
      </c>
      <c r="L97" s="34">
        <f t="shared" si="2"/>
        <v>30</v>
      </c>
      <c r="M97" s="99" t="s">
        <v>124</v>
      </c>
      <c r="N97" s="91" t="s">
        <v>32</v>
      </c>
      <c r="O97" s="99">
        <v>43222</v>
      </c>
      <c r="P97" s="92">
        <f t="shared" si="3"/>
        <v>8</v>
      </c>
      <c r="Q97" s="13" t="s">
        <v>5562</v>
      </c>
      <c r="R97" s="95" t="s">
        <v>2741</v>
      </c>
      <c r="S97" s="96"/>
      <c r="T97" s="172"/>
    </row>
    <row r="98" spans="1:20" ht="36" x14ac:dyDescent="0.2">
      <c r="A98" s="86">
        <v>96</v>
      </c>
      <c r="B98" s="94">
        <v>43214</v>
      </c>
      <c r="C98" s="98" t="s">
        <v>125</v>
      </c>
      <c r="D98" s="96" t="s">
        <v>20</v>
      </c>
      <c r="E98" s="96" t="s">
        <v>3952</v>
      </c>
      <c r="F98" s="96" t="s">
        <v>31</v>
      </c>
      <c r="G98" s="96" t="s">
        <v>3953</v>
      </c>
      <c r="H98" s="96" t="s">
        <v>133</v>
      </c>
      <c r="I98" s="96" t="s">
        <v>28</v>
      </c>
      <c r="J98" s="87">
        <v>43214</v>
      </c>
      <c r="K98" s="99">
        <v>43244</v>
      </c>
      <c r="L98" s="34">
        <f t="shared" si="2"/>
        <v>30</v>
      </c>
      <c r="M98" s="99" t="s">
        <v>3954</v>
      </c>
      <c r="N98" s="91" t="s">
        <v>32</v>
      </c>
      <c r="O98" s="99">
        <v>43235</v>
      </c>
      <c r="P98" s="92">
        <f t="shared" si="3"/>
        <v>21</v>
      </c>
      <c r="Q98" s="13" t="s">
        <v>5563</v>
      </c>
      <c r="R98" s="95" t="s">
        <v>134</v>
      </c>
      <c r="S98" s="96"/>
      <c r="T98" s="172"/>
    </row>
    <row r="99" spans="1:20" ht="60" x14ac:dyDescent="0.2">
      <c r="A99" s="86">
        <v>97</v>
      </c>
      <c r="B99" s="94">
        <v>43214</v>
      </c>
      <c r="C99" s="98" t="s">
        <v>125</v>
      </c>
      <c r="D99" s="96" t="s">
        <v>20</v>
      </c>
      <c r="E99" s="96" t="s">
        <v>3956</v>
      </c>
      <c r="F99" s="96" t="s">
        <v>27</v>
      </c>
      <c r="G99" s="96" t="s">
        <v>3957</v>
      </c>
      <c r="H99" s="96" t="s">
        <v>133</v>
      </c>
      <c r="I99" s="96" t="s">
        <v>28</v>
      </c>
      <c r="J99" s="87">
        <v>43214</v>
      </c>
      <c r="K99" s="99">
        <v>43244</v>
      </c>
      <c r="L99" s="34">
        <f t="shared" si="2"/>
        <v>30</v>
      </c>
      <c r="M99" s="99" t="s">
        <v>3948</v>
      </c>
      <c r="N99" s="91" t="s">
        <v>32</v>
      </c>
      <c r="O99" s="99">
        <v>43216</v>
      </c>
      <c r="P99" s="92">
        <f t="shared" si="3"/>
        <v>2</v>
      </c>
      <c r="Q99" s="13" t="s">
        <v>3955</v>
      </c>
      <c r="R99" s="95" t="s">
        <v>74</v>
      </c>
      <c r="S99" s="96"/>
      <c r="T99" s="172"/>
    </row>
    <row r="100" spans="1:20" ht="36" x14ac:dyDescent="0.2">
      <c r="A100" s="86">
        <v>98</v>
      </c>
      <c r="B100" s="94">
        <v>43215</v>
      </c>
      <c r="C100" s="98" t="s">
        <v>125</v>
      </c>
      <c r="D100" s="96" t="s">
        <v>20</v>
      </c>
      <c r="E100" s="96" t="s">
        <v>3958</v>
      </c>
      <c r="F100" s="96" t="s">
        <v>27</v>
      </c>
      <c r="G100" s="96" t="s">
        <v>3959</v>
      </c>
      <c r="H100" s="96" t="s">
        <v>133</v>
      </c>
      <c r="I100" s="96" t="s">
        <v>28</v>
      </c>
      <c r="J100" s="87">
        <v>43215</v>
      </c>
      <c r="K100" s="99">
        <v>43245</v>
      </c>
      <c r="L100" s="34">
        <f t="shared" si="2"/>
        <v>30</v>
      </c>
      <c r="M100" s="99" t="s">
        <v>5564</v>
      </c>
      <c r="N100" s="91" t="s">
        <v>32</v>
      </c>
      <c r="O100" s="99">
        <v>43249</v>
      </c>
      <c r="P100" s="92">
        <f t="shared" si="3"/>
        <v>34</v>
      </c>
      <c r="Q100" s="13" t="s">
        <v>3955</v>
      </c>
      <c r="R100" s="95" t="s">
        <v>74</v>
      </c>
      <c r="S100" s="96"/>
      <c r="T100" s="172"/>
    </row>
    <row r="101" spans="1:20" ht="48" x14ac:dyDescent="0.2">
      <c r="A101" s="86">
        <v>99</v>
      </c>
      <c r="B101" s="94">
        <v>43215</v>
      </c>
      <c r="C101" s="98" t="s">
        <v>125</v>
      </c>
      <c r="D101" s="96" t="s">
        <v>20</v>
      </c>
      <c r="E101" s="96" t="s">
        <v>3960</v>
      </c>
      <c r="F101" s="96" t="s">
        <v>31</v>
      </c>
      <c r="G101" s="96" t="s">
        <v>2743</v>
      </c>
      <c r="H101" s="96" t="s">
        <v>133</v>
      </c>
      <c r="I101" s="96" t="s">
        <v>28</v>
      </c>
      <c r="J101" s="87">
        <v>43215</v>
      </c>
      <c r="K101" s="99">
        <v>43245</v>
      </c>
      <c r="L101" s="34">
        <f t="shared" si="2"/>
        <v>30</v>
      </c>
      <c r="M101" s="99" t="s">
        <v>3954</v>
      </c>
      <c r="N101" s="91" t="s">
        <v>32</v>
      </c>
      <c r="O101" s="99">
        <v>43235</v>
      </c>
      <c r="P101" s="92">
        <f t="shared" si="3"/>
        <v>20</v>
      </c>
      <c r="Q101" s="13" t="s">
        <v>5565</v>
      </c>
      <c r="R101" s="95" t="s">
        <v>134</v>
      </c>
      <c r="S101" s="96"/>
      <c r="T101" s="172"/>
    </row>
    <row r="102" spans="1:20" ht="48" x14ac:dyDescent="0.2">
      <c r="A102" s="86">
        <v>100</v>
      </c>
      <c r="B102" s="94">
        <v>43215</v>
      </c>
      <c r="C102" s="98" t="s">
        <v>125</v>
      </c>
      <c r="D102" s="96" t="s">
        <v>50</v>
      </c>
      <c r="E102" s="96" t="s">
        <v>3961</v>
      </c>
      <c r="F102" s="96" t="s">
        <v>27</v>
      </c>
      <c r="G102" s="96" t="s">
        <v>3939</v>
      </c>
      <c r="H102" s="96" t="s">
        <v>133</v>
      </c>
      <c r="I102" s="96" t="s">
        <v>28</v>
      </c>
      <c r="J102" s="87">
        <v>43215</v>
      </c>
      <c r="K102" s="99">
        <v>43245</v>
      </c>
      <c r="L102" s="34">
        <f t="shared" si="2"/>
        <v>30</v>
      </c>
      <c r="M102" s="99" t="s">
        <v>124</v>
      </c>
      <c r="N102" s="91" t="s">
        <v>32</v>
      </c>
      <c r="O102" s="99">
        <v>43223</v>
      </c>
      <c r="P102" s="92">
        <f t="shared" si="3"/>
        <v>8</v>
      </c>
      <c r="Q102" s="13" t="s">
        <v>5566</v>
      </c>
      <c r="R102" s="95" t="s">
        <v>2336</v>
      </c>
      <c r="S102" s="96"/>
      <c r="T102" s="172"/>
    </row>
    <row r="103" spans="1:20" ht="48" x14ac:dyDescent="0.2">
      <c r="A103" s="86">
        <v>101</v>
      </c>
      <c r="B103" s="94">
        <v>43215</v>
      </c>
      <c r="C103" s="98" t="s">
        <v>125</v>
      </c>
      <c r="D103" s="96" t="s">
        <v>20</v>
      </c>
      <c r="E103" s="96" t="s">
        <v>3962</v>
      </c>
      <c r="F103" s="96" t="s">
        <v>31</v>
      </c>
      <c r="G103" s="96" t="s">
        <v>2743</v>
      </c>
      <c r="H103" s="96" t="s">
        <v>133</v>
      </c>
      <c r="I103" s="96" t="s">
        <v>28</v>
      </c>
      <c r="J103" s="87">
        <v>43215</v>
      </c>
      <c r="K103" s="99">
        <v>43245</v>
      </c>
      <c r="L103" s="34">
        <f t="shared" si="2"/>
        <v>30</v>
      </c>
      <c r="M103" s="99" t="s">
        <v>3948</v>
      </c>
      <c r="N103" s="91" t="s">
        <v>32</v>
      </c>
      <c r="O103" s="99">
        <v>43235</v>
      </c>
      <c r="P103" s="92">
        <f t="shared" si="3"/>
        <v>20</v>
      </c>
      <c r="Q103" s="13" t="s">
        <v>5567</v>
      </c>
      <c r="R103" s="95" t="s">
        <v>134</v>
      </c>
      <c r="S103" s="96"/>
      <c r="T103" s="172"/>
    </row>
    <row r="104" spans="1:20" ht="36" x14ac:dyDescent="0.2">
      <c r="A104" s="86">
        <v>102</v>
      </c>
      <c r="B104" s="94">
        <v>43216</v>
      </c>
      <c r="C104" s="98" t="s">
        <v>125</v>
      </c>
      <c r="D104" s="96" t="s">
        <v>30</v>
      </c>
      <c r="E104" s="96" t="s">
        <v>3963</v>
      </c>
      <c r="F104" s="96" t="s">
        <v>27</v>
      </c>
      <c r="G104" s="96" t="s">
        <v>3964</v>
      </c>
      <c r="H104" s="96" t="s">
        <v>133</v>
      </c>
      <c r="I104" s="96" t="s">
        <v>28</v>
      </c>
      <c r="J104" s="87">
        <v>43216</v>
      </c>
      <c r="K104" s="99">
        <v>43246</v>
      </c>
      <c r="L104" s="34">
        <f t="shared" si="2"/>
        <v>30</v>
      </c>
      <c r="M104" s="99" t="s">
        <v>124</v>
      </c>
      <c r="N104" s="91" t="s">
        <v>32</v>
      </c>
      <c r="O104" s="99">
        <v>43221</v>
      </c>
      <c r="P104" s="92">
        <f t="shared" si="3"/>
        <v>5</v>
      </c>
      <c r="Q104" s="13" t="s">
        <v>5568</v>
      </c>
      <c r="R104" s="95" t="s">
        <v>2741</v>
      </c>
      <c r="S104" s="96"/>
      <c r="T104" s="172"/>
    </row>
    <row r="105" spans="1:20" ht="60" x14ac:dyDescent="0.2">
      <c r="A105" s="86">
        <v>103</v>
      </c>
      <c r="B105" s="94">
        <v>43216</v>
      </c>
      <c r="C105" s="98" t="s">
        <v>125</v>
      </c>
      <c r="D105" s="96" t="s">
        <v>20</v>
      </c>
      <c r="E105" s="96" t="s">
        <v>3965</v>
      </c>
      <c r="F105" s="96" t="s">
        <v>36</v>
      </c>
      <c r="G105" s="96" t="s">
        <v>3966</v>
      </c>
      <c r="H105" s="96" t="s">
        <v>133</v>
      </c>
      <c r="I105" s="96" t="s">
        <v>28</v>
      </c>
      <c r="J105" s="87">
        <v>43216</v>
      </c>
      <c r="K105" s="99">
        <v>43246</v>
      </c>
      <c r="L105" s="34">
        <f t="shared" si="2"/>
        <v>30</v>
      </c>
      <c r="M105" s="99" t="s">
        <v>3954</v>
      </c>
      <c r="N105" s="91" t="s">
        <v>32</v>
      </c>
      <c r="O105" s="99">
        <v>43248</v>
      </c>
      <c r="P105" s="92">
        <f t="shared" si="3"/>
        <v>32</v>
      </c>
      <c r="Q105" s="13" t="s">
        <v>5569</v>
      </c>
      <c r="R105" s="95" t="s">
        <v>75</v>
      </c>
      <c r="S105" s="96"/>
      <c r="T105" s="172"/>
    </row>
    <row r="106" spans="1:20" ht="36" x14ac:dyDescent="0.2">
      <c r="A106" s="86">
        <v>104</v>
      </c>
      <c r="B106" s="94">
        <v>43216</v>
      </c>
      <c r="C106" s="98" t="s">
        <v>125</v>
      </c>
      <c r="D106" s="96" t="s">
        <v>30</v>
      </c>
      <c r="E106" s="96" t="s">
        <v>3967</v>
      </c>
      <c r="F106" s="96" t="s">
        <v>31</v>
      </c>
      <c r="G106" s="96" t="s">
        <v>2743</v>
      </c>
      <c r="H106" s="96" t="s">
        <v>133</v>
      </c>
      <c r="I106" s="96" t="s">
        <v>28</v>
      </c>
      <c r="J106" s="87">
        <v>43216</v>
      </c>
      <c r="K106" s="99">
        <v>43246</v>
      </c>
      <c r="L106" s="34">
        <f t="shared" si="2"/>
        <v>30</v>
      </c>
      <c r="M106" s="99" t="s">
        <v>5570</v>
      </c>
      <c r="N106" s="91" t="s">
        <v>32</v>
      </c>
      <c r="O106" s="99">
        <v>43235</v>
      </c>
      <c r="P106" s="92">
        <f t="shared" si="3"/>
        <v>19</v>
      </c>
      <c r="Q106" s="13" t="s">
        <v>5571</v>
      </c>
      <c r="R106" s="95" t="s">
        <v>134</v>
      </c>
      <c r="S106" s="96"/>
      <c r="T106" s="172"/>
    </row>
    <row r="107" spans="1:20" ht="36" x14ac:dyDescent="0.2">
      <c r="A107" s="86">
        <v>105</v>
      </c>
      <c r="B107" s="94">
        <v>43216</v>
      </c>
      <c r="C107" s="98" t="s">
        <v>125</v>
      </c>
      <c r="D107" s="96" t="s">
        <v>214</v>
      </c>
      <c r="E107" s="96" t="s">
        <v>3968</v>
      </c>
      <c r="F107" s="96" t="s">
        <v>27</v>
      </c>
      <c r="G107" s="96" t="s">
        <v>3969</v>
      </c>
      <c r="H107" s="96" t="s">
        <v>133</v>
      </c>
      <c r="I107" s="96" t="s">
        <v>28</v>
      </c>
      <c r="J107" s="87">
        <v>43216</v>
      </c>
      <c r="K107" s="99">
        <v>43246</v>
      </c>
      <c r="L107" s="34">
        <f t="shared" si="2"/>
        <v>30</v>
      </c>
      <c r="M107" s="99" t="s">
        <v>124</v>
      </c>
      <c r="N107" s="91" t="s">
        <v>32</v>
      </c>
      <c r="O107" s="99">
        <v>43223</v>
      </c>
      <c r="P107" s="92">
        <f t="shared" si="3"/>
        <v>7</v>
      </c>
      <c r="Q107" s="13" t="s">
        <v>5572</v>
      </c>
      <c r="R107" s="95" t="s">
        <v>5561</v>
      </c>
      <c r="S107" s="96"/>
      <c r="T107" s="172"/>
    </row>
    <row r="108" spans="1:20" ht="36" x14ac:dyDescent="0.2">
      <c r="A108" s="86">
        <v>106</v>
      </c>
      <c r="B108" s="94">
        <v>43217</v>
      </c>
      <c r="C108" s="98" t="s">
        <v>125</v>
      </c>
      <c r="D108" s="96" t="s">
        <v>20</v>
      </c>
      <c r="E108" s="96" t="s">
        <v>3970</v>
      </c>
      <c r="F108" s="96" t="s">
        <v>31</v>
      </c>
      <c r="G108" s="96" t="s">
        <v>2743</v>
      </c>
      <c r="H108" s="96" t="s">
        <v>133</v>
      </c>
      <c r="I108" s="96" t="s">
        <v>28</v>
      </c>
      <c r="J108" s="87">
        <v>43217</v>
      </c>
      <c r="K108" s="99">
        <v>43247</v>
      </c>
      <c r="L108" s="34">
        <f t="shared" si="2"/>
        <v>30</v>
      </c>
      <c r="M108" s="99" t="s">
        <v>3948</v>
      </c>
      <c r="N108" s="91" t="s">
        <v>32</v>
      </c>
      <c r="O108" s="99">
        <v>43235</v>
      </c>
      <c r="P108" s="92">
        <f t="shared" si="3"/>
        <v>18</v>
      </c>
      <c r="Q108" s="13" t="s">
        <v>5573</v>
      </c>
      <c r="R108" s="95" t="s">
        <v>134</v>
      </c>
      <c r="S108" s="96"/>
      <c r="T108" s="172"/>
    </row>
    <row r="109" spans="1:20" ht="36" x14ac:dyDescent="0.2">
      <c r="A109" s="86">
        <v>107</v>
      </c>
      <c r="B109" s="94">
        <v>43217</v>
      </c>
      <c r="C109" s="98" t="s">
        <v>125</v>
      </c>
      <c r="D109" s="96" t="s">
        <v>20</v>
      </c>
      <c r="E109" s="96" t="s">
        <v>3971</v>
      </c>
      <c r="F109" s="96" t="s">
        <v>27</v>
      </c>
      <c r="G109" s="96" t="s">
        <v>3972</v>
      </c>
      <c r="H109" s="96" t="s">
        <v>133</v>
      </c>
      <c r="I109" s="96" t="s">
        <v>28</v>
      </c>
      <c r="J109" s="87">
        <v>43217</v>
      </c>
      <c r="K109" s="99">
        <v>43247</v>
      </c>
      <c r="L109" s="34">
        <f t="shared" si="2"/>
        <v>30</v>
      </c>
      <c r="M109" s="99" t="s">
        <v>3948</v>
      </c>
      <c r="N109" s="91" t="s">
        <v>32</v>
      </c>
      <c r="O109" s="99">
        <v>43249</v>
      </c>
      <c r="P109" s="92">
        <f t="shared" si="3"/>
        <v>32</v>
      </c>
      <c r="Q109" s="13" t="s">
        <v>5574</v>
      </c>
      <c r="R109" s="95" t="s">
        <v>74</v>
      </c>
      <c r="S109" s="96"/>
      <c r="T109" s="172"/>
    </row>
    <row r="110" spans="1:20" ht="48" x14ac:dyDescent="0.2">
      <c r="A110" s="86">
        <v>108</v>
      </c>
      <c r="B110" s="94">
        <v>43218</v>
      </c>
      <c r="C110" s="98" t="s">
        <v>125</v>
      </c>
      <c r="D110" s="96" t="s">
        <v>20</v>
      </c>
      <c r="E110" s="96" t="s">
        <v>3973</v>
      </c>
      <c r="F110" s="96" t="s">
        <v>27</v>
      </c>
      <c r="G110" s="96" t="s">
        <v>3972</v>
      </c>
      <c r="H110" s="96" t="s">
        <v>133</v>
      </c>
      <c r="I110" s="96" t="s">
        <v>28</v>
      </c>
      <c r="J110" s="87">
        <v>43218</v>
      </c>
      <c r="K110" s="99">
        <v>43248</v>
      </c>
      <c r="L110" s="34">
        <f t="shared" si="2"/>
        <v>30</v>
      </c>
      <c r="M110" s="99" t="s">
        <v>3948</v>
      </c>
      <c r="N110" s="91" t="s">
        <v>32</v>
      </c>
      <c r="O110" s="99">
        <v>43249</v>
      </c>
      <c r="P110" s="92">
        <f t="shared" si="3"/>
        <v>31</v>
      </c>
      <c r="Q110" s="13" t="s">
        <v>5575</v>
      </c>
      <c r="R110" s="95" t="s">
        <v>1642</v>
      </c>
      <c r="S110" s="96"/>
      <c r="T110" s="172"/>
    </row>
    <row r="111" spans="1:20" ht="60" x14ac:dyDescent="0.2">
      <c r="A111" s="86">
        <v>109</v>
      </c>
      <c r="B111" s="94">
        <v>43218</v>
      </c>
      <c r="C111" s="98" t="s">
        <v>125</v>
      </c>
      <c r="D111" s="96" t="s">
        <v>20</v>
      </c>
      <c r="E111" s="96" t="s">
        <v>3974</v>
      </c>
      <c r="F111" s="96" t="s">
        <v>36</v>
      </c>
      <c r="G111" s="96" t="s">
        <v>3966</v>
      </c>
      <c r="H111" s="96" t="s">
        <v>133</v>
      </c>
      <c r="I111" s="96" t="s">
        <v>28</v>
      </c>
      <c r="J111" s="87">
        <v>43218</v>
      </c>
      <c r="K111" s="99">
        <v>43248</v>
      </c>
      <c r="L111" s="34">
        <f t="shared" si="2"/>
        <v>30</v>
      </c>
      <c r="M111" s="99" t="s">
        <v>3954</v>
      </c>
      <c r="N111" s="91" t="s">
        <v>32</v>
      </c>
      <c r="O111" s="99">
        <v>43248</v>
      </c>
      <c r="P111" s="92">
        <f t="shared" si="3"/>
        <v>30</v>
      </c>
      <c r="Q111" s="13" t="s">
        <v>5569</v>
      </c>
      <c r="R111" s="95" t="s">
        <v>75</v>
      </c>
      <c r="S111" s="96"/>
      <c r="T111" s="172"/>
    </row>
    <row r="112" spans="1:20" ht="60" x14ac:dyDescent="0.2">
      <c r="A112" s="86">
        <v>110</v>
      </c>
      <c r="B112" s="94">
        <v>43222</v>
      </c>
      <c r="C112" s="98" t="s">
        <v>3759</v>
      </c>
      <c r="D112" s="96" t="s">
        <v>30</v>
      </c>
      <c r="E112" s="96" t="s">
        <v>5576</v>
      </c>
      <c r="F112" s="96" t="s">
        <v>27</v>
      </c>
      <c r="G112" s="96" t="s">
        <v>5576</v>
      </c>
      <c r="H112" s="96" t="s">
        <v>133</v>
      </c>
      <c r="I112" s="96" t="s">
        <v>28</v>
      </c>
      <c r="J112" s="87">
        <v>43222</v>
      </c>
      <c r="K112" s="99">
        <v>43281</v>
      </c>
      <c r="L112" s="34">
        <f t="shared" si="2"/>
        <v>59</v>
      </c>
      <c r="M112" s="99" t="s">
        <v>5577</v>
      </c>
      <c r="N112" s="91" t="s">
        <v>32</v>
      </c>
      <c r="O112" s="99">
        <v>43229</v>
      </c>
      <c r="P112" s="92">
        <f t="shared" si="3"/>
        <v>7</v>
      </c>
      <c r="Q112" s="13" t="s">
        <v>5578</v>
      </c>
      <c r="R112" s="95" t="s">
        <v>155</v>
      </c>
      <c r="S112" s="96"/>
      <c r="T112" s="172"/>
    </row>
    <row r="113" spans="1:20" ht="60" x14ac:dyDescent="0.2">
      <c r="A113" s="86">
        <v>111</v>
      </c>
      <c r="B113" s="94">
        <v>43222</v>
      </c>
      <c r="C113" s="98" t="s">
        <v>3759</v>
      </c>
      <c r="D113" s="96" t="s">
        <v>30</v>
      </c>
      <c r="E113" s="96" t="s">
        <v>5579</v>
      </c>
      <c r="F113" s="96" t="s">
        <v>27</v>
      </c>
      <c r="G113" s="96" t="s">
        <v>5579</v>
      </c>
      <c r="H113" s="96" t="s">
        <v>133</v>
      </c>
      <c r="I113" s="96" t="s">
        <v>28</v>
      </c>
      <c r="J113" s="87">
        <v>43222</v>
      </c>
      <c r="K113" s="99">
        <v>43281</v>
      </c>
      <c r="L113" s="34">
        <f t="shared" si="2"/>
        <v>59</v>
      </c>
      <c r="M113" s="99" t="s">
        <v>5577</v>
      </c>
      <c r="N113" s="91" t="s">
        <v>32</v>
      </c>
      <c r="O113" s="99">
        <v>43229</v>
      </c>
      <c r="P113" s="92">
        <f t="shared" si="3"/>
        <v>7</v>
      </c>
      <c r="Q113" s="13" t="s">
        <v>5580</v>
      </c>
      <c r="R113" s="95" t="s">
        <v>155</v>
      </c>
      <c r="S113" s="96"/>
      <c r="T113" s="172"/>
    </row>
    <row r="114" spans="1:20" ht="72" x14ac:dyDescent="0.2">
      <c r="A114" s="86">
        <v>112</v>
      </c>
      <c r="B114" s="94">
        <v>43222</v>
      </c>
      <c r="C114" s="98" t="s">
        <v>3759</v>
      </c>
      <c r="D114" s="96" t="s">
        <v>30</v>
      </c>
      <c r="E114" s="96" t="s">
        <v>5581</v>
      </c>
      <c r="F114" s="96" t="s">
        <v>27</v>
      </c>
      <c r="G114" s="96" t="s">
        <v>5581</v>
      </c>
      <c r="H114" s="96" t="s">
        <v>133</v>
      </c>
      <c r="I114" s="96" t="s">
        <v>28</v>
      </c>
      <c r="J114" s="87">
        <v>43222</v>
      </c>
      <c r="K114" s="99">
        <v>43281</v>
      </c>
      <c r="L114" s="34">
        <f t="shared" si="2"/>
        <v>59</v>
      </c>
      <c r="M114" s="99" t="s">
        <v>5577</v>
      </c>
      <c r="N114" s="91" t="s">
        <v>32</v>
      </c>
      <c r="O114" s="99">
        <v>43229</v>
      </c>
      <c r="P114" s="92">
        <f t="shared" si="3"/>
        <v>7</v>
      </c>
      <c r="Q114" s="13" t="s">
        <v>5582</v>
      </c>
      <c r="R114" s="95" t="s">
        <v>155</v>
      </c>
      <c r="S114" s="96"/>
      <c r="T114" s="172"/>
    </row>
    <row r="115" spans="1:20" ht="60" x14ac:dyDescent="0.2">
      <c r="A115" s="86">
        <v>113</v>
      </c>
      <c r="B115" s="94">
        <v>43222</v>
      </c>
      <c r="C115" s="98" t="s">
        <v>3759</v>
      </c>
      <c r="D115" s="96" t="s">
        <v>30</v>
      </c>
      <c r="E115" s="96" t="s">
        <v>5583</v>
      </c>
      <c r="F115" s="96" t="s">
        <v>27</v>
      </c>
      <c r="G115" s="96" t="s">
        <v>5583</v>
      </c>
      <c r="H115" s="96" t="s">
        <v>133</v>
      </c>
      <c r="I115" s="96" t="s">
        <v>28</v>
      </c>
      <c r="J115" s="87">
        <v>43222</v>
      </c>
      <c r="K115" s="99">
        <v>43281</v>
      </c>
      <c r="L115" s="34">
        <f t="shared" si="2"/>
        <v>59</v>
      </c>
      <c r="M115" s="99" t="s">
        <v>5577</v>
      </c>
      <c r="N115" s="91" t="s">
        <v>32</v>
      </c>
      <c r="O115" s="99">
        <v>43229</v>
      </c>
      <c r="P115" s="92">
        <f t="shared" si="3"/>
        <v>7</v>
      </c>
      <c r="Q115" s="13" t="s">
        <v>5584</v>
      </c>
      <c r="R115" s="95" t="s">
        <v>155</v>
      </c>
      <c r="S115" s="96"/>
      <c r="T115" s="172"/>
    </row>
    <row r="116" spans="1:20" ht="36" x14ac:dyDescent="0.2">
      <c r="A116" s="86">
        <v>114</v>
      </c>
      <c r="B116" s="94">
        <v>43228</v>
      </c>
      <c r="C116" s="98" t="s">
        <v>3759</v>
      </c>
      <c r="D116" s="96" t="s">
        <v>35</v>
      </c>
      <c r="E116" s="96" t="s">
        <v>5585</v>
      </c>
      <c r="F116" s="96" t="s">
        <v>31</v>
      </c>
      <c r="G116" s="96" t="s">
        <v>5586</v>
      </c>
      <c r="H116" s="96" t="s">
        <v>133</v>
      </c>
      <c r="I116" s="96" t="s">
        <v>28</v>
      </c>
      <c r="J116" s="87">
        <v>43230</v>
      </c>
      <c r="K116" s="99">
        <v>43257</v>
      </c>
      <c r="L116" s="34">
        <f t="shared" si="2"/>
        <v>27</v>
      </c>
      <c r="M116" s="99" t="s">
        <v>5587</v>
      </c>
      <c r="N116" s="91" t="s">
        <v>32</v>
      </c>
      <c r="O116" s="99">
        <v>43229</v>
      </c>
      <c r="P116" s="92">
        <f t="shared" si="3"/>
        <v>-1</v>
      </c>
      <c r="Q116" s="13" t="s">
        <v>5588</v>
      </c>
      <c r="R116" s="95" t="s">
        <v>74</v>
      </c>
      <c r="S116" s="96"/>
      <c r="T116" s="172"/>
    </row>
    <row r="117" spans="1:20" ht="56.25" x14ac:dyDescent="0.2">
      <c r="A117" s="86">
        <v>115</v>
      </c>
      <c r="B117" s="94">
        <v>43228</v>
      </c>
      <c r="C117" s="98" t="s">
        <v>3759</v>
      </c>
      <c r="D117" s="96" t="s">
        <v>20</v>
      </c>
      <c r="E117" s="96" t="s">
        <v>5589</v>
      </c>
      <c r="F117" s="96" t="s">
        <v>57</v>
      </c>
      <c r="G117" s="96" t="s">
        <v>5590</v>
      </c>
      <c r="H117" s="96" t="s">
        <v>133</v>
      </c>
      <c r="I117" s="96" t="s">
        <v>28</v>
      </c>
      <c r="J117" s="87">
        <v>43231</v>
      </c>
      <c r="K117" s="99">
        <v>43261</v>
      </c>
      <c r="L117" s="34">
        <f t="shared" si="2"/>
        <v>30</v>
      </c>
      <c r="M117" s="99" t="s">
        <v>5591</v>
      </c>
      <c r="N117" s="91" t="s">
        <v>32</v>
      </c>
      <c r="O117" s="99">
        <v>43229</v>
      </c>
      <c r="P117" s="92">
        <f t="shared" si="3"/>
        <v>-2</v>
      </c>
      <c r="Q117" s="13" t="s">
        <v>5592</v>
      </c>
      <c r="R117" s="95" t="s">
        <v>75</v>
      </c>
      <c r="S117" s="96"/>
      <c r="T117" s="172"/>
    </row>
    <row r="118" spans="1:20" ht="36" x14ac:dyDescent="0.2">
      <c r="A118" s="86">
        <v>116</v>
      </c>
      <c r="B118" s="94">
        <v>43229</v>
      </c>
      <c r="C118" s="98" t="s">
        <v>3759</v>
      </c>
      <c r="D118" s="96" t="s">
        <v>20</v>
      </c>
      <c r="E118" s="96" t="s">
        <v>5593</v>
      </c>
      <c r="F118" s="96" t="s">
        <v>27</v>
      </c>
      <c r="G118" s="96" t="s">
        <v>5594</v>
      </c>
      <c r="H118" s="96" t="s">
        <v>133</v>
      </c>
      <c r="I118" s="96" t="s">
        <v>28</v>
      </c>
      <c r="J118" s="87">
        <v>43235</v>
      </c>
      <c r="K118" s="99">
        <v>43251</v>
      </c>
      <c r="L118" s="34">
        <f t="shared" si="2"/>
        <v>16</v>
      </c>
      <c r="M118" s="99" t="s">
        <v>5587</v>
      </c>
      <c r="N118" s="91" t="s">
        <v>32</v>
      </c>
      <c r="O118" s="99">
        <v>43249</v>
      </c>
      <c r="P118" s="92">
        <f t="shared" si="3"/>
        <v>14</v>
      </c>
      <c r="Q118" s="13" t="s">
        <v>5595</v>
      </c>
      <c r="R118" s="95" t="s">
        <v>74</v>
      </c>
      <c r="S118" s="96"/>
      <c r="T118" s="172"/>
    </row>
    <row r="119" spans="1:20" ht="48" x14ac:dyDescent="0.2">
      <c r="A119" s="86">
        <v>117</v>
      </c>
      <c r="B119" s="94">
        <v>43229</v>
      </c>
      <c r="C119" s="98" t="s">
        <v>3759</v>
      </c>
      <c r="D119" s="96" t="s">
        <v>20</v>
      </c>
      <c r="E119" s="96" t="s">
        <v>5596</v>
      </c>
      <c r="F119" s="96" t="s">
        <v>31</v>
      </c>
      <c r="G119" s="96" t="s">
        <v>2743</v>
      </c>
      <c r="H119" s="96" t="s">
        <v>133</v>
      </c>
      <c r="I119" s="96" t="s">
        <v>28</v>
      </c>
      <c r="J119" s="87">
        <v>43235</v>
      </c>
      <c r="K119" s="99">
        <v>43251</v>
      </c>
      <c r="L119" s="34">
        <f t="shared" si="2"/>
        <v>16</v>
      </c>
      <c r="M119" s="99" t="s">
        <v>3954</v>
      </c>
      <c r="N119" s="91" t="s">
        <v>32</v>
      </c>
      <c r="O119" s="99">
        <v>43250</v>
      </c>
      <c r="P119" s="92">
        <f t="shared" si="3"/>
        <v>15</v>
      </c>
      <c r="Q119" s="13" t="s">
        <v>5597</v>
      </c>
      <c r="R119" s="95" t="s">
        <v>134</v>
      </c>
      <c r="S119" s="96"/>
      <c r="T119" s="172"/>
    </row>
    <row r="120" spans="1:20" ht="48" x14ac:dyDescent="0.2">
      <c r="A120" s="86">
        <v>118</v>
      </c>
      <c r="B120" s="94">
        <v>43230</v>
      </c>
      <c r="C120" s="98" t="s">
        <v>3759</v>
      </c>
      <c r="D120" s="96" t="s">
        <v>20</v>
      </c>
      <c r="E120" s="96" t="s">
        <v>5598</v>
      </c>
      <c r="F120" s="96" t="s">
        <v>31</v>
      </c>
      <c r="G120" s="96" t="s">
        <v>2743</v>
      </c>
      <c r="H120" s="96" t="s">
        <v>133</v>
      </c>
      <c r="I120" s="96" t="s">
        <v>28</v>
      </c>
      <c r="J120" s="87">
        <v>43236</v>
      </c>
      <c r="K120" s="99">
        <v>43251</v>
      </c>
      <c r="L120" s="34">
        <f t="shared" si="2"/>
        <v>15</v>
      </c>
      <c r="M120" s="99" t="s">
        <v>5587</v>
      </c>
      <c r="N120" s="91" t="s">
        <v>32</v>
      </c>
      <c r="O120" s="99">
        <v>43250</v>
      </c>
      <c r="P120" s="92">
        <f t="shared" si="3"/>
        <v>14</v>
      </c>
      <c r="Q120" s="13" t="s">
        <v>5599</v>
      </c>
      <c r="R120" s="95" t="s">
        <v>134</v>
      </c>
      <c r="S120" s="96"/>
      <c r="T120" s="172"/>
    </row>
    <row r="121" spans="1:20" ht="48" x14ac:dyDescent="0.2">
      <c r="A121" s="86">
        <v>119</v>
      </c>
      <c r="B121" s="94">
        <v>43231</v>
      </c>
      <c r="C121" s="98" t="s">
        <v>3759</v>
      </c>
      <c r="D121" s="96" t="s">
        <v>20</v>
      </c>
      <c r="E121" s="96" t="s">
        <v>5600</v>
      </c>
      <c r="F121" s="96" t="s">
        <v>31</v>
      </c>
      <c r="G121" s="96" t="s">
        <v>2743</v>
      </c>
      <c r="H121" s="96" t="s">
        <v>133</v>
      </c>
      <c r="I121" s="96" t="s">
        <v>28</v>
      </c>
      <c r="J121" s="87">
        <v>43238</v>
      </c>
      <c r="K121" s="99">
        <v>43261</v>
      </c>
      <c r="L121" s="34">
        <f t="shared" si="2"/>
        <v>23</v>
      </c>
      <c r="M121" s="99" t="s">
        <v>5587</v>
      </c>
      <c r="N121" s="91" t="s">
        <v>32</v>
      </c>
      <c r="O121" s="99">
        <v>43229</v>
      </c>
      <c r="P121" s="92">
        <f t="shared" si="3"/>
        <v>-9</v>
      </c>
      <c r="Q121" s="13" t="s">
        <v>5601</v>
      </c>
      <c r="R121" s="95" t="s">
        <v>2336</v>
      </c>
      <c r="S121" s="96" t="s">
        <v>5602</v>
      </c>
      <c r="T121" s="172"/>
    </row>
    <row r="122" spans="1:20" ht="36" x14ac:dyDescent="0.2">
      <c r="A122" s="86">
        <v>120</v>
      </c>
      <c r="B122" s="94">
        <v>43235</v>
      </c>
      <c r="C122" s="98" t="s">
        <v>3759</v>
      </c>
      <c r="D122" s="96" t="s">
        <v>20</v>
      </c>
      <c r="E122" s="96" t="s">
        <v>5603</v>
      </c>
      <c r="F122" s="96" t="s">
        <v>70</v>
      </c>
      <c r="G122" s="96" t="s">
        <v>5604</v>
      </c>
      <c r="H122" s="96" t="s">
        <v>133</v>
      </c>
      <c r="I122" s="96" t="s">
        <v>28</v>
      </c>
      <c r="J122" s="87">
        <v>43238</v>
      </c>
      <c r="K122" s="99">
        <v>43261</v>
      </c>
      <c r="L122" s="34">
        <f t="shared" si="2"/>
        <v>23</v>
      </c>
      <c r="M122" s="99" t="s">
        <v>5605</v>
      </c>
      <c r="N122" s="91" t="s">
        <v>32</v>
      </c>
      <c r="O122" s="99">
        <v>43241</v>
      </c>
      <c r="P122" s="92">
        <f t="shared" si="3"/>
        <v>3</v>
      </c>
      <c r="Q122" s="13" t="s">
        <v>5606</v>
      </c>
      <c r="R122" s="95" t="s">
        <v>74</v>
      </c>
      <c r="S122" s="96"/>
      <c r="T122" s="172"/>
    </row>
    <row r="123" spans="1:20" ht="36" x14ac:dyDescent="0.2">
      <c r="A123" s="86">
        <v>121</v>
      </c>
      <c r="B123" s="94">
        <v>43235</v>
      </c>
      <c r="C123" s="98" t="s">
        <v>3759</v>
      </c>
      <c r="D123" s="96" t="s">
        <v>20</v>
      </c>
      <c r="E123" s="96" t="s">
        <v>5607</v>
      </c>
      <c r="F123" s="96" t="s">
        <v>70</v>
      </c>
      <c r="G123" s="96" t="s">
        <v>5607</v>
      </c>
      <c r="H123" s="96" t="s">
        <v>133</v>
      </c>
      <c r="I123" s="96" t="s">
        <v>28</v>
      </c>
      <c r="J123" s="87">
        <v>43242</v>
      </c>
      <c r="K123" s="99">
        <v>43281</v>
      </c>
      <c r="L123" s="34">
        <f t="shared" si="2"/>
        <v>39</v>
      </c>
      <c r="M123" s="99" t="s">
        <v>5605</v>
      </c>
      <c r="N123" s="91" t="s">
        <v>32</v>
      </c>
      <c r="O123" s="99">
        <v>43241</v>
      </c>
      <c r="P123" s="92">
        <f t="shared" si="3"/>
        <v>-1</v>
      </c>
      <c r="Q123" s="13" t="s">
        <v>5608</v>
      </c>
      <c r="R123" s="95" t="s">
        <v>74</v>
      </c>
      <c r="S123" s="96"/>
      <c r="T123" s="172"/>
    </row>
    <row r="124" spans="1:20" ht="48" x14ac:dyDescent="0.2">
      <c r="A124" s="86">
        <v>122</v>
      </c>
      <c r="B124" s="94">
        <v>43236</v>
      </c>
      <c r="C124" s="98" t="s">
        <v>3759</v>
      </c>
      <c r="D124" s="96" t="s">
        <v>20</v>
      </c>
      <c r="E124" s="96" t="s">
        <v>5609</v>
      </c>
      <c r="F124" s="96" t="s">
        <v>31</v>
      </c>
      <c r="G124" s="96" t="s">
        <v>5609</v>
      </c>
      <c r="H124" s="96" t="s">
        <v>133</v>
      </c>
      <c r="I124" s="96" t="s">
        <v>28</v>
      </c>
      <c r="J124" s="87">
        <v>43243</v>
      </c>
      <c r="K124" s="99">
        <v>43266</v>
      </c>
      <c r="L124" s="34">
        <f t="shared" si="2"/>
        <v>23</v>
      </c>
      <c r="M124" s="99" t="s">
        <v>5587</v>
      </c>
      <c r="N124" s="91" t="s">
        <v>32</v>
      </c>
      <c r="O124" s="99">
        <v>43250</v>
      </c>
      <c r="P124" s="92">
        <f t="shared" si="3"/>
        <v>7</v>
      </c>
      <c r="Q124" s="13" t="s">
        <v>5610</v>
      </c>
      <c r="R124" s="95" t="s">
        <v>134</v>
      </c>
      <c r="S124" s="96"/>
      <c r="T124" s="172"/>
    </row>
    <row r="125" spans="1:20" ht="48" x14ac:dyDescent="0.2">
      <c r="A125" s="86">
        <v>123</v>
      </c>
      <c r="B125" s="94">
        <v>43238</v>
      </c>
      <c r="C125" s="98" t="s">
        <v>3759</v>
      </c>
      <c r="D125" s="96" t="s">
        <v>20</v>
      </c>
      <c r="E125" s="96" t="s">
        <v>5611</v>
      </c>
      <c r="F125" s="96" t="s">
        <v>31</v>
      </c>
      <c r="G125" s="96" t="s">
        <v>5611</v>
      </c>
      <c r="H125" s="96" t="s">
        <v>133</v>
      </c>
      <c r="I125" s="96" t="s">
        <v>28</v>
      </c>
      <c r="J125" s="87">
        <v>43238</v>
      </c>
      <c r="K125" s="99">
        <v>43266</v>
      </c>
      <c r="L125" s="34">
        <f t="shared" si="2"/>
        <v>28</v>
      </c>
      <c r="M125" s="99" t="s">
        <v>5587</v>
      </c>
      <c r="N125" s="91" t="s">
        <v>32</v>
      </c>
      <c r="O125" s="99">
        <v>43250</v>
      </c>
      <c r="P125" s="92">
        <f t="shared" si="3"/>
        <v>12</v>
      </c>
      <c r="Q125" s="13" t="s">
        <v>5612</v>
      </c>
      <c r="R125" s="95" t="s">
        <v>134</v>
      </c>
      <c r="S125" s="96"/>
      <c r="T125" s="172"/>
    </row>
    <row r="126" spans="1:20" ht="48" x14ac:dyDescent="0.2">
      <c r="A126" s="86">
        <v>124</v>
      </c>
      <c r="B126" s="94">
        <v>43238</v>
      </c>
      <c r="C126" s="98" t="s">
        <v>3759</v>
      </c>
      <c r="D126" s="96" t="s">
        <v>20</v>
      </c>
      <c r="E126" s="96" t="s">
        <v>5613</v>
      </c>
      <c r="F126" s="96" t="s">
        <v>31</v>
      </c>
      <c r="G126" s="96" t="s">
        <v>5613</v>
      </c>
      <c r="H126" s="96" t="s">
        <v>133</v>
      </c>
      <c r="I126" s="96" t="s">
        <v>28</v>
      </c>
      <c r="J126" s="87">
        <v>43238</v>
      </c>
      <c r="K126" s="99">
        <v>43266</v>
      </c>
      <c r="L126" s="34">
        <f t="shared" si="2"/>
        <v>28</v>
      </c>
      <c r="M126" s="99" t="s">
        <v>5587</v>
      </c>
      <c r="N126" s="91" t="s">
        <v>32</v>
      </c>
      <c r="O126" s="99">
        <v>43250</v>
      </c>
      <c r="P126" s="92">
        <f t="shared" si="3"/>
        <v>12</v>
      </c>
      <c r="Q126" s="13" t="s">
        <v>5614</v>
      </c>
      <c r="R126" s="95" t="s">
        <v>134</v>
      </c>
      <c r="S126" s="96"/>
      <c r="T126" s="172"/>
    </row>
    <row r="127" spans="1:20" ht="72" x14ac:dyDescent="0.2">
      <c r="A127" s="86">
        <v>125</v>
      </c>
      <c r="B127" s="94">
        <v>43242</v>
      </c>
      <c r="C127" s="98" t="s">
        <v>3759</v>
      </c>
      <c r="D127" s="96" t="s">
        <v>214</v>
      </c>
      <c r="E127" s="96" t="s">
        <v>5615</v>
      </c>
      <c r="F127" s="96" t="s">
        <v>27</v>
      </c>
      <c r="G127" s="96" t="s">
        <v>5615</v>
      </c>
      <c r="H127" s="96" t="s">
        <v>133</v>
      </c>
      <c r="I127" s="96" t="s">
        <v>28</v>
      </c>
      <c r="J127" s="87">
        <v>43242</v>
      </c>
      <c r="K127" s="99">
        <v>43281</v>
      </c>
      <c r="L127" s="34">
        <f t="shared" si="2"/>
        <v>39</v>
      </c>
      <c r="M127" s="99" t="s">
        <v>124</v>
      </c>
      <c r="N127" s="91" t="s">
        <v>32</v>
      </c>
      <c r="O127" s="99">
        <v>43259</v>
      </c>
      <c r="P127" s="92">
        <f t="shared" si="3"/>
        <v>17</v>
      </c>
      <c r="Q127" s="13" t="s">
        <v>5616</v>
      </c>
      <c r="R127" s="95" t="s">
        <v>2336</v>
      </c>
      <c r="S127" s="96"/>
      <c r="T127" s="172"/>
    </row>
    <row r="128" spans="1:20" ht="36" x14ac:dyDescent="0.2">
      <c r="A128" s="86">
        <v>126</v>
      </c>
      <c r="B128" s="94">
        <v>43243</v>
      </c>
      <c r="C128" s="98" t="s">
        <v>3759</v>
      </c>
      <c r="D128" s="96" t="s">
        <v>20</v>
      </c>
      <c r="E128" s="96" t="s">
        <v>5617</v>
      </c>
      <c r="F128" s="96" t="s">
        <v>31</v>
      </c>
      <c r="G128" s="96" t="s">
        <v>5617</v>
      </c>
      <c r="H128" s="96" t="s">
        <v>133</v>
      </c>
      <c r="I128" s="96" t="s">
        <v>28</v>
      </c>
      <c r="J128" s="87">
        <v>43243</v>
      </c>
      <c r="K128" s="99">
        <v>43266</v>
      </c>
      <c r="L128" s="34">
        <f t="shared" si="2"/>
        <v>23</v>
      </c>
      <c r="M128" s="99" t="s">
        <v>5587</v>
      </c>
      <c r="N128" s="91" t="s">
        <v>29</v>
      </c>
      <c r="O128" s="99"/>
      <c r="P128" s="92">
        <f t="shared" si="3"/>
        <v>-43243</v>
      </c>
      <c r="Q128" s="13"/>
      <c r="R128" s="95"/>
      <c r="S128" s="96"/>
      <c r="T128" s="172"/>
    </row>
    <row r="129" spans="1:20" ht="36" x14ac:dyDescent="0.2">
      <c r="A129" s="86">
        <v>127</v>
      </c>
      <c r="B129" s="94">
        <v>43243</v>
      </c>
      <c r="C129" s="98" t="s">
        <v>3759</v>
      </c>
      <c r="D129" s="96" t="s">
        <v>20</v>
      </c>
      <c r="E129" s="96" t="s">
        <v>5618</v>
      </c>
      <c r="F129" s="96" t="s">
        <v>31</v>
      </c>
      <c r="G129" s="96" t="s">
        <v>5618</v>
      </c>
      <c r="H129" s="96" t="s">
        <v>133</v>
      </c>
      <c r="I129" s="96" t="s">
        <v>28</v>
      </c>
      <c r="J129" s="87">
        <v>43243</v>
      </c>
      <c r="K129" s="99">
        <v>43266</v>
      </c>
      <c r="L129" s="34">
        <f t="shared" si="2"/>
        <v>23</v>
      </c>
      <c r="M129" s="99" t="s">
        <v>5587</v>
      </c>
      <c r="N129" s="91" t="s">
        <v>32</v>
      </c>
      <c r="O129" s="99">
        <v>43256</v>
      </c>
      <c r="P129" s="92">
        <f t="shared" si="3"/>
        <v>13</v>
      </c>
      <c r="Q129" s="13" t="s">
        <v>5619</v>
      </c>
      <c r="R129" s="95" t="s">
        <v>134</v>
      </c>
      <c r="S129" s="96"/>
      <c r="T129" s="172"/>
    </row>
    <row r="130" spans="1:20" ht="48" x14ac:dyDescent="0.2">
      <c r="A130" s="86">
        <v>128</v>
      </c>
      <c r="B130" s="94">
        <v>43243</v>
      </c>
      <c r="C130" s="98" t="s">
        <v>3759</v>
      </c>
      <c r="D130" s="96" t="s">
        <v>20</v>
      </c>
      <c r="E130" s="96" t="s">
        <v>5620</v>
      </c>
      <c r="F130" s="96" t="s">
        <v>34</v>
      </c>
      <c r="G130" s="96" t="s">
        <v>5620</v>
      </c>
      <c r="H130" s="96" t="s">
        <v>133</v>
      </c>
      <c r="I130" s="96" t="s">
        <v>28</v>
      </c>
      <c r="J130" s="87">
        <v>43243</v>
      </c>
      <c r="K130" s="99">
        <v>43281</v>
      </c>
      <c r="L130" s="34">
        <f t="shared" si="2"/>
        <v>38</v>
      </c>
      <c r="M130" s="99" t="s">
        <v>5605</v>
      </c>
      <c r="N130" s="91" t="s">
        <v>32</v>
      </c>
      <c r="O130" s="99">
        <v>43257</v>
      </c>
      <c r="P130" s="92">
        <f t="shared" si="3"/>
        <v>14</v>
      </c>
      <c r="Q130" s="13" t="s">
        <v>5621</v>
      </c>
      <c r="R130" s="95" t="s">
        <v>74</v>
      </c>
      <c r="S130" s="96"/>
      <c r="T130" s="172"/>
    </row>
    <row r="131" spans="1:20" ht="48" x14ac:dyDescent="0.2">
      <c r="A131" s="86">
        <v>129</v>
      </c>
      <c r="B131" s="94">
        <v>43244</v>
      </c>
      <c r="C131" s="98" t="s">
        <v>3759</v>
      </c>
      <c r="D131" s="96" t="s">
        <v>214</v>
      </c>
      <c r="E131" s="96" t="s">
        <v>5622</v>
      </c>
      <c r="F131" s="96" t="s">
        <v>27</v>
      </c>
      <c r="G131" s="96" t="s">
        <v>5622</v>
      </c>
      <c r="H131" s="96" t="s">
        <v>133</v>
      </c>
      <c r="I131" s="96" t="s">
        <v>28</v>
      </c>
      <c r="J131" s="87">
        <v>43244</v>
      </c>
      <c r="K131" s="99">
        <v>43281</v>
      </c>
      <c r="L131" s="34">
        <f t="shared" si="2"/>
        <v>37</v>
      </c>
      <c r="M131" s="99" t="s">
        <v>124</v>
      </c>
      <c r="N131" s="91" t="s">
        <v>32</v>
      </c>
      <c r="O131" s="99">
        <v>43252</v>
      </c>
      <c r="P131" s="92">
        <f t="shared" si="3"/>
        <v>8</v>
      </c>
      <c r="Q131" s="13" t="s">
        <v>5623</v>
      </c>
      <c r="R131" s="95" t="s">
        <v>2336</v>
      </c>
      <c r="S131" s="96"/>
      <c r="T131" s="172"/>
    </row>
    <row r="132" spans="1:20" ht="60" x14ac:dyDescent="0.2">
      <c r="A132" s="86">
        <v>130</v>
      </c>
      <c r="B132" s="94">
        <v>43244</v>
      </c>
      <c r="C132" s="98" t="s">
        <v>3759</v>
      </c>
      <c r="D132" s="96" t="s">
        <v>30</v>
      </c>
      <c r="E132" s="96" t="s">
        <v>5624</v>
      </c>
      <c r="F132" s="96" t="s">
        <v>27</v>
      </c>
      <c r="G132" s="96" t="s">
        <v>5624</v>
      </c>
      <c r="H132" s="96" t="s">
        <v>133</v>
      </c>
      <c r="I132" s="96" t="s">
        <v>28</v>
      </c>
      <c r="J132" s="87">
        <v>43244</v>
      </c>
      <c r="K132" s="99">
        <v>43281</v>
      </c>
      <c r="L132" s="34">
        <f t="shared" ref="L132:L155" si="4">+K132-J132</f>
        <v>37</v>
      </c>
      <c r="M132" s="99" t="s">
        <v>124</v>
      </c>
      <c r="N132" s="91" t="s">
        <v>32</v>
      </c>
      <c r="O132" s="99">
        <v>43248</v>
      </c>
      <c r="P132" s="92">
        <f t="shared" ref="P132:P155" si="5">+O132-J132</f>
        <v>4</v>
      </c>
      <c r="Q132" s="13" t="s">
        <v>5625</v>
      </c>
      <c r="R132" s="95" t="s">
        <v>155</v>
      </c>
      <c r="S132" s="96"/>
      <c r="T132" s="172"/>
    </row>
    <row r="133" spans="1:20" ht="48" x14ac:dyDescent="0.2">
      <c r="A133" s="86">
        <v>131</v>
      </c>
      <c r="B133" s="94">
        <v>43244</v>
      </c>
      <c r="C133" s="98" t="s">
        <v>3759</v>
      </c>
      <c r="D133" s="96" t="s">
        <v>30</v>
      </c>
      <c r="E133" s="96" t="s">
        <v>5626</v>
      </c>
      <c r="F133" s="96" t="s">
        <v>27</v>
      </c>
      <c r="G133" s="96" t="s">
        <v>5626</v>
      </c>
      <c r="H133" s="96" t="s">
        <v>133</v>
      </c>
      <c r="I133" s="96" t="s">
        <v>28</v>
      </c>
      <c r="J133" s="87">
        <v>43244</v>
      </c>
      <c r="K133" s="99">
        <v>43281</v>
      </c>
      <c r="L133" s="34">
        <f t="shared" si="4"/>
        <v>37</v>
      </c>
      <c r="M133" s="99" t="s">
        <v>124</v>
      </c>
      <c r="N133" s="91" t="s">
        <v>32</v>
      </c>
      <c r="O133" s="99">
        <v>43248</v>
      </c>
      <c r="P133" s="92">
        <f t="shared" si="5"/>
        <v>4</v>
      </c>
      <c r="Q133" s="13" t="s">
        <v>5627</v>
      </c>
      <c r="R133" s="95" t="s">
        <v>155</v>
      </c>
      <c r="S133" s="96"/>
      <c r="T133" s="172"/>
    </row>
    <row r="134" spans="1:20" ht="36" x14ac:dyDescent="0.2">
      <c r="A134" s="86">
        <v>132</v>
      </c>
      <c r="B134" s="94">
        <v>43244</v>
      </c>
      <c r="C134" s="98" t="s">
        <v>3759</v>
      </c>
      <c r="D134" s="96" t="s">
        <v>30</v>
      </c>
      <c r="E134" s="96" t="s">
        <v>5628</v>
      </c>
      <c r="F134" s="96" t="s">
        <v>27</v>
      </c>
      <c r="G134" s="96" t="s">
        <v>5628</v>
      </c>
      <c r="H134" s="96" t="s">
        <v>133</v>
      </c>
      <c r="I134" s="96" t="s">
        <v>28</v>
      </c>
      <c r="J134" s="87">
        <v>43244</v>
      </c>
      <c r="K134" s="99">
        <v>43281</v>
      </c>
      <c r="L134" s="34">
        <f t="shared" si="4"/>
        <v>37</v>
      </c>
      <c r="M134" s="99" t="s">
        <v>124</v>
      </c>
      <c r="N134" s="91" t="s">
        <v>32</v>
      </c>
      <c r="O134" s="99">
        <v>43248</v>
      </c>
      <c r="P134" s="92">
        <f t="shared" si="5"/>
        <v>4</v>
      </c>
      <c r="Q134" s="13" t="s">
        <v>5629</v>
      </c>
      <c r="R134" s="95" t="s">
        <v>155</v>
      </c>
      <c r="S134" s="96"/>
      <c r="T134" s="172"/>
    </row>
    <row r="135" spans="1:20" ht="36" x14ac:dyDescent="0.2">
      <c r="A135" s="86">
        <v>133</v>
      </c>
      <c r="B135" s="94">
        <v>43244</v>
      </c>
      <c r="C135" s="98" t="s">
        <v>3759</v>
      </c>
      <c r="D135" s="96" t="s">
        <v>30</v>
      </c>
      <c r="E135" s="96" t="s">
        <v>5630</v>
      </c>
      <c r="F135" s="96" t="s">
        <v>27</v>
      </c>
      <c r="G135" s="96" t="s">
        <v>5630</v>
      </c>
      <c r="H135" s="96" t="s">
        <v>133</v>
      </c>
      <c r="I135" s="96" t="s">
        <v>28</v>
      </c>
      <c r="J135" s="87">
        <v>43244</v>
      </c>
      <c r="K135" s="99">
        <v>43281</v>
      </c>
      <c r="L135" s="34">
        <f t="shared" si="4"/>
        <v>37</v>
      </c>
      <c r="M135" s="99" t="s">
        <v>124</v>
      </c>
      <c r="N135" s="91" t="s">
        <v>32</v>
      </c>
      <c r="O135" s="99">
        <v>43248</v>
      </c>
      <c r="P135" s="92">
        <f t="shared" si="5"/>
        <v>4</v>
      </c>
      <c r="Q135" s="13" t="s">
        <v>5631</v>
      </c>
      <c r="R135" s="95" t="s">
        <v>155</v>
      </c>
      <c r="S135" s="96"/>
      <c r="T135" s="172"/>
    </row>
    <row r="136" spans="1:20" ht="48" x14ac:dyDescent="0.2">
      <c r="A136" s="86">
        <v>134</v>
      </c>
      <c r="B136" s="94">
        <v>43244</v>
      </c>
      <c r="C136" s="98" t="s">
        <v>3759</v>
      </c>
      <c r="D136" s="96" t="s">
        <v>30</v>
      </c>
      <c r="E136" s="96" t="s">
        <v>5632</v>
      </c>
      <c r="F136" s="96" t="s">
        <v>27</v>
      </c>
      <c r="G136" s="96" t="s">
        <v>5632</v>
      </c>
      <c r="H136" s="96" t="s">
        <v>133</v>
      </c>
      <c r="I136" s="96" t="s">
        <v>28</v>
      </c>
      <c r="J136" s="87">
        <v>43244</v>
      </c>
      <c r="K136" s="99">
        <v>43281</v>
      </c>
      <c r="L136" s="34">
        <f t="shared" si="4"/>
        <v>37</v>
      </c>
      <c r="M136" s="99" t="s">
        <v>124</v>
      </c>
      <c r="N136" s="91" t="s">
        <v>32</v>
      </c>
      <c r="O136" s="99">
        <v>43248</v>
      </c>
      <c r="P136" s="92">
        <f t="shared" si="5"/>
        <v>4</v>
      </c>
      <c r="Q136" s="13" t="s">
        <v>5633</v>
      </c>
      <c r="R136" s="95" t="s">
        <v>155</v>
      </c>
      <c r="S136" s="96"/>
      <c r="T136" s="172"/>
    </row>
    <row r="137" spans="1:20" ht="36" x14ac:dyDescent="0.2">
      <c r="A137" s="86">
        <v>135</v>
      </c>
      <c r="B137" s="94">
        <v>43244</v>
      </c>
      <c r="C137" s="98" t="s">
        <v>3759</v>
      </c>
      <c r="D137" s="96" t="s">
        <v>214</v>
      </c>
      <c r="E137" s="96" t="s">
        <v>5634</v>
      </c>
      <c r="F137" s="96" t="s">
        <v>27</v>
      </c>
      <c r="G137" s="96" t="s">
        <v>5634</v>
      </c>
      <c r="H137" s="96" t="s">
        <v>133</v>
      </c>
      <c r="I137" s="96" t="s">
        <v>28</v>
      </c>
      <c r="J137" s="87">
        <v>43245</v>
      </c>
      <c r="K137" s="99">
        <v>43281</v>
      </c>
      <c r="L137" s="34">
        <f t="shared" si="4"/>
        <v>36</v>
      </c>
      <c r="M137" s="99" t="s">
        <v>124</v>
      </c>
      <c r="N137" s="91" t="s">
        <v>32</v>
      </c>
      <c r="O137" s="99">
        <v>43249</v>
      </c>
      <c r="P137" s="92">
        <f t="shared" si="5"/>
        <v>4</v>
      </c>
      <c r="Q137" s="13" t="s">
        <v>5635</v>
      </c>
      <c r="R137" s="95" t="s">
        <v>74</v>
      </c>
      <c r="S137" s="96"/>
      <c r="T137" s="172"/>
    </row>
    <row r="138" spans="1:20" ht="36" x14ac:dyDescent="0.2">
      <c r="A138" s="86">
        <v>136</v>
      </c>
      <c r="B138" s="94">
        <v>43245</v>
      </c>
      <c r="C138" s="98" t="s">
        <v>3759</v>
      </c>
      <c r="D138" s="96" t="s">
        <v>26</v>
      </c>
      <c r="E138" s="96" t="s">
        <v>5636</v>
      </c>
      <c r="F138" s="96" t="s">
        <v>27</v>
      </c>
      <c r="G138" s="96" t="s">
        <v>5636</v>
      </c>
      <c r="H138" s="96" t="s">
        <v>133</v>
      </c>
      <c r="I138" s="96" t="s">
        <v>28</v>
      </c>
      <c r="J138" s="87">
        <v>43245</v>
      </c>
      <c r="K138" s="99">
        <v>43281</v>
      </c>
      <c r="L138" s="34">
        <f t="shared" si="4"/>
        <v>36</v>
      </c>
      <c r="M138" s="99" t="s">
        <v>124</v>
      </c>
      <c r="N138" s="91" t="s">
        <v>32</v>
      </c>
      <c r="O138" s="99">
        <v>43244</v>
      </c>
      <c r="P138" s="92">
        <f t="shared" si="5"/>
        <v>-1</v>
      </c>
      <c r="Q138" s="13" t="s">
        <v>5637</v>
      </c>
      <c r="R138" s="95" t="s">
        <v>155</v>
      </c>
      <c r="S138" s="96"/>
      <c r="T138" s="172"/>
    </row>
    <row r="139" spans="1:20" ht="48" x14ac:dyDescent="0.2">
      <c r="A139" s="86">
        <v>137</v>
      </c>
      <c r="B139" s="94">
        <v>43248</v>
      </c>
      <c r="C139" s="98" t="s">
        <v>3759</v>
      </c>
      <c r="D139" s="96" t="s">
        <v>20</v>
      </c>
      <c r="E139" s="96" t="s">
        <v>5638</v>
      </c>
      <c r="F139" s="96" t="s">
        <v>31</v>
      </c>
      <c r="G139" s="96" t="s">
        <v>5639</v>
      </c>
      <c r="H139" s="96" t="s">
        <v>133</v>
      </c>
      <c r="I139" s="96" t="s">
        <v>28</v>
      </c>
      <c r="J139" s="87">
        <v>43248</v>
      </c>
      <c r="K139" s="99">
        <v>43263</v>
      </c>
      <c r="L139" s="34">
        <f t="shared" si="4"/>
        <v>15</v>
      </c>
      <c r="M139" s="99" t="s">
        <v>5640</v>
      </c>
      <c r="N139" s="91" t="s">
        <v>32</v>
      </c>
      <c r="O139" s="99">
        <v>43256</v>
      </c>
      <c r="P139" s="92">
        <f t="shared" si="5"/>
        <v>8</v>
      </c>
      <c r="Q139" s="13" t="s">
        <v>5641</v>
      </c>
      <c r="R139" s="95" t="s">
        <v>134</v>
      </c>
      <c r="S139" s="96"/>
      <c r="T139" s="172"/>
    </row>
    <row r="140" spans="1:20" ht="45" x14ac:dyDescent="0.2">
      <c r="A140" s="86">
        <v>138</v>
      </c>
      <c r="B140" s="94">
        <v>43249</v>
      </c>
      <c r="C140" s="98" t="s">
        <v>3759</v>
      </c>
      <c r="D140" s="96" t="s">
        <v>30</v>
      </c>
      <c r="E140" s="96" t="s">
        <v>5642</v>
      </c>
      <c r="F140" s="96" t="s">
        <v>27</v>
      </c>
      <c r="G140" s="96" t="s">
        <v>5643</v>
      </c>
      <c r="H140" s="96" t="s">
        <v>133</v>
      </c>
      <c r="I140" s="96" t="s">
        <v>28</v>
      </c>
      <c r="J140" s="87">
        <v>43249</v>
      </c>
      <c r="K140" s="99">
        <v>43279</v>
      </c>
      <c r="L140" s="34">
        <f t="shared" si="4"/>
        <v>30</v>
      </c>
      <c r="M140" s="99" t="s">
        <v>124</v>
      </c>
      <c r="N140" s="91" t="s">
        <v>32</v>
      </c>
      <c r="O140" s="99">
        <v>43256</v>
      </c>
      <c r="P140" s="92">
        <f t="shared" si="5"/>
        <v>7</v>
      </c>
      <c r="Q140" s="13" t="s">
        <v>5644</v>
      </c>
      <c r="R140" s="95" t="s">
        <v>74</v>
      </c>
      <c r="S140" s="96"/>
      <c r="T140" s="172"/>
    </row>
    <row r="141" spans="1:20" ht="60" x14ac:dyDescent="0.2">
      <c r="A141" s="86">
        <v>139</v>
      </c>
      <c r="B141" s="94">
        <v>43249</v>
      </c>
      <c r="C141" s="98" t="s">
        <v>3759</v>
      </c>
      <c r="D141" s="96" t="s">
        <v>30</v>
      </c>
      <c r="E141" s="96" t="s">
        <v>5645</v>
      </c>
      <c r="F141" s="96" t="s">
        <v>27</v>
      </c>
      <c r="G141" s="96" t="s">
        <v>5643</v>
      </c>
      <c r="H141" s="96" t="s">
        <v>133</v>
      </c>
      <c r="I141" s="96" t="s">
        <v>28</v>
      </c>
      <c r="J141" s="87">
        <v>43249</v>
      </c>
      <c r="K141" s="99">
        <v>43279</v>
      </c>
      <c r="L141" s="34">
        <f t="shared" si="4"/>
        <v>30</v>
      </c>
      <c r="M141" s="99" t="s">
        <v>124</v>
      </c>
      <c r="N141" s="91" t="s">
        <v>32</v>
      </c>
      <c r="O141" s="99">
        <v>43249</v>
      </c>
      <c r="P141" s="92">
        <f t="shared" si="5"/>
        <v>0</v>
      </c>
      <c r="Q141" s="13" t="s">
        <v>5646</v>
      </c>
      <c r="R141" s="95" t="s">
        <v>155</v>
      </c>
      <c r="S141" s="96"/>
      <c r="T141" s="172"/>
    </row>
    <row r="142" spans="1:20" ht="36" x14ac:dyDescent="0.2">
      <c r="A142" s="86">
        <v>140</v>
      </c>
      <c r="B142" s="94">
        <v>43249</v>
      </c>
      <c r="C142" s="98" t="s">
        <v>3759</v>
      </c>
      <c r="D142" s="96" t="s">
        <v>20</v>
      </c>
      <c r="E142" s="96" t="s">
        <v>1705</v>
      </c>
      <c r="F142" s="96" t="s">
        <v>31</v>
      </c>
      <c r="G142" s="96" t="s">
        <v>5647</v>
      </c>
      <c r="H142" s="96" t="s">
        <v>133</v>
      </c>
      <c r="I142" s="96" t="s">
        <v>28</v>
      </c>
      <c r="J142" s="87">
        <v>43249</v>
      </c>
      <c r="K142" s="99">
        <v>43279</v>
      </c>
      <c r="L142" s="34">
        <f t="shared" si="4"/>
        <v>30</v>
      </c>
      <c r="M142" s="99" t="s">
        <v>3954</v>
      </c>
      <c r="N142" s="91" t="s">
        <v>32</v>
      </c>
      <c r="O142" s="99">
        <v>43256</v>
      </c>
      <c r="P142" s="92">
        <f t="shared" si="5"/>
        <v>7</v>
      </c>
      <c r="Q142" s="13" t="s">
        <v>5648</v>
      </c>
      <c r="R142" s="95" t="s">
        <v>134</v>
      </c>
      <c r="S142" s="96"/>
      <c r="T142" s="172"/>
    </row>
    <row r="143" spans="1:20" ht="72" x14ac:dyDescent="0.2">
      <c r="A143" s="86">
        <v>141</v>
      </c>
      <c r="B143" s="94">
        <v>43249</v>
      </c>
      <c r="C143" s="98" t="s">
        <v>3759</v>
      </c>
      <c r="D143" s="96" t="s">
        <v>30</v>
      </c>
      <c r="E143" s="96" t="s">
        <v>5649</v>
      </c>
      <c r="F143" s="96" t="s">
        <v>27</v>
      </c>
      <c r="G143" s="96" t="s">
        <v>5643</v>
      </c>
      <c r="H143" s="96" t="s">
        <v>133</v>
      </c>
      <c r="I143" s="96" t="s">
        <v>28</v>
      </c>
      <c r="J143" s="87">
        <v>43249</v>
      </c>
      <c r="K143" s="99">
        <v>43279</v>
      </c>
      <c r="L143" s="34">
        <f t="shared" si="4"/>
        <v>30</v>
      </c>
      <c r="M143" s="99" t="s">
        <v>124</v>
      </c>
      <c r="N143" s="91" t="s">
        <v>32</v>
      </c>
      <c r="O143" s="99">
        <v>43249</v>
      </c>
      <c r="P143" s="92">
        <f t="shared" si="5"/>
        <v>0</v>
      </c>
      <c r="Q143" s="13" t="s">
        <v>5650</v>
      </c>
      <c r="R143" s="95" t="s">
        <v>155</v>
      </c>
      <c r="S143" s="96"/>
      <c r="T143" s="172"/>
    </row>
    <row r="144" spans="1:20" ht="72" x14ac:dyDescent="0.2">
      <c r="A144" s="86">
        <v>142</v>
      </c>
      <c r="B144" s="94">
        <v>43249</v>
      </c>
      <c r="C144" s="98" t="s">
        <v>3759</v>
      </c>
      <c r="D144" s="96" t="s">
        <v>30</v>
      </c>
      <c r="E144" s="96" t="s">
        <v>5651</v>
      </c>
      <c r="F144" s="96" t="s">
        <v>27</v>
      </c>
      <c r="G144" s="96" t="s">
        <v>5643</v>
      </c>
      <c r="H144" s="96" t="s">
        <v>133</v>
      </c>
      <c r="I144" s="96" t="s">
        <v>28</v>
      </c>
      <c r="J144" s="87">
        <v>43249</v>
      </c>
      <c r="K144" s="99">
        <v>43279</v>
      </c>
      <c r="L144" s="34">
        <f t="shared" si="4"/>
        <v>30</v>
      </c>
      <c r="M144" s="99" t="s">
        <v>124</v>
      </c>
      <c r="N144" s="91" t="s">
        <v>32</v>
      </c>
      <c r="O144" s="99">
        <v>43249</v>
      </c>
      <c r="P144" s="92">
        <f t="shared" si="5"/>
        <v>0</v>
      </c>
      <c r="Q144" s="13" t="s">
        <v>5652</v>
      </c>
      <c r="R144" s="95" t="s">
        <v>155</v>
      </c>
      <c r="S144" s="96"/>
      <c r="T144" s="172"/>
    </row>
    <row r="145" spans="1:20" ht="36" x14ac:dyDescent="0.2">
      <c r="A145" s="86">
        <v>143</v>
      </c>
      <c r="B145" s="94">
        <v>43249</v>
      </c>
      <c r="C145" s="98" t="s">
        <v>3759</v>
      </c>
      <c r="D145" s="96" t="s">
        <v>20</v>
      </c>
      <c r="E145" s="96" t="s">
        <v>5653</v>
      </c>
      <c r="F145" s="96" t="s">
        <v>31</v>
      </c>
      <c r="G145" s="96" t="s">
        <v>2743</v>
      </c>
      <c r="H145" s="96" t="s">
        <v>133</v>
      </c>
      <c r="I145" s="96" t="s">
        <v>28</v>
      </c>
      <c r="J145" s="87">
        <v>43249</v>
      </c>
      <c r="K145" s="99">
        <v>43279</v>
      </c>
      <c r="L145" s="34">
        <f t="shared" si="4"/>
        <v>30</v>
      </c>
      <c r="M145" s="99" t="s">
        <v>3948</v>
      </c>
      <c r="N145" s="91" t="s">
        <v>32</v>
      </c>
      <c r="O145" s="99">
        <v>43256</v>
      </c>
      <c r="P145" s="92">
        <f t="shared" si="5"/>
        <v>7</v>
      </c>
      <c r="Q145" s="13" t="s">
        <v>5654</v>
      </c>
      <c r="R145" s="95" t="s">
        <v>134</v>
      </c>
      <c r="S145" s="96"/>
      <c r="T145" s="172"/>
    </row>
    <row r="146" spans="1:20" ht="60" x14ac:dyDescent="0.2">
      <c r="A146" s="86">
        <v>144</v>
      </c>
      <c r="B146" s="94">
        <v>43249</v>
      </c>
      <c r="C146" s="98" t="s">
        <v>3759</v>
      </c>
      <c r="D146" s="96" t="s">
        <v>30</v>
      </c>
      <c r="E146" s="96" t="s">
        <v>5655</v>
      </c>
      <c r="F146" s="96" t="s">
        <v>27</v>
      </c>
      <c r="G146" s="96" t="s">
        <v>5656</v>
      </c>
      <c r="H146" s="96" t="s">
        <v>133</v>
      </c>
      <c r="I146" s="96" t="s">
        <v>28</v>
      </c>
      <c r="J146" s="87">
        <v>43249</v>
      </c>
      <c r="K146" s="99">
        <v>43279</v>
      </c>
      <c r="L146" s="34">
        <f t="shared" si="4"/>
        <v>30</v>
      </c>
      <c r="M146" s="99" t="s">
        <v>124</v>
      </c>
      <c r="N146" s="91" t="s">
        <v>32</v>
      </c>
      <c r="O146" s="99">
        <v>43249</v>
      </c>
      <c r="P146" s="92">
        <f t="shared" si="5"/>
        <v>0</v>
      </c>
      <c r="Q146" s="13" t="s">
        <v>5657</v>
      </c>
      <c r="R146" s="95" t="s">
        <v>155</v>
      </c>
      <c r="S146" s="96"/>
      <c r="T146" s="172"/>
    </row>
    <row r="147" spans="1:20" ht="60" x14ac:dyDescent="0.2">
      <c r="A147" s="86">
        <v>145</v>
      </c>
      <c r="B147" s="94">
        <v>43249</v>
      </c>
      <c r="C147" s="98" t="s">
        <v>3759</v>
      </c>
      <c r="D147" s="96" t="s">
        <v>30</v>
      </c>
      <c r="E147" s="96" t="s">
        <v>5658</v>
      </c>
      <c r="F147" s="96" t="s">
        <v>27</v>
      </c>
      <c r="G147" s="96" t="s">
        <v>5656</v>
      </c>
      <c r="H147" s="96" t="s">
        <v>133</v>
      </c>
      <c r="I147" s="96" t="s">
        <v>28</v>
      </c>
      <c r="J147" s="87">
        <v>43249</v>
      </c>
      <c r="K147" s="99">
        <v>43279</v>
      </c>
      <c r="L147" s="34">
        <f t="shared" si="4"/>
        <v>30</v>
      </c>
      <c r="M147" s="99" t="s">
        <v>124</v>
      </c>
      <c r="N147" s="91" t="s">
        <v>32</v>
      </c>
      <c r="O147" s="99">
        <v>43249</v>
      </c>
      <c r="P147" s="92">
        <f t="shared" si="5"/>
        <v>0</v>
      </c>
      <c r="Q147" s="13" t="s">
        <v>5659</v>
      </c>
      <c r="R147" s="95" t="s">
        <v>155</v>
      </c>
      <c r="S147" s="96"/>
      <c r="T147" s="172"/>
    </row>
    <row r="148" spans="1:20" ht="84" x14ac:dyDescent="0.2">
      <c r="A148" s="86">
        <v>146</v>
      </c>
      <c r="B148" s="94">
        <v>43249</v>
      </c>
      <c r="C148" s="98" t="s">
        <v>3759</v>
      </c>
      <c r="D148" s="96" t="s">
        <v>30</v>
      </c>
      <c r="E148" s="96" t="s">
        <v>5660</v>
      </c>
      <c r="F148" s="96" t="s">
        <v>27</v>
      </c>
      <c r="G148" s="96" t="s">
        <v>5643</v>
      </c>
      <c r="H148" s="96" t="s">
        <v>133</v>
      </c>
      <c r="I148" s="96" t="s">
        <v>28</v>
      </c>
      <c r="J148" s="87">
        <v>43249</v>
      </c>
      <c r="K148" s="99">
        <v>43279</v>
      </c>
      <c r="L148" s="34">
        <f t="shared" si="4"/>
        <v>30</v>
      </c>
      <c r="M148" s="99" t="s">
        <v>124</v>
      </c>
      <c r="N148" s="91" t="s">
        <v>32</v>
      </c>
      <c r="O148" s="99">
        <v>43249</v>
      </c>
      <c r="P148" s="92">
        <f t="shared" si="5"/>
        <v>0</v>
      </c>
      <c r="Q148" s="13" t="s">
        <v>5661</v>
      </c>
      <c r="R148" s="95" t="s">
        <v>155</v>
      </c>
      <c r="S148" s="96"/>
      <c r="T148" s="172"/>
    </row>
    <row r="149" spans="1:20" ht="60" x14ac:dyDescent="0.2">
      <c r="A149" s="86">
        <v>147</v>
      </c>
      <c r="B149" s="94">
        <v>43249</v>
      </c>
      <c r="C149" s="98" t="s">
        <v>3759</v>
      </c>
      <c r="D149" s="96" t="s">
        <v>214</v>
      </c>
      <c r="E149" s="96" t="s">
        <v>5662</v>
      </c>
      <c r="F149" s="96" t="s">
        <v>27</v>
      </c>
      <c r="G149" s="96" t="s">
        <v>5663</v>
      </c>
      <c r="H149" s="96" t="s">
        <v>133</v>
      </c>
      <c r="I149" s="96" t="s">
        <v>28</v>
      </c>
      <c r="J149" s="87">
        <v>43249</v>
      </c>
      <c r="K149" s="99">
        <v>43279</v>
      </c>
      <c r="L149" s="34">
        <f t="shared" si="4"/>
        <v>30</v>
      </c>
      <c r="M149" s="99" t="s">
        <v>124</v>
      </c>
      <c r="N149" s="91" t="s">
        <v>29</v>
      </c>
      <c r="O149" s="99"/>
      <c r="P149" s="92">
        <f t="shared" si="5"/>
        <v>-43249</v>
      </c>
      <c r="Q149" s="13" t="s">
        <v>5664</v>
      </c>
      <c r="R149" s="95"/>
      <c r="S149" s="96"/>
      <c r="T149" s="172"/>
    </row>
    <row r="150" spans="1:20" ht="36" x14ac:dyDescent="0.2">
      <c r="A150" s="86">
        <v>148</v>
      </c>
      <c r="B150" s="94">
        <v>43249</v>
      </c>
      <c r="C150" s="98" t="s">
        <v>3759</v>
      </c>
      <c r="D150" s="96" t="s">
        <v>20</v>
      </c>
      <c r="E150" s="96" t="s">
        <v>5665</v>
      </c>
      <c r="F150" s="96" t="s">
        <v>31</v>
      </c>
      <c r="G150" s="96" t="s">
        <v>2743</v>
      </c>
      <c r="H150" s="96" t="s">
        <v>133</v>
      </c>
      <c r="I150" s="96" t="s">
        <v>28</v>
      </c>
      <c r="J150" s="87">
        <v>43250</v>
      </c>
      <c r="K150" s="99">
        <v>43279</v>
      </c>
      <c r="L150" s="34">
        <f t="shared" si="4"/>
        <v>29</v>
      </c>
      <c r="M150" s="99" t="s">
        <v>3948</v>
      </c>
      <c r="N150" s="91" t="s">
        <v>32</v>
      </c>
      <c r="O150" s="99">
        <v>43263</v>
      </c>
      <c r="P150" s="92">
        <f t="shared" si="5"/>
        <v>13</v>
      </c>
      <c r="Q150" s="13" t="s">
        <v>5666</v>
      </c>
      <c r="R150" s="95" t="s">
        <v>134</v>
      </c>
      <c r="S150" s="96"/>
      <c r="T150" s="172"/>
    </row>
    <row r="151" spans="1:20" ht="60" x14ac:dyDescent="0.2">
      <c r="A151" s="86">
        <v>149</v>
      </c>
      <c r="B151" s="94">
        <v>43250</v>
      </c>
      <c r="C151" s="98" t="s">
        <v>3759</v>
      </c>
      <c r="D151" s="96" t="s">
        <v>214</v>
      </c>
      <c r="E151" s="96" t="s">
        <v>5667</v>
      </c>
      <c r="F151" s="96" t="s">
        <v>27</v>
      </c>
      <c r="G151" s="96" t="s">
        <v>5663</v>
      </c>
      <c r="H151" s="96" t="s">
        <v>133</v>
      </c>
      <c r="I151" s="96" t="s">
        <v>28</v>
      </c>
      <c r="J151" s="87">
        <v>43250</v>
      </c>
      <c r="K151" s="99">
        <v>43279</v>
      </c>
      <c r="L151" s="34">
        <f t="shared" si="4"/>
        <v>29</v>
      </c>
      <c r="M151" s="99" t="s">
        <v>124</v>
      </c>
      <c r="N151" s="91" t="s">
        <v>32</v>
      </c>
      <c r="O151" s="99">
        <v>43259</v>
      </c>
      <c r="P151" s="92">
        <f t="shared" si="5"/>
        <v>9</v>
      </c>
      <c r="Q151" s="13" t="s">
        <v>5668</v>
      </c>
      <c r="R151" s="95" t="s">
        <v>2336</v>
      </c>
      <c r="S151" s="96"/>
      <c r="T151" s="172"/>
    </row>
    <row r="152" spans="1:20" ht="60" x14ac:dyDescent="0.2">
      <c r="A152" s="86">
        <v>150</v>
      </c>
      <c r="B152" s="94">
        <v>43250</v>
      </c>
      <c r="C152" s="98" t="s">
        <v>3759</v>
      </c>
      <c r="D152" s="96" t="s">
        <v>214</v>
      </c>
      <c r="E152" s="96" t="s">
        <v>5669</v>
      </c>
      <c r="F152" s="96" t="s">
        <v>27</v>
      </c>
      <c r="G152" s="96" t="s">
        <v>5670</v>
      </c>
      <c r="H152" s="96" t="s">
        <v>133</v>
      </c>
      <c r="I152" s="96" t="s">
        <v>28</v>
      </c>
      <c r="J152" s="87">
        <v>43250</v>
      </c>
      <c r="K152" s="99">
        <v>43279</v>
      </c>
      <c r="L152" s="34">
        <f t="shared" si="4"/>
        <v>29</v>
      </c>
      <c r="M152" s="99" t="s">
        <v>124</v>
      </c>
      <c r="N152" s="91" t="s">
        <v>32</v>
      </c>
      <c r="O152" s="99">
        <v>43259</v>
      </c>
      <c r="P152" s="92">
        <f t="shared" si="5"/>
        <v>9</v>
      </c>
      <c r="Q152" s="13" t="s">
        <v>5671</v>
      </c>
      <c r="R152" s="95" t="s">
        <v>2336</v>
      </c>
      <c r="S152" s="96"/>
      <c r="T152" s="172"/>
    </row>
    <row r="153" spans="1:20" ht="36" x14ac:dyDescent="0.2">
      <c r="A153" s="86">
        <v>151</v>
      </c>
      <c r="B153" s="94">
        <v>43250</v>
      </c>
      <c r="C153" s="98" t="s">
        <v>3759</v>
      </c>
      <c r="D153" s="96" t="s">
        <v>20</v>
      </c>
      <c r="E153" s="96" t="s">
        <v>5672</v>
      </c>
      <c r="F153" s="96" t="s">
        <v>31</v>
      </c>
      <c r="G153" s="96" t="s">
        <v>2743</v>
      </c>
      <c r="H153" s="96" t="s">
        <v>133</v>
      </c>
      <c r="I153" s="96" t="s">
        <v>28</v>
      </c>
      <c r="J153" s="87">
        <v>43250</v>
      </c>
      <c r="K153" s="99">
        <v>43279</v>
      </c>
      <c r="L153" s="34">
        <f t="shared" si="4"/>
        <v>29</v>
      </c>
      <c r="M153" s="99" t="s">
        <v>3948</v>
      </c>
      <c r="N153" s="91" t="s">
        <v>32</v>
      </c>
      <c r="O153" s="99">
        <v>43256</v>
      </c>
      <c r="P153" s="92">
        <f t="shared" si="5"/>
        <v>6</v>
      </c>
      <c r="Q153" s="13" t="s">
        <v>5673</v>
      </c>
      <c r="R153" s="95" t="s">
        <v>134</v>
      </c>
      <c r="S153" s="96"/>
      <c r="T153" s="172"/>
    </row>
    <row r="154" spans="1:20" ht="36" x14ac:dyDescent="0.2">
      <c r="A154" s="86">
        <v>152</v>
      </c>
      <c r="B154" s="94">
        <v>43250</v>
      </c>
      <c r="C154" s="98" t="s">
        <v>3759</v>
      </c>
      <c r="D154" s="96" t="s">
        <v>20</v>
      </c>
      <c r="E154" s="96" t="s">
        <v>5674</v>
      </c>
      <c r="F154" s="96" t="s">
        <v>31</v>
      </c>
      <c r="G154" s="96" t="s">
        <v>2743</v>
      </c>
      <c r="H154" s="96" t="s">
        <v>133</v>
      </c>
      <c r="I154" s="96" t="s">
        <v>28</v>
      </c>
      <c r="J154" s="87">
        <v>43250</v>
      </c>
      <c r="K154" s="99">
        <v>43279</v>
      </c>
      <c r="L154" s="34">
        <f t="shared" si="4"/>
        <v>29</v>
      </c>
      <c r="M154" s="99" t="s">
        <v>3948</v>
      </c>
      <c r="N154" s="91" t="s">
        <v>32</v>
      </c>
      <c r="O154" s="99">
        <v>43256</v>
      </c>
      <c r="P154" s="92">
        <f t="shared" si="5"/>
        <v>6</v>
      </c>
      <c r="Q154" s="13" t="s">
        <v>5673</v>
      </c>
      <c r="R154" s="95" t="s">
        <v>134</v>
      </c>
      <c r="S154" s="96"/>
      <c r="T154" s="172"/>
    </row>
    <row r="155" spans="1:20" ht="60" x14ac:dyDescent="0.2">
      <c r="A155" s="86">
        <v>153</v>
      </c>
      <c r="B155" s="94">
        <v>43250</v>
      </c>
      <c r="C155" s="98" t="s">
        <v>3759</v>
      </c>
      <c r="D155" s="96" t="s">
        <v>20</v>
      </c>
      <c r="E155" s="96" t="s">
        <v>5675</v>
      </c>
      <c r="F155" s="96" t="s">
        <v>31</v>
      </c>
      <c r="G155" s="96" t="s">
        <v>2743</v>
      </c>
      <c r="H155" s="96" t="s">
        <v>133</v>
      </c>
      <c r="I155" s="96" t="s">
        <v>28</v>
      </c>
      <c r="J155" s="87">
        <v>43250</v>
      </c>
      <c r="K155" s="99">
        <v>43279</v>
      </c>
      <c r="L155" s="34">
        <f t="shared" si="4"/>
        <v>29</v>
      </c>
      <c r="M155" s="99" t="s">
        <v>3954</v>
      </c>
      <c r="N155" s="91" t="s">
        <v>32</v>
      </c>
      <c r="O155" s="99">
        <v>43256</v>
      </c>
      <c r="P155" s="92">
        <f t="shared" si="5"/>
        <v>6</v>
      </c>
      <c r="Q155" s="13" t="s">
        <v>5676</v>
      </c>
      <c r="R155" s="95" t="s">
        <v>134</v>
      </c>
      <c r="S155" s="96"/>
      <c r="T155" s="172"/>
    </row>
  </sheetData>
  <mergeCells count="2">
    <mergeCell ref="A1:B1"/>
    <mergeCell ref="C1:R1"/>
  </mergeCells>
  <conditionalFormatting sqref="P3:P155">
    <cfRule type="cellIs" dxfId="77" priority="44" stopIfTrue="1" operator="greaterThan">
      <formula>L3</formula>
    </cfRule>
    <cfRule type="cellIs" dxfId="76" priority="45" stopIfTrue="1" operator="lessThanOrEqual">
      <formula>L3</formula>
    </cfRule>
  </conditionalFormatting>
  <conditionalFormatting sqref="N3:N155">
    <cfRule type="cellIs" dxfId="75" priority="1" stopIfTrue="1" operator="equal">
      <formula>$AH$6</formula>
    </cfRule>
    <cfRule type="cellIs" dxfId="74" priority="2" stopIfTrue="1" operator="equal">
      <formula>$AH$5</formula>
    </cfRule>
    <cfRule type="cellIs" dxfId="73" priority="3" stopIfTrue="1" operator="equal">
      <formula>$AH$4</formula>
    </cfRule>
  </conditionalFormatting>
  <dataValidations count="6">
    <dataValidation type="list" allowBlank="1" showInputMessage="1" showErrorMessage="1" sqref="WVL981132:WVL981188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3628:D63684 IZ63628:IZ63684 SV63628:SV63684 ACR63628:ACR63684 AMN63628:AMN63684 AWJ63628:AWJ63684 BGF63628:BGF63684 BQB63628:BQB63684 BZX63628:BZX63684 CJT63628:CJT63684 CTP63628:CTP63684 DDL63628:DDL63684 DNH63628:DNH63684 DXD63628:DXD63684 EGZ63628:EGZ63684 EQV63628:EQV63684 FAR63628:FAR63684 FKN63628:FKN63684 FUJ63628:FUJ63684 GEF63628:GEF63684 GOB63628:GOB63684 GXX63628:GXX63684 HHT63628:HHT63684 HRP63628:HRP63684 IBL63628:IBL63684 ILH63628:ILH63684 IVD63628:IVD63684 JEZ63628:JEZ63684 JOV63628:JOV63684 JYR63628:JYR63684 KIN63628:KIN63684 KSJ63628:KSJ63684 LCF63628:LCF63684 LMB63628:LMB63684 LVX63628:LVX63684 MFT63628:MFT63684 MPP63628:MPP63684 MZL63628:MZL63684 NJH63628:NJH63684 NTD63628:NTD63684 OCZ63628:OCZ63684 OMV63628:OMV63684 OWR63628:OWR63684 PGN63628:PGN63684 PQJ63628:PQJ63684 QAF63628:QAF63684 QKB63628:QKB63684 QTX63628:QTX63684 RDT63628:RDT63684 RNP63628:RNP63684 RXL63628:RXL63684 SHH63628:SHH63684 SRD63628:SRD63684 TAZ63628:TAZ63684 TKV63628:TKV63684 TUR63628:TUR63684 UEN63628:UEN63684 UOJ63628:UOJ63684 UYF63628:UYF63684 VIB63628:VIB63684 VRX63628:VRX63684 WBT63628:WBT63684 WLP63628:WLP63684 WVL63628:WVL63684 D129164:D129220 IZ129164:IZ129220 SV129164:SV129220 ACR129164:ACR129220 AMN129164:AMN129220 AWJ129164:AWJ129220 BGF129164:BGF129220 BQB129164:BQB129220 BZX129164:BZX129220 CJT129164:CJT129220 CTP129164:CTP129220 DDL129164:DDL129220 DNH129164:DNH129220 DXD129164:DXD129220 EGZ129164:EGZ129220 EQV129164:EQV129220 FAR129164:FAR129220 FKN129164:FKN129220 FUJ129164:FUJ129220 GEF129164:GEF129220 GOB129164:GOB129220 GXX129164:GXX129220 HHT129164:HHT129220 HRP129164:HRP129220 IBL129164:IBL129220 ILH129164:ILH129220 IVD129164:IVD129220 JEZ129164:JEZ129220 JOV129164:JOV129220 JYR129164:JYR129220 KIN129164:KIN129220 KSJ129164:KSJ129220 LCF129164:LCF129220 LMB129164:LMB129220 LVX129164:LVX129220 MFT129164:MFT129220 MPP129164:MPP129220 MZL129164:MZL129220 NJH129164:NJH129220 NTD129164:NTD129220 OCZ129164:OCZ129220 OMV129164:OMV129220 OWR129164:OWR129220 PGN129164:PGN129220 PQJ129164:PQJ129220 QAF129164:QAF129220 QKB129164:QKB129220 QTX129164:QTX129220 RDT129164:RDT129220 RNP129164:RNP129220 RXL129164:RXL129220 SHH129164:SHH129220 SRD129164:SRD129220 TAZ129164:TAZ129220 TKV129164:TKV129220 TUR129164:TUR129220 UEN129164:UEN129220 UOJ129164:UOJ129220 UYF129164:UYF129220 VIB129164:VIB129220 VRX129164:VRX129220 WBT129164:WBT129220 WLP129164:WLP129220 WVL129164:WVL129220 D194700:D194756 IZ194700:IZ194756 SV194700:SV194756 ACR194700:ACR194756 AMN194700:AMN194756 AWJ194700:AWJ194756 BGF194700:BGF194756 BQB194700:BQB194756 BZX194700:BZX194756 CJT194700:CJT194756 CTP194700:CTP194756 DDL194700:DDL194756 DNH194700:DNH194756 DXD194700:DXD194756 EGZ194700:EGZ194756 EQV194700:EQV194756 FAR194700:FAR194756 FKN194700:FKN194756 FUJ194700:FUJ194756 GEF194700:GEF194756 GOB194700:GOB194756 GXX194700:GXX194756 HHT194700:HHT194756 HRP194700:HRP194756 IBL194700:IBL194756 ILH194700:ILH194756 IVD194700:IVD194756 JEZ194700:JEZ194756 JOV194700:JOV194756 JYR194700:JYR194756 KIN194700:KIN194756 KSJ194700:KSJ194756 LCF194700:LCF194756 LMB194700:LMB194756 LVX194700:LVX194756 MFT194700:MFT194756 MPP194700:MPP194756 MZL194700:MZL194756 NJH194700:NJH194756 NTD194700:NTD194756 OCZ194700:OCZ194756 OMV194700:OMV194756 OWR194700:OWR194756 PGN194700:PGN194756 PQJ194700:PQJ194756 QAF194700:QAF194756 QKB194700:QKB194756 QTX194700:QTX194756 RDT194700:RDT194756 RNP194700:RNP194756 RXL194700:RXL194756 SHH194700:SHH194756 SRD194700:SRD194756 TAZ194700:TAZ194756 TKV194700:TKV194756 TUR194700:TUR194756 UEN194700:UEN194756 UOJ194700:UOJ194756 UYF194700:UYF194756 VIB194700:VIB194756 VRX194700:VRX194756 WBT194700:WBT194756 WLP194700:WLP194756 WVL194700:WVL194756 D260236:D260292 IZ260236:IZ260292 SV260236:SV260292 ACR260236:ACR260292 AMN260236:AMN260292 AWJ260236:AWJ260292 BGF260236:BGF260292 BQB260236:BQB260292 BZX260236:BZX260292 CJT260236:CJT260292 CTP260236:CTP260292 DDL260236:DDL260292 DNH260236:DNH260292 DXD260236:DXD260292 EGZ260236:EGZ260292 EQV260236:EQV260292 FAR260236:FAR260292 FKN260236:FKN260292 FUJ260236:FUJ260292 GEF260236:GEF260292 GOB260236:GOB260292 GXX260236:GXX260292 HHT260236:HHT260292 HRP260236:HRP260292 IBL260236:IBL260292 ILH260236:ILH260292 IVD260236:IVD260292 JEZ260236:JEZ260292 JOV260236:JOV260292 JYR260236:JYR260292 KIN260236:KIN260292 KSJ260236:KSJ260292 LCF260236:LCF260292 LMB260236:LMB260292 LVX260236:LVX260292 MFT260236:MFT260292 MPP260236:MPP260292 MZL260236:MZL260292 NJH260236:NJH260292 NTD260236:NTD260292 OCZ260236:OCZ260292 OMV260236:OMV260292 OWR260236:OWR260292 PGN260236:PGN260292 PQJ260236:PQJ260292 QAF260236:QAF260292 QKB260236:QKB260292 QTX260236:QTX260292 RDT260236:RDT260292 RNP260236:RNP260292 RXL260236:RXL260292 SHH260236:SHH260292 SRD260236:SRD260292 TAZ260236:TAZ260292 TKV260236:TKV260292 TUR260236:TUR260292 UEN260236:UEN260292 UOJ260236:UOJ260292 UYF260236:UYF260292 VIB260236:VIB260292 VRX260236:VRX260292 WBT260236:WBT260292 WLP260236:WLP260292 WVL260236:WVL260292 D325772:D325828 IZ325772:IZ325828 SV325772:SV325828 ACR325772:ACR325828 AMN325772:AMN325828 AWJ325772:AWJ325828 BGF325772:BGF325828 BQB325772:BQB325828 BZX325772:BZX325828 CJT325772:CJT325828 CTP325772:CTP325828 DDL325772:DDL325828 DNH325772:DNH325828 DXD325772:DXD325828 EGZ325772:EGZ325828 EQV325772:EQV325828 FAR325772:FAR325828 FKN325772:FKN325828 FUJ325772:FUJ325828 GEF325772:GEF325828 GOB325772:GOB325828 GXX325772:GXX325828 HHT325772:HHT325828 HRP325772:HRP325828 IBL325772:IBL325828 ILH325772:ILH325828 IVD325772:IVD325828 JEZ325772:JEZ325828 JOV325772:JOV325828 JYR325772:JYR325828 KIN325772:KIN325828 KSJ325772:KSJ325828 LCF325772:LCF325828 LMB325772:LMB325828 LVX325772:LVX325828 MFT325772:MFT325828 MPP325772:MPP325828 MZL325772:MZL325828 NJH325772:NJH325828 NTD325772:NTD325828 OCZ325772:OCZ325828 OMV325772:OMV325828 OWR325772:OWR325828 PGN325772:PGN325828 PQJ325772:PQJ325828 QAF325772:QAF325828 QKB325772:QKB325828 QTX325772:QTX325828 RDT325772:RDT325828 RNP325772:RNP325828 RXL325772:RXL325828 SHH325772:SHH325828 SRD325772:SRD325828 TAZ325772:TAZ325828 TKV325772:TKV325828 TUR325772:TUR325828 UEN325772:UEN325828 UOJ325772:UOJ325828 UYF325772:UYF325828 VIB325772:VIB325828 VRX325772:VRX325828 WBT325772:WBT325828 WLP325772:WLP325828 WVL325772:WVL325828 D391308:D391364 IZ391308:IZ391364 SV391308:SV391364 ACR391308:ACR391364 AMN391308:AMN391364 AWJ391308:AWJ391364 BGF391308:BGF391364 BQB391308:BQB391364 BZX391308:BZX391364 CJT391308:CJT391364 CTP391308:CTP391364 DDL391308:DDL391364 DNH391308:DNH391364 DXD391308:DXD391364 EGZ391308:EGZ391364 EQV391308:EQV391364 FAR391308:FAR391364 FKN391308:FKN391364 FUJ391308:FUJ391364 GEF391308:GEF391364 GOB391308:GOB391364 GXX391308:GXX391364 HHT391308:HHT391364 HRP391308:HRP391364 IBL391308:IBL391364 ILH391308:ILH391364 IVD391308:IVD391364 JEZ391308:JEZ391364 JOV391308:JOV391364 JYR391308:JYR391364 KIN391308:KIN391364 KSJ391308:KSJ391364 LCF391308:LCF391364 LMB391308:LMB391364 LVX391308:LVX391364 MFT391308:MFT391364 MPP391308:MPP391364 MZL391308:MZL391364 NJH391308:NJH391364 NTD391308:NTD391364 OCZ391308:OCZ391364 OMV391308:OMV391364 OWR391308:OWR391364 PGN391308:PGN391364 PQJ391308:PQJ391364 QAF391308:QAF391364 QKB391308:QKB391364 QTX391308:QTX391364 RDT391308:RDT391364 RNP391308:RNP391364 RXL391308:RXL391364 SHH391308:SHH391364 SRD391308:SRD391364 TAZ391308:TAZ391364 TKV391308:TKV391364 TUR391308:TUR391364 UEN391308:UEN391364 UOJ391308:UOJ391364 UYF391308:UYF391364 VIB391308:VIB391364 VRX391308:VRX391364 WBT391308:WBT391364 WLP391308:WLP391364 WVL391308:WVL391364 D456844:D456900 IZ456844:IZ456900 SV456844:SV456900 ACR456844:ACR456900 AMN456844:AMN456900 AWJ456844:AWJ456900 BGF456844:BGF456900 BQB456844:BQB456900 BZX456844:BZX456900 CJT456844:CJT456900 CTP456844:CTP456900 DDL456844:DDL456900 DNH456844:DNH456900 DXD456844:DXD456900 EGZ456844:EGZ456900 EQV456844:EQV456900 FAR456844:FAR456900 FKN456844:FKN456900 FUJ456844:FUJ456900 GEF456844:GEF456900 GOB456844:GOB456900 GXX456844:GXX456900 HHT456844:HHT456900 HRP456844:HRP456900 IBL456844:IBL456900 ILH456844:ILH456900 IVD456844:IVD456900 JEZ456844:JEZ456900 JOV456844:JOV456900 JYR456844:JYR456900 KIN456844:KIN456900 KSJ456844:KSJ456900 LCF456844:LCF456900 LMB456844:LMB456900 LVX456844:LVX456900 MFT456844:MFT456900 MPP456844:MPP456900 MZL456844:MZL456900 NJH456844:NJH456900 NTD456844:NTD456900 OCZ456844:OCZ456900 OMV456844:OMV456900 OWR456844:OWR456900 PGN456844:PGN456900 PQJ456844:PQJ456900 QAF456844:QAF456900 QKB456844:QKB456900 QTX456844:QTX456900 RDT456844:RDT456900 RNP456844:RNP456900 RXL456844:RXL456900 SHH456844:SHH456900 SRD456844:SRD456900 TAZ456844:TAZ456900 TKV456844:TKV456900 TUR456844:TUR456900 UEN456844:UEN456900 UOJ456844:UOJ456900 UYF456844:UYF456900 VIB456844:VIB456900 VRX456844:VRX456900 WBT456844:WBT456900 WLP456844:WLP456900 WVL456844:WVL456900 D522380:D522436 IZ522380:IZ522436 SV522380:SV522436 ACR522380:ACR522436 AMN522380:AMN522436 AWJ522380:AWJ522436 BGF522380:BGF522436 BQB522380:BQB522436 BZX522380:BZX522436 CJT522380:CJT522436 CTP522380:CTP522436 DDL522380:DDL522436 DNH522380:DNH522436 DXD522380:DXD522436 EGZ522380:EGZ522436 EQV522380:EQV522436 FAR522380:FAR522436 FKN522380:FKN522436 FUJ522380:FUJ522436 GEF522380:GEF522436 GOB522380:GOB522436 GXX522380:GXX522436 HHT522380:HHT522436 HRP522380:HRP522436 IBL522380:IBL522436 ILH522380:ILH522436 IVD522380:IVD522436 JEZ522380:JEZ522436 JOV522380:JOV522436 JYR522380:JYR522436 KIN522380:KIN522436 KSJ522380:KSJ522436 LCF522380:LCF522436 LMB522380:LMB522436 LVX522380:LVX522436 MFT522380:MFT522436 MPP522380:MPP522436 MZL522380:MZL522436 NJH522380:NJH522436 NTD522380:NTD522436 OCZ522380:OCZ522436 OMV522380:OMV522436 OWR522380:OWR522436 PGN522380:PGN522436 PQJ522380:PQJ522436 QAF522380:QAF522436 QKB522380:QKB522436 QTX522380:QTX522436 RDT522380:RDT522436 RNP522380:RNP522436 RXL522380:RXL522436 SHH522380:SHH522436 SRD522380:SRD522436 TAZ522380:TAZ522436 TKV522380:TKV522436 TUR522380:TUR522436 UEN522380:UEN522436 UOJ522380:UOJ522436 UYF522380:UYF522436 VIB522380:VIB522436 VRX522380:VRX522436 WBT522380:WBT522436 WLP522380:WLP522436 WVL522380:WVL522436 D587916:D587972 IZ587916:IZ587972 SV587916:SV587972 ACR587916:ACR587972 AMN587916:AMN587972 AWJ587916:AWJ587972 BGF587916:BGF587972 BQB587916:BQB587972 BZX587916:BZX587972 CJT587916:CJT587972 CTP587916:CTP587972 DDL587916:DDL587972 DNH587916:DNH587972 DXD587916:DXD587972 EGZ587916:EGZ587972 EQV587916:EQV587972 FAR587916:FAR587972 FKN587916:FKN587972 FUJ587916:FUJ587972 GEF587916:GEF587972 GOB587916:GOB587972 GXX587916:GXX587972 HHT587916:HHT587972 HRP587916:HRP587972 IBL587916:IBL587972 ILH587916:ILH587972 IVD587916:IVD587972 JEZ587916:JEZ587972 JOV587916:JOV587972 JYR587916:JYR587972 KIN587916:KIN587972 KSJ587916:KSJ587972 LCF587916:LCF587972 LMB587916:LMB587972 LVX587916:LVX587972 MFT587916:MFT587972 MPP587916:MPP587972 MZL587916:MZL587972 NJH587916:NJH587972 NTD587916:NTD587972 OCZ587916:OCZ587972 OMV587916:OMV587972 OWR587916:OWR587972 PGN587916:PGN587972 PQJ587916:PQJ587972 QAF587916:QAF587972 QKB587916:QKB587972 QTX587916:QTX587972 RDT587916:RDT587972 RNP587916:RNP587972 RXL587916:RXL587972 SHH587916:SHH587972 SRD587916:SRD587972 TAZ587916:TAZ587972 TKV587916:TKV587972 TUR587916:TUR587972 UEN587916:UEN587972 UOJ587916:UOJ587972 UYF587916:UYF587972 VIB587916:VIB587972 VRX587916:VRX587972 WBT587916:WBT587972 WLP587916:WLP587972 WVL587916:WVL587972 D653452:D653508 IZ653452:IZ653508 SV653452:SV653508 ACR653452:ACR653508 AMN653452:AMN653508 AWJ653452:AWJ653508 BGF653452:BGF653508 BQB653452:BQB653508 BZX653452:BZX653508 CJT653452:CJT653508 CTP653452:CTP653508 DDL653452:DDL653508 DNH653452:DNH653508 DXD653452:DXD653508 EGZ653452:EGZ653508 EQV653452:EQV653508 FAR653452:FAR653508 FKN653452:FKN653508 FUJ653452:FUJ653508 GEF653452:GEF653508 GOB653452:GOB653508 GXX653452:GXX653508 HHT653452:HHT653508 HRP653452:HRP653508 IBL653452:IBL653508 ILH653452:ILH653508 IVD653452:IVD653508 JEZ653452:JEZ653508 JOV653452:JOV653508 JYR653452:JYR653508 KIN653452:KIN653508 KSJ653452:KSJ653508 LCF653452:LCF653508 LMB653452:LMB653508 LVX653452:LVX653508 MFT653452:MFT653508 MPP653452:MPP653508 MZL653452:MZL653508 NJH653452:NJH653508 NTD653452:NTD653508 OCZ653452:OCZ653508 OMV653452:OMV653508 OWR653452:OWR653508 PGN653452:PGN653508 PQJ653452:PQJ653508 QAF653452:QAF653508 QKB653452:QKB653508 QTX653452:QTX653508 RDT653452:RDT653508 RNP653452:RNP653508 RXL653452:RXL653508 SHH653452:SHH653508 SRD653452:SRD653508 TAZ653452:TAZ653508 TKV653452:TKV653508 TUR653452:TUR653508 UEN653452:UEN653508 UOJ653452:UOJ653508 UYF653452:UYF653508 VIB653452:VIB653508 VRX653452:VRX653508 WBT653452:WBT653508 WLP653452:WLP653508 WVL653452:WVL653508 D718988:D719044 IZ718988:IZ719044 SV718988:SV719044 ACR718988:ACR719044 AMN718988:AMN719044 AWJ718988:AWJ719044 BGF718988:BGF719044 BQB718988:BQB719044 BZX718988:BZX719044 CJT718988:CJT719044 CTP718988:CTP719044 DDL718988:DDL719044 DNH718988:DNH719044 DXD718988:DXD719044 EGZ718988:EGZ719044 EQV718988:EQV719044 FAR718988:FAR719044 FKN718988:FKN719044 FUJ718988:FUJ719044 GEF718988:GEF719044 GOB718988:GOB719044 GXX718988:GXX719044 HHT718988:HHT719044 HRP718988:HRP719044 IBL718988:IBL719044 ILH718988:ILH719044 IVD718988:IVD719044 JEZ718988:JEZ719044 JOV718988:JOV719044 JYR718988:JYR719044 KIN718988:KIN719044 KSJ718988:KSJ719044 LCF718988:LCF719044 LMB718988:LMB719044 LVX718988:LVX719044 MFT718988:MFT719044 MPP718988:MPP719044 MZL718988:MZL719044 NJH718988:NJH719044 NTD718988:NTD719044 OCZ718988:OCZ719044 OMV718988:OMV719044 OWR718988:OWR719044 PGN718988:PGN719044 PQJ718988:PQJ719044 QAF718988:QAF719044 QKB718988:QKB719044 QTX718988:QTX719044 RDT718988:RDT719044 RNP718988:RNP719044 RXL718988:RXL719044 SHH718988:SHH719044 SRD718988:SRD719044 TAZ718988:TAZ719044 TKV718988:TKV719044 TUR718988:TUR719044 UEN718988:UEN719044 UOJ718988:UOJ719044 UYF718988:UYF719044 VIB718988:VIB719044 VRX718988:VRX719044 WBT718988:WBT719044 WLP718988:WLP719044 WVL718988:WVL719044 D784524:D784580 IZ784524:IZ784580 SV784524:SV784580 ACR784524:ACR784580 AMN784524:AMN784580 AWJ784524:AWJ784580 BGF784524:BGF784580 BQB784524:BQB784580 BZX784524:BZX784580 CJT784524:CJT784580 CTP784524:CTP784580 DDL784524:DDL784580 DNH784524:DNH784580 DXD784524:DXD784580 EGZ784524:EGZ784580 EQV784524:EQV784580 FAR784524:FAR784580 FKN784524:FKN784580 FUJ784524:FUJ784580 GEF784524:GEF784580 GOB784524:GOB784580 GXX784524:GXX784580 HHT784524:HHT784580 HRP784524:HRP784580 IBL784524:IBL784580 ILH784524:ILH784580 IVD784524:IVD784580 JEZ784524:JEZ784580 JOV784524:JOV784580 JYR784524:JYR784580 KIN784524:KIN784580 KSJ784524:KSJ784580 LCF784524:LCF784580 LMB784524:LMB784580 LVX784524:LVX784580 MFT784524:MFT784580 MPP784524:MPP784580 MZL784524:MZL784580 NJH784524:NJH784580 NTD784524:NTD784580 OCZ784524:OCZ784580 OMV784524:OMV784580 OWR784524:OWR784580 PGN784524:PGN784580 PQJ784524:PQJ784580 QAF784524:QAF784580 QKB784524:QKB784580 QTX784524:QTX784580 RDT784524:RDT784580 RNP784524:RNP784580 RXL784524:RXL784580 SHH784524:SHH784580 SRD784524:SRD784580 TAZ784524:TAZ784580 TKV784524:TKV784580 TUR784524:TUR784580 UEN784524:UEN784580 UOJ784524:UOJ784580 UYF784524:UYF784580 VIB784524:VIB784580 VRX784524:VRX784580 WBT784524:WBT784580 WLP784524:WLP784580 WVL784524:WVL784580 D850060:D850116 IZ850060:IZ850116 SV850060:SV850116 ACR850060:ACR850116 AMN850060:AMN850116 AWJ850060:AWJ850116 BGF850060:BGF850116 BQB850060:BQB850116 BZX850060:BZX850116 CJT850060:CJT850116 CTP850060:CTP850116 DDL850060:DDL850116 DNH850060:DNH850116 DXD850060:DXD850116 EGZ850060:EGZ850116 EQV850060:EQV850116 FAR850060:FAR850116 FKN850060:FKN850116 FUJ850060:FUJ850116 GEF850060:GEF850116 GOB850060:GOB850116 GXX850060:GXX850116 HHT850060:HHT850116 HRP850060:HRP850116 IBL850060:IBL850116 ILH850060:ILH850116 IVD850060:IVD850116 JEZ850060:JEZ850116 JOV850060:JOV850116 JYR850060:JYR850116 KIN850060:KIN850116 KSJ850060:KSJ850116 LCF850060:LCF850116 LMB850060:LMB850116 LVX850060:LVX850116 MFT850060:MFT850116 MPP850060:MPP850116 MZL850060:MZL850116 NJH850060:NJH850116 NTD850060:NTD850116 OCZ850060:OCZ850116 OMV850060:OMV850116 OWR850060:OWR850116 PGN850060:PGN850116 PQJ850060:PQJ850116 QAF850060:QAF850116 QKB850060:QKB850116 QTX850060:QTX850116 RDT850060:RDT850116 RNP850060:RNP850116 RXL850060:RXL850116 SHH850060:SHH850116 SRD850060:SRD850116 TAZ850060:TAZ850116 TKV850060:TKV850116 TUR850060:TUR850116 UEN850060:UEN850116 UOJ850060:UOJ850116 UYF850060:UYF850116 VIB850060:VIB850116 VRX850060:VRX850116 WBT850060:WBT850116 WLP850060:WLP850116 WVL850060:WVL850116 D915596:D915652 IZ915596:IZ915652 SV915596:SV915652 ACR915596:ACR915652 AMN915596:AMN915652 AWJ915596:AWJ915652 BGF915596:BGF915652 BQB915596:BQB915652 BZX915596:BZX915652 CJT915596:CJT915652 CTP915596:CTP915652 DDL915596:DDL915652 DNH915596:DNH915652 DXD915596:DXD915652 EGZ915596:EGZ915652 EQV915596:EQV915652 FAR915596:FAR915652 FKN915596:FKN915652 FUJ915596:FUJ915652 GEF915596:GEF915652 GOB915596:GOB915652 GXX915596:GXX915652 HHT915596:HHT915652 HRP915596:HRP915652 IBL915596:IBL915652 ILH915596:ILH915652 IVD915596:IVD915652 JEZ915596:JEZ915652 JOV915596:JOV915652 JYR915596:JYR915652 KIN915596:KIN915652 KSJ915596:KSJ915652 LCF915596:LCF915652 LMB915596:LMB915652 LVX915596:LVX915652 MFT915596:MFT915652 MPP915596:MPP915652 MZL915596:MZL915652 NJH915596:NJH915652 NTD915596:NTD915652 OCZ915596:OCZ915652 OMV915596:OMV915652 OWR915596:OWR915652 PGN915596:PGN915652 PQJ915596:PQJ915652 QAF915596:QAF915652 QKB915596:QKB915652 QTX915596:QTX915652 RDT915596:RDT915652 RNP915596:RNP915652 RXL915596:RXL915652 SHH915596:SHH915652 SRD915596:SRD915652 TAZ915596:TAZ915652 TKV915596:TKV915652 TUR915596:TUR915652 UEN915596:UEN915652 UOJ915596:UOJ915652 UYF915596:UYF915652 VIB915596:VIB915652 VRX915596:VRX915652 WBT915596:WBT915652 WLP915596:WLP915652 WVL915596:WVL915652 D981132:D981188 IZ981132:IZ981188 SV981132:SV981188 ACR981132:ACR981188 AMN981132:AMN981188 AWJ981132:AWJ981188 BGF981132:BGF981188 BQB981132:BQB981188 BZX981132:BZX981188 CJT981132:CJT981188 CTP981132:CTP981188 DDL981132:DDL981188 DNH981132:DNH981188 DXD981132:DXD981188 EGZ981132:EGZ981188 EQV981132:EQV981188 FAR981132:FAR981188 FKN981132:FKN981188 FUJ981132:FUJ981188 GEF981132:GEF981188 GOB981132:GOB981188 GXX981132:GXX981188 HHT981132:HHT981188 HRP981132:HRP981188 IBL981132:IBL981188 ILH981132:ILH981188 IVD981132:IVD981188 JEZ981132:JEZ981188 JOV981132:JOV981188 JYR981132:JYR981188 KIN981132:KIN981188 KSJ981132:KSJ981188 LCF981132:LCF981188 LMB981132:LMB981188 LVX981132:LVX981188 MFT981132:MFT981188 MPP981132:MPP981188 MZL981132:MZL981188 NJH981132:NJH981188 NTD981132:NTD981188 OCZ981132:OCZ981188 OMV981132:OMV981188 OWR981132:OWR981188 PGN981132:PGN981188 PQJ981132:PQJ981188 QAF981132:QAF981188 QKB981132:QKB981188 QTX981132:QTX981188 RDT981132:RDT981188 RNP981132:RNP981188 RXL981132:RXL981188 SHH981132:SHH981188 SRD981132:SRD981188 TAZ981132:TAZ981188 TKV981132:TKV981188 TUR981132:TUR981188 UEN981132:UEN981188 UOJ981132:UOJ981188 UYF981132:UYF981188 VIB981132:VIB981188 VRX981132:VRX981188 WBT981132:WBT981188 WLP981132:WLP981188">
      <formula1>$AJ$3:$AJ$20</formula1>
    </dataValidation>
    <dataValidation type="list" allowBlank="1" showInputMessage="1" showErrorMessage="1" sqref="WVV981132:WVV981188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3628:N63684 JJ63628:JJ63684 TF63628:TF63684 ADB63628:ADB63684 AMX63628:AMX63684 AWT63628:AWT63684 BGP63628:BGP63684 BQL63628:BQL63684 CAH63628:CAH63684 CKD63628:CKD63684 CTZ63628:CTZ63684 DDV63628:DDV63684 DNR63628:DNR63684 DXN63628:DXN63684 EHJ63628:EHJ63684 ERF63628:ERF63684 FBB63628:FBB63684 FKX63628:FKX63684 FUT63628:FUT63684 GEP63628:GEP63684 GOL63628:GOL63684 GYH63628:GYH63684 HID63628:HID63684 HRZ63628:HRZ63684 IBV63628:IBV63684 ILR63628:ILR63684 IVN63628:IVN63684 JFJ63628:JFJ63684 JPF63628:JPF63684 JZB63628:JZB63684 KIX63628:KIX63684 KST63628:KST63684 LCP63628:LCP63684 LML63628:LML63684 LWH63628:LWH63684 MGD63628:MGD63684 MPZ63628:MPZ63684 MZV63628:MZV63684 NJR63628:NJR63684 NTN63628:NTN63684 ODJ63628:ODJ63684 ONF63628:ONF63684 OXB63628:OXB63684 PGX63628:PGX63684 PQT63628:PQT63684 QAP63628:QAP63684 QKL63628:QKL63684 QUH63628:QUH63684 RED63628:RED63684 RNZ63628:RNZ63684 RXV63628:RXV63684 SHR63628:SHR63684 SRN63628:SRN63684 TBJ63628:TBJ63684 TLF63628:TLF63684 TVB63628:TVB63684 UEX63628:UEX63684 UOT63628:UOT63684 UYP63628:UYP63684 VIL63628:VIL63684 VSH63628:VSH63684 WCD63628:WCD63684 WLZ63628:WLZ63684 WVV63628:WVV63684 N129164:N129220 JJ129164:JJ129220 TF129164:TF129220 ADB129164:ADB129220 AMX129164:AMX129220 AWT129164:AWT129220 BGP129164:BGP129220 BQL129164:BQL129220 CAH129164:CAH129220 CKD129164:CKD129220 CTZ129164:CTZ129220 DDV129164:DDV129220 DNR129164:DNR129220 DXN129164:DXN129220 EHJ129164:EHJ129220 ERF129164:ERF129220 FBB129164:FBB129220 FKX129164:FKX129220 FUT129164:FUT129220 GEP129164:GEP129220 GOL129164:GOL129220 GYH129164:GYH129220 HID129164:HID129220 HRZ129164:HRZ129220 IBV129164:IBV129220 ILR129164:ILR129220 IVN129164:IVN129220 JFJ129164:JFJ129220 JPF129164:JPF129220 JZB129164:JZB129220 KIX129164:KIX129220 KST129164:KST129220 LCP129164:LCP129220 LML129164:LML129220 LWH129164:LWH129220 MGD129164:MGD129220 MPZ129164:MPZ129220 MZV129164:MZV129220 NJR129164:NJR129220 NTN129164:NTN129220 ODJ129164:ODJ129220 ONF129164:ONF129220 OXB129164:OXB129220 PGX129164:PGX129220 PQT129164:PQT129220 QAP129164:QAP129220 QKL129164:QKL129220 QUH129164:QUH129220 RED129164:RED129220 RNZ129164:RNZ129220 RXV129164:RXV129220 SHR129164:SHR129220 SRN129164:SRN129220 TBJ129164:TBJ129220 TLF129164:TLF129220 TVB129164:TVB129220 UEX129164:UEX129220 UOT129164:UOT129220 UYP129164:UYP129220 VIL129164:VIL129220 VSH129164:VSH129220 WCD129164:WCD129220 WLZ129164:WLZ129220 WVV129164:WVV129220 N194700:N194756 JJ194700:JJ194756 TF194700:TF194756 ADB194700:ADB194756 AMX194700:AMX194756 AWT194700:AWT194756 BGP194700:BGP194756 BQL194700:BQL194756 CAH194700:CAH194756 CKD194700:CKD194756 CTZ194700:CTZ194756 DDV194700:DDV194756 DNR194700:DNR194756 DXN194700:DXN194756 EHJ194700:EHJ194756 ERF194700:ERF194756 FBB194700:FBB194756 FKX194700:FKX194756 FUT194700:FUT194756 GEP194700:GEP194756 GOL194700:GOL194756 GYH194700:GYH194756 HID194700:HID194756 HRZ194700:HRZ194756 IBV194700:IBV194756 ILR194700:ILR194756 IVN194700:IVN194756 JFJ194700:JFJ194756 JPF194700:JPF194756 JZB194700:JZB194756 KIX194700:KIX194756 KST194700:KST194756 LCP194700:LCP194756 LML194700:LML194756 LWH194700:LWH194756 MGD194700:MGD194756 MPZ194700:MPZ194756 MZV194700:MZV194756 NJR194700:NJR194756 NTN194700:NTN194756 ODJ194700:ODJ194756 ONF194700:ONF194756 OXB194700:OXB194756 PGX194700:PGX194756 PQT194700:PQT194756 QAP194700:QAP194756 QKL194700:QKL194756 QUH194700:QUH194756 RED194700:RED194756 RNZ194700:RNZ194756 RXV194700:RXV194756 SHR194700:SHR194756 SRN194700:SRN194756 TBJ194700:TBJ194756 TLF194700:TLF194756 TVB194700:TVB194756 UEX194700:UEX194756 UOT194700:UOT194756 UYP194700:UYP194756 VIL194700:VIL194756 VSH194700:VSH194756 WCD194700:WCD194756 WLZ194700:WLZ194756 WVV194700:WVV194756 N260236:N260292 JJ260236:JJ260292 TF260236:TF260292 ADB260236:ADB260292 AMX260236:AMX260292 AWT260236:AWT260292 BGP260236:BGP260292 BQL260236:BQL260292 CAH260236:CAH260292 CKD260236:CKD260292 CTZ260236:CTZ260292 DDV260236:DDV260292 DNR260236:DNR260292 DXN260236:DXN260292 EHJ260236:EHJ260292 ERF260236:ERF260292 FBB260236:FBB260292 FKX260236:FKX260292 FUT260236:FUT260292 GEP260236:GEP260292 GOL260236:GOL260292 GYH260236:GYH260292 HID260236:HID260292 HRZ260236:HRZ260292 IBV260236:IBV260292 ILR260236:ILR260292 IVN260236:IVN260292 JFJ260236:JFJ260292 JPF260236:JPF260292 JZB260236:JZB260292 KIX260236:KIX260292 KST260236:KST260292 LCP260236:LCP260292 LML260236:LML260292 LWH260236:LWH260292 MGD260236:MGD260292 MPZ260236:MPZ260292 MZV260236:MZV260292 NJR260236:NJR260292 NTN260236:NTN260292 ODJ260236:ODJ260292 ONF260236:ONF260292 OXB260236:OXB260292 PGX260236:PGX260292 PQT260236:PQT260292 QAP260236:QAP260292 QKL260236:QKL260292 QUH260236:QUH260292 RED260236:RED260292 RNZ260236:RNZ260292 RXV260236:RXV260292 SHR260236:SHR260292 SRN260236:SRN260292 TBJ260236:TBJ260292 TLF260236:TLF260292 TVB260236:TVB260292 UEX260236:UEX260292 UOT260236:UOT260292 UYP260236:UYP260292 VIL260236:VIL260292 VSH260236:VSH260292 WCD260236:WCD260292 WLZ260236:WLZ260292 WVV260236:WVV260292 N325772:N325828 JJ325772:JJ325828 TF325772:TF325828 ADB325772:ADB325828 AMX325772:AMX325828 AWT325772:AWT325828 BGP325772:BGP325828 BQL325772:BQL325828 CAH325772:CAH325828 CKD325772:CKD325828 CTZ325772:CTZ325828 DDV325772:DDV325828 DNR325772:DNR325828 DXN325772:DXN325828 EHJ325772:EHJ325828 ERF325772:ERF325828 FBB325772:FBB325828 FKX325772:FKX325828 FUT325772:FUT325828 GEP325772:GEP325828 GOL325772:GOL325828 GYH325772:GYH325828 HID325772:HID325828 HRZ325772:HRZ325828 IBV325772:IBV325828 ILR325772:ILR325828 IVN325772:IVN325828 JFJ325772:JFJ325828 JPF325772:JPF325828 JZB325772:JZB325828 KIX325772:KIX325828 KST325772:KST325828 LCP325772:LCP325828 LML325772:LML325828 LWH325772:LWH325828 MGD325772:MGD325828 MPZ325772:MPZ325828 MZV325772:MZV325828 NJR325772:NJR325828 NTN325772:NTN325828 ODJ325772:ODJ325828 ONF325772:ONF325828 OXB325772:OXB325828 PGX325772:PGX325828 PQT325772:PQT325828 QAP325772:QAP325828 QKL325772:QKL325828 QUH325772:QUH325828 RED325772:RED325828 RNZ325772:RNZ325828 RXV325772:RXV325828 SHR325772:SHR325828 SRN325772:SRN325828 TBJ325772:TBJ325828 TLF325772:TLF325828 TVB325772:TVB325828 UEX325772:UEX325828 UOT325772:UOT325828 UYP325772:UYP325828 VIL325772:VIL325828 VSH325772:VSH325828 WCD325772:WCD325828 WLZ325772:WLZ325828 WVV325772:WVV325828 N391308:N391364 JJ391308:JJ391364 TF391308:TF391364 ADB391308:ADB391364 AMX391308:AMX391364 AWT391308:AWT391364 BGP391308:BGP391364 BQL391308:BQL391364 CAH391308:CAH391364 CKD391308:CKD391364 CTZ391308:CTZ391364 DDV391308:DDV391364 DNR391308:DNR391364 DXN391308:DXN391364 EHJ391308:EHJ391364 ERF391308:ERF391364 FBB391308:FBB391364 FKX391308:FKX391364 FUT391308:FUT391364 GEP391308:GEP391364 GOL391308:GOL391364 GYH391308:GYH391364 HID391308:HID391364 HRZ391308:HRZ391364 IBV391308:IBV391364 ILR391308:ILR391364 IVN391308:IVN391364 JFJ391308:JFJ391364 JPF391308:JPF391364 JZB391308:JZB391364 KIX391308:KIX391364 KST391308:KST391364 LCP391308:LCP391364 LML391308:LML391364 LWH391308:LWH391364 MGD391308:MGD391364 MPZ391308:MPZ391364 MZV391308:MZV391364 NJR391308:NJR391364 NTN391308:NTN391364 ODJ391308:ODJ391364 ONF391308:ONF391364 OXB391308:OXB391364 PGX391308:PGX391364 PQT391308:PQT391364 QAP391308:QAP391364 QKL391308:QKL391364 QUH391308:QUH391364 RED391308:RED391364 RNZ391308:RNZ391364 RXV391308:RXV391364 SHR391308:SHR391364 SRN391308:SRN391364 TBJ391308:TBJ391364 TLF391308:TLF391364 TVB391308:TVB391364 UEX391308:UEX391364 UOT391308:UOT391364 UYP391308:UYP391364 VIL391308:VIL391364 VSH391308:VSH391364 WCD391308:WCD391364 WLZ391308:WLZ391364 WVV391308:WVV391364 N456844:N456900 JJ456844:JJ456900 TF456844:TF456900 ADB456844:ADB456900 AMX456844:AMX456900 AWT456844:AWT456900 BGP456844:BGP456900 BQL456844:BQL456900 CAH456844:CAH456900 CKD456844:CKD456900 CTZ456844:CTZ456900 DDV456844:DDV456900 DNR456844:DNR456900 DXN456844:DXN456900 EHJ456844:EHJ456900 ERF456844:ERF456900 FBB456844:FBB456900 FKX456844:FKX456900 FUT456844:FUT456900 GEP456844:GEP456900 GOL456844:GOL456900 GYH456844:GYH456900 HID456844:HID456900 HRZ456844:HRZ456900 IBV456844:IBV456900 ILR456844:ILR456900 IVN456844:IVN456900 JFJ456844:JFJ456900 JPF456844:JPF456900 JZB456844:JZB456900 KIX456844:KIX456900 KST456844:KST456900 LCP456844:LCP456900 LML456844:LML456900 LWH456844:LWH456900 MGD456844:MGD456900 MPZ456844:MPZ456900 MZV456844:MZV456900 NJR456844:NJR456900 NTN456844:NTN456900 ODJ456844:ODJ456900 ONF456844:ONF456900 OXB456844:OXB456900 PGX456844:PGX456900 PQT456844:PQT456900 QAP456844:QAP456900 QKL456844:QKL456900 QUH456844:QUH456900 RED456844:RED456900 RNZ456844:RNZ456900 RXV456844:RXV456900 SHR456844:SHR456900 SRN456844:SRN456900 TBJ456844:TBJ456900 TLF456844:TLF456900 TVB456844:TVB456900 UEX456844:UEX456900 UOT456844:UOT456900 UYP456844:UYP456900 VIL456844:VIL456900 VSH456844:VSH456900 WCD456844:WCD456900 WLZ456844:WLZ456900 WVV456844:WVV456900 N522380:N522436 JJ522380:JJ522436 TF522380:TF522436 ADB522380:ADB522436 AMX522380:AMX522436 AWT522380:AWT522436 BGP522380:BGP522436 BQL522380:BQL522436 CAH522380:CAH522436 CKD522380:CKD522436 CTZ522380:CTZ522436 DDV522380:DDV522436 DNR522380:DNR522436 DXN522380:DXN522436 EHJ522380:EHJ522436 ERF522380:ERF522436 FBB522380:FBB522436 FKX522380:FKX522436 FUT522380:FUT522436 GEP522380:GEP522436 GOL522380:GOL522436 GYH522380:GYH522436 HID522380:HID522436 HRZ522380:HRZ522436 IBV522380:IBV522436 ILR522380:ILR522436 IVN522380:IVN522436 JFJ522380:JFJ522436 JPF522380:JPF522436 JZB522380:JZB522436 KIX522380:KIX522436 KST522380:KST522436 LCP522380:LCP522436 LML522380:LML522436 LWH522380:LWH522436 MGD522380:MGD522436 MPZ522380:MPZ522436 MZV522380:MZV522436 NJR522380:NJR522436 NTN522380:NTN522436 ODJ522380:ODJ522436 ONF522380:ONF522436 OXB522380:OXB522436 PGX522380:PGX522436 PQT522380:PQT522436 QAP522380:QAP522436 QKL522380:QKL522436 QUH522380:QUH522436 RED522380:RED522436 RNZ522380:RNZ522436 RXV522380:RXV522436 SHR522380:SHR522436 SRN522380:SRN522436 TBJ522380:TBJ522436 TLF522380:TLF522436 TVB522380:TVB522436 UEX522380:UEX522436 UOT522380:UOT522436 UYP522380:UYP522436 VIL522380:VIL522436 VSH522380:VSH522436 WCD522380:WCD522436 WLZ522380:WLZ522436 WVV522380:WVV522436 N587916:N587972 JJ587916:JJ587972 TF587916:TF587972 ADB587916:ADB587972 AMX587916:AMX587972 AWT587916:AWT587972 BGP587916:BGP587972 BQL587916:BQL587972 CAH587916:CAH587972 CKD587916:CKD587972 CTZ587916:CTZ587972 DDV587916:DDV587972 DNR587916:DNR587972 DXN587916:DXN587972 EHJ587916:EHJ587972 ERF587916:ERF587972 FBB587916:FBB587972 FKX587916:FKX587972 FUT587916:FUT587972 GEP587916:GEP587972 GOL587916:GOL587972 GYH587916:GYH587972 HID587916:HID587972 HRZ587916:HRZ587972 IBV587916:IBV587972 ILR587916:ILR587972 IVN587916:IVN587972 JFJ587916:JFJ587972 JPF587916:JPF587972 JZB587916:JZB587972 KIX587916:KIX587972 KST587916:KST587972 LCP587916:LCP587972 LML587916:LML587972 LWH587916:LWH587972 MGD587916:MGD587972 MPZ587916:MPZ587972 MZV587916:MZV587972 NJR587916:NJR587972 NTN587916:NTN587972 ODJ587916:ODJ587972 ONF587916:ONF587972 OXB587916:OXB587972 PGX587916:PGX587972 PQT587916:PQT587972 QAP587916:QAP587972 QKL587916:QKL587972 QUH587916:QUH587972 RED587916:RED587972 RNZ587916:RNZ587972 RXV587916:RXV587972 SHR587916:SHR587972 SRN587916:SRN587972 TBJ587916:TBJ587972 TLF587916:TLF587972 TVB587916:TVB587972 UEX587916:UEX587972 UOT587916:UOT587972 UYP587916:UYP587972 VIL587916:VIL587972 VSH587916:VSH587972 WCD587916:WCD587972 WLZ587916:WLZ587972 WVV587916:WVV587972 N653452:N653508 JJ653452:JJ653508 TF653452:TF653508 ADB653452:ADB653508 AMX653452:AMX653508 AWT653452:AWT653508 BGP653452:BGP653508 BQL653452:BQL653508 CAH653452:CAH653508 CKD653452:CKD653508 CTZ653452:CTZ653508 DDV653452:DDV653508 DNR653452:DNR653508 DXN653452:DXN653508 EHJ653452:EHJ653508 ERF653452:ERF653508 FBB653452:FBB653508 FKX653452:FKX653508 FUT653452:FUT653508 GEP653452:GEP653508 GOL653452:GOL653508 GYH653452:GYH653508 HID653452:HID653508 HRZ653452:HRZ653508 IBV653452:IBV653508 ILR653452:ILR653508 IVN653452:IVN653508 JFJ653452:JFJ653508 JPF653452:JPF653508 JZB653452:JZB653508 KIX653452:KIX653508 KST653452:KST653508 LCP653452:LCP653508 LML653452:LML653508 LWH653452:LWH653508 MGD653452:MGD653508 MPZ653452:MPZ653508 MZV653452:MZV653508 NJR653452:NJR653508 NTN653452:NTN653508 ODJ653452:ODJ653508 ONF653452:ONF653508 OXB653452:OXB653508 PGX653452:PGX653508 PQT653452:PQT653508 QAP653452:QAP653508 QKL653452:QKL653508 QUH653452:QUH653508 RED653452:RED653508 RNZ653452:RNZ653508 RXV653452:RXV653508 SHR653452:SHR653508 SRN653452:SRN653508 TBJ653452:TBJ653508 TLF653452:TLF653508 TVB653452:TVB653508 UEX653452:UEX653508 UOT653452:UOT653508 UYP653452:UYP653508 VIL653452:VIL653508 VSH653452:VSH653508 WCD653452:WCD653508 WLZ653452:WLZ653508 WVV653452:WVV653508 N718988:N719044 JJ718988:JJ719044 TF718988:TF719044 ADB718988:ADB719044 AMX718988:AMX719044 AWT718988:AWT719044 BGP718988:BGP719044 BQL718988:BQL719044 CAH718988:CAH719044 CKD718988:CKD719044 CTZ718988:CTZ719044 DDV718988:DDV719044 DNR718988:DNR719044 DXN718988:DXN719044 EHJ718988:EHJ719044 ERF718988:ERF719044 FBB718988:FBB719044 FKX718988:FKX719044 FUT718988:FUT719044 GEP718988:GEP719044 GOL718988:GOL719044 GYH718988:GYH719044 HID718988:HID719044 HRZ718988:HRZ719044 IBV718988:IBV719044 ILR718988:ILR719044 IVN718988:IVN719044 JFJ718988:JFJ719044 JPF718988:JPF719044 JZB718988:JZB719044 KIX718988:KIX719044 KST718988:KST719044 LCP718988:LCP719044 LML718988:LML719044 LWH718988:LWH719044 MGD718988:MGD719044 MPZ718988:MPZ719044 MZV718988:MZV719044 NJR718988:NJR719044 NTN718988:NTN719044 ODJ718988:ODJ719044 ONF718988:ONF719044 OXB718988:OXB719044 PGX718988:PGX719044 PQT718988:PQT719044 QAP718988:QAP719044 QKL718988:QKL719044 QUH718988:QUH719044 RED718988:RED719044 RNZ718988:RNZ719044 RXV718988:RXV719044 SHR718988:SHR719044 SRN718988:SRN719044 TBJ718988:TBJ719044 TLF718988:TLF719044 TVB718988:TVB719044 UEX718988:UEX719044 UOT718988:UOT719044 UYP718988:UYP719044 VIL718988:VIL719044 VSH718988:VSH719044 WCD718988:WCD719044 WLZ718988:WLZ719044 WVV718988:WVV719044 N784524:N784580 JJ784524:JJ784580 TF784524:TF784580 ADB784524:ADB784580 AMX784524:AMX784580 AWT784524:AWT784580 BGP784524:BGP784580 BQL784524:BQL784580 CAH784524:CAH784580 CKD784524:CKD784580 CTZ784524:CTZ784580 DDV784524:DDV784580 DNR784524:DNR784580 DXN784524:DXN784580 EHJ784524:EHJ784580 ERF784524:ERF784580 FBB784524:FBB784580 FKX784524:FKX784580 FUT784524:FUT784580 GEP784524:GEP784580 GOL784524:GOL784580 GYH784524:GYH784580 HID784524:HID784580 HRZ784524:HRZ784580 IBV784524:IBV784580 ILR784524:ILR784580 IVN784524:IVN784580 JFJ784524:JFJ784580 JPF784524:JPF784580 JZB784524:JZB784580 KIX784524:KIX784580 KST784524:KST784580 LCP784524:LCP784580 LML784524:LML784580 LWH784524:LWH784580 MGD784524:MGD784580 MPZ784524:MPZ784580 MZV784524:MZV784580 NJR784524:NJR784580 NTN784524:NTN784580 ODJ784524:ODJ784580 ONF784524:ONF784580 OXB784524:OXB784580 PGX784524:PGX784580 PQT784524:PQT784580 QAP784524:QAP784580 QKL784524:QKL784580 QUH784524:QUH784580 RED784524:RED784580 RNZ784524:RNZ784580 RXV784524:RXV784580 SHR784524:SHR784580 SRN784524:SRN784580 TBJ784524:TBJ784580 TLF784524:TLF784580 TVB784524:TVB784580 UEX784524:UEX784580 UOT784524:UOT784580 UYP784524:UYP784580 VIL784524:VIL784580 VSH784524:VSH784580 WCD784524:WCD784580 WLZ784524:WLZ784580 WVV784524:WVV784580 N850060:N850116 JJ850060:JJ850116 TF850060:TF850116 ADB850060:ADB850116 AMX850060:AMX850116 AWT850060:AWT850116 BGP850060:BGP850116 BQL850060:BQL850116 CAH850060:CAH850116 CKD850060:CKD850116 CTZ850060:CTZ850116 DDV850060:DDV850116 DNR850060:DNR850116 DXN850060:DXN850116 EHJ850060:EHJ850116 ERF850060:ERF850116 FBB850060:FBB850116 FKX850060:FKX850116 FUT850060:FUT850116 GEP850060:GEP850116 GOL850060:GOL850116 GYH850060:GYH850116 HID850060:HID850116 HRZ850060:HRZ850116 IBV850060:IBV850116 ILR850060:ILR850116 IVN850060:IVN850116 JFJ850060:JFJ850116 JPF850060:JPF850116 JZB850060:JZB850116 KIX850060:KIX850116 KST850060:KST850116 LCP850060:LCP850116 LML850060:LML850116 LWH850060:LWH850116 MGD850060:MGD850116 MPZ850060:MPZ850116 MZV850060:MZV850116 NJR850060:NJR850116 NTN850060:NTN850116 ODJ850060:ODJ850116 ONF850060:ONF850116 OXB850060:OXB850116 PGX850060:PGX850116 PQT850060:PQT850116 QAP850060:QAP850116 QKL850060:QKL850116 QUH850060:QUH850116 RED850060:RED850116 RNZ850060:RNZ850116 RXV850060:RXV850116 SHR850060:SHR850116 SRN850060:SRN850116 TBJ850060:TBJ850116 TLF850060:TLF850116 TVB850060:TVB850116 UEX850060:UEX850116 UOT850060:UOT850116 UYP850060:UYP850116 VIL850060:VIL850116 VSH850060:VSH850116 WCD850060:WCD850116 WLZ850060:WLZ850116 WVV850060:WVV850116 N915596:N915652 JJ915596:JJ915652 TF915596:TF915652 ADB915596:ADB915652 AMX915596:AMX915652 AWT915596:AWT915652 BGP915596:BGP915652 BQL915596:BQL915652 CAH915596:CAH915652 CKD915596:CKD915652 CTZ915596:CTZ915652 DDV915596:DDV915652 DNR915596:DNR915652 DXN915596:DXN915652 EHJ915596:EHJ915652 ERF915596:ERF915652 FBB915596:FBB915652 FKX915596:FKX915652 FUT915596:FUT915652 GEP915596:GEP915652 GOL915596:GOL915652 GYH915596:GYH915652 HID915596:HID915652 HRZ915596:HRZ915652 IBV915596:IBV915652 ILR915596:ILR915652 IVN915596:IVN915652 JFJ915596:JFJ915652 JPF915596:JPF915652 JZB915596:JZB915652 KIX915596:KIX915652 KST915596:KST915652 LCP915596:LCP915652 LML915596:LML915652 LWH915596:LWH915652 MGD915596:MGD915652 MPZ915596:MPZ915652 MZV915596:MZV915652 NJR915596:NJR915652 NTN915596:NTN915652 ODJ915596:ODJ915652 ONF915596:ONF915652 OXB915596:OXB915652 PGX915596:PGX915652 PQT915596:PQT915652 QAP915596:QAP915652 QKL915596:QKL915652 QUH915596:QUH915652 RED915596:RED915652 RNZ915596:RNZ915652 RXV915596:RXV915652 SHR915596:SHR915652 SRN915596:SRN915652 TBJ915596:TBJ915652 TLF915596:TLF915652 TVB915596:TVB915652 UEX915596:UEX915652 UOT915596:UOT915652 UYP915596:UYP915652 VIL915596:VIL915652 VSH915596:VSH915652 WCD915596:WCD915652 WLZ915596:WLZ915652 WVV915596:WVV915652 N981132:N981188 JJ981132:JJ981188 TF981132:TF981188 ADB981132:ADB981188 AMX981132:AMX981188 AWT981132:AWT981188 BGP981132:BGP981188 BQL981132:BQL981188 CAH981132:CAH981188 CKD981132:CKD981188 CTZ981132:CTZ981188 DDV981132:DDV981188 DNR981132:DNR981188 DXN981132:DXN981188 EHJ981132:EHJ981188 ERF981132:ERF981188 FBB981132:FBB981188 FKX981132:FKX981188 FUT981132:FUT981188 GEP981132:GEP981188 GOL981132:GOL981188 GYH981132:GYH981188 HID981132:HID981188 HRZ981132:HRZ981188 IBV981132:IBV981188 ILR981132:ILR981188 IVN981132:IVN981188 JFJ981132:JFJ981188 JPF981132:JPF981188 JZB981132:JZB981188 KIX981132:KIX981188 KST981132:KST981188 LCP981132:LCP981188 LML981132:LML981188 LWH981132:LWH981188 MGD981132:MGD981188 MPZ981132:MPZ981188 MZV981132:MZV981188 NJR981132:NJR981188 NTN981132:NTN981188 ODJ981132:ODJ981188 ONF981132:ONF981188 OXB981132:OXB981188 PGX981132:PGX981188 PQT981132:PQT981188 QAP981132:QAP981188 QKL981132:QKL981188 QUH981132:QUH981188 RED981132:RED981188 RNZ981132:RNZ981188 RXV981132:RXV981188 SHR981132:SHR981188 SRN981132:SRN981188 TBJ981132:TBJ981188 TLF981132:TLF981188 TVB981132:TVB981188 UEX981132:UEX981188 UOT981132:UOT981188 UYP981132:UYP981188 VIL981132:VIL981188 VSH981132:VSH981188 WCD981132:WCD981188 WLZ981132:WLZ981188 N3:N72">
      <formula1>$AH$3:$AH$6</formula1>
    </dataValidation>
    <dataValidation type="list" allowBlank="1" showInputMessage="1" showErrorMessage="1" sqref="WVN981132:WVN981188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3628:F63684 JB63628:JB63684 SX63628:SX63684 ACT63628:ACT63684 AMP63628:AMP63684 AWL63628:AWL63684 BGH63628:BGH63684 BQD63628:BQD63684 BZZ63628:BZZ63684 CJV63628:CJV63684 CTR63628:CTR63684 DDN63628:DDN63684 DNJ63628:DNJ63684 DXF63628:DXF63684 EHB63628:EHB63684 EQX63628:EQX63684 FAT63628:FAT63684 FKP63628:FKP63684 FUL63628:FUL63684 GEH63628:GEH63684 GOD63628:GOD63684 GXZ63628:GXZ63684 HHV63628:HHV63684 HRR63628:HRR63684 IBN63628:IBN63684 ILJ63628:ILJ63684 IVF63628:IVF63684 JFB63628:JFB63684 JOX63628:JOX63684 JYT63628:JYT63684 KIP63628:KIP63684 KSL63628:KSL63684 LCH63628:LCH63684 LMD63628:LMD63684 LVZ63628:LVZ63684 MFV63628:MFV63684 MPR63628:MPR63684 MZN63628:MZN63684 NJJ63628:NJJ63684 NTF63628:NTF63684 ODB63628:ODB63684 OMX63628:OMX63684 OWT63628:OWT63684 PGP63628:PGP63684 PQL63628:PQL63684 QAH63628:QAH63684 QKD63628:QKD63684 QTZ63628:QTZ63684 RDV63628:RDV63684 RNR63628:RNR63684 RXN63628:RXN63684 SHJ63628:SHJ63684 SRF63628:SRF63684 TBB63628:TBB63684 TKX63628:TKX63684 TUT63628:TUT63684 UEP63628:UEP63684 UOL63628:UOL63684 UYH63628:UYH63684 VID63628:VID63684 VRZ63628:VRZ63684 WBV63628:WBV63684 WLR63628:WLR63684 WVN63628:WVN63684 F129164:F129220 JB129164:JB129220 SX129164:SX129220 ACT129164:ACT129220 AMP129164:AMP129220 AWL129164:AWL129220 BGH129164:BGH129220 BQD129164:BQD129220 BZZ129164:BZZ129220 CJV129164:CJV129220 CTR129164:CTR129220 DDN129164:DDN129220 DNJ129164:DNJ129220 DXF129164:DXF129220 EHB129164:EHB129220 EQX129164:EQX129220 FAT129164:FAT129220 FKP129164:FKP129220 FUL129164:FUL129220 GEH129164:GEH129220 GOD129164:GOD129220 GXZ129164:GXZ129220 HHV129164:HHV129220 HRR129164:HRR129220 IBN129164:IBN129220 ILJ129164:ILJ129220 IVF129164:IVF129220 JFB129164:JFB129220 JOX129164:JOX129220 JYT129164:JYT129220 KIP129164:KIP129220 KSL129164:KSL129220 LCH129164:LCH129220 LMD129164:LMD129220 LVZ129164:LVZ129220 MFV129164:MFV129220 MPR129164:MPR129220 MZN129164:MZN129220 NJJ129164:NJJ129220 NTF129164:NTF129220 ODB129164:ODB129220 OMX129164:OMX129220 OWT129164:OWT129220 PGP129164:PGP129220 PQL129164:PQL129220 QAH129164:QAH129220 QKD129164:QKD129220 QTZ129164:QTZ129220 RDV129164:RDV129220 RNR129164:RNR129220 RXN129164:RXN129220 SHJ129164:SHJ129220 SRF129164:SRF129220 TBB129164:TBB129220 TKX129164:TKX129220 TUT129164:TUT129220 UEP129164:UEP129220 UOL129164:UOL129220 UYH129164:UYH129220 VID129164:VID129220 VRZ129164:VRZ129220 WBV129164:WBV129220 WLR129164:WLR129220 WVN129164:WVN129220 F194700:F194756 JB194700:JB194756 SX194700:SX194756 ACT194700:ACT194756 AMP194700:AMP194756 AWL194700:AWL194756 BGH194700:BGH194756 BQD194700:BQD194756 BZZ194700:BZZ194756 CJV194700:CJV194756 CTR194700:CTR194756 DDN194700:DDN194756 DNJ194700:DNJ194756 DXF194700:DXF194756 EHB194700:EHB194756 EQX194700:EQX194756 FAT194700:FAT194756 FKP194700:FKP194756 FUL194700:FUL194756 GEH194700:GEH194756 GOD194700:GOD194756 GXZ194700:GXZ194756 HHV194700:HHV194756 HRR194700:HRR194756 IBN194700:IBN194756 ILJ194700:ILJ194756 IVF194700:IVF194756 JFB194700:JFB194756 JOX194700:JOX194756 JYT194700:JYT194756 KIP194700:KIP194756 KSL194700:KSL194756 LCH194700:LCH194756 LMD194700:LMD194756 LVZ194700:LVZ194756 MFV194700:MFV194756 MPR194700:MPR194756 MZN194700:MZN194756 NJJ194700:NJJ194756 NTF194700:NTF194756 ODB194700:ODB194756 OMX194700:OMX194756 OWT194700:OWT194756 PGP194700:PGP194756 PQL194700:PQL194756 QAH194700:QAH194756 QKD194700:QKD194756 QTZ194700:QTZ194756 RDV194700:RDV194756 RNR194700:RNR194756 RXN194700:RXN194756 SHJ194700:SHJ194756 SRF194700:SRF194756 TBB194700:TBB194756 TKX194700:TKX194756 TUT194700:TUT194756 UEP194700:UEP194756 UOL194700:UOL194756 UYH194700:UYH194756 VID194700:VID194756 VRZ194700:VRZ194756 WBV194700:WBV194756 WLR194700:WLR194756 WVN194700:WVN194756 F260236:F260292 JB260236:JB260292 SX260236:SX260292 ACT260236:ACT260292 AMP260236:AMP260292 AWL260236:AWL260292 BGH260236:BGH260292 BQD260236:BQD260292 BZZ260236:BZZ260292 CJV260236:CJV260292 CTR260236:CTR260292 DDN260236:DDN260292 DNJ260236:DNJ260292 DXF260236:DXF260292 EHB260236:EHB260292 EQX260236:EQX260292 FAT260236:FAT260292 FKP260236:FKP260292 FUL260236:FUL260292 GEH260236:GEH260292 GOD260236:GOD260292 GXZ260236:GXZ260292 HHV260236:HHV260292 HRR260236:HRR260292 IBN260236:IBN260292 ILJ260236:ILJ260292 IVF260236:IVF260292 JFB260236:JFB260292 JOX260236:JOX260292 JYT260236:JYT260292 KIP260236:KIP260292 KSL260236:KSL260292 LCH260236:LCH260292 LMD260236:LMD260292 LVZ260236:LVZ260292 MFV260236:MFV260292 MPR260236:MPR260292 MZN260236:MZN260292 NJJ260236:NJJ260292 NTF260236:NTF260292 ODB260236:ODB260292 OMX260236:OMX260292 OWT260236:OWT260292 PGP260236:PGP260292 PQL260236:PQL260292 QAH260236:QAH260292 QKD260236:QKD260292 QTZ260236:QTZ260292 RDV260236:RDV260292 RNR260236:RNR260292 RXN260236:RXN260292 SHJ260236:SHJ260292 SRF260236:SRF260292 TBB260236:TBB260292 TKX260236:TKX260292 TUT260236:TUT260292 UEP260236:UEP260292 UOL260236:UOL260292 UYH260236:UYH260292 VID260236:VID260292 VRZ260236:VRZ260292 WBV260236:WBV260292 WLR260236:WLR260292 WVN260236:WVN260292 F325772:F325828 JB325772:JB325828 SX325772:SX325828 ACT325772:ACT325828 AMP325772:AMP325828 AWL325772:AWL325828 BGH325772:BGH325828 BQD325772:BQD325828 BZZ325772:BZZ325828 CJV325772:CJV325828 CTR325772:CTR325828 DDN325772:DDN325828 DNJ325772:DNJ325828 DXF325772:DXF325828 EHB325772:EHB325828 EQX325772:EQX325828 FAT325772:FAT325828 FKP325772:FKP325828 FUL325772:FUL325828 GEH325772:GEH325828 GOD325772:GOD325828 GXZ325772:GXZ325828 HHV325772:HHV325828 HRR325772:HRR325828 IBN325772:IBN325828 ILJ325772:ILJ325828 IVF325772:IVF325828 JFB325772:JFB325828 JOX325772:JOX325828 JYT325772:JYT325828 KIP325772:KIP325828 KSL325772:KSL325828 LCH325772:LCH325828 LMD325772:LMD325828 LVZ325772:LVZ325828 MFV325772:MFV325828 MPR325772:MPR325828 MZN325772:MZN325828 NJJ325772:NJJ325828 NTF325772:NTF325828 ODB325772:ODB325828 OMX325772:OMX325828 OWT325772:OWT325828 PGP325772:PGP325828 PQL325772:PQL325828 QAH325772:QAH325828 QKD325772:QKD325828 QTZ325772:QTZ325828 RDV325772:RDV325828 RNR325772:RNR325828 RXN325772:RXN325828 SHJ325772:SHJ325828 SRF325772:SRF325828 TBB325772:TBB325828 TKX325772:TKX325828 TUT325772:TUT325828 UEP325772:UEP325828 UOL325772:UOL325828 UYH325772:UYH325828 VID325772:VID325828 VRZ325772:VRZ325828 WBV325772:WBV325828 WLR325772:WLR325828 WVN325772:WVN325828 F391308:F391364 JB391308:JB391364 SX391308:SX391364 ACT391308:ACT391364 AMP391308:AMP391364 AWL391308:AWL391364 BGH391308:BGH391364 BQD391308:BQD391364 BZZ391308:BZZ391364 CJV391308:CJV391364 CTR391308:CTR391364 DDN391308:DDN391364 DNJ391308:DNJ391364 DXF391308:DXF391364 EHB391308:EHB391364 EQX391308:EQX391364 FAT391308:FAT391364 FKP391308:FKP391364 FUL391308:FUL391364 GEH391308:GEH391364 GOD391308:GOD391364 GXZ391308:GXZ391364 HHV391308:HHV391364 HRR391308:HRR391364 IBN391308:IBN391364 ILJ391308:ILJ391364 IVF391308:IVF391364 JFB391308:JFB391364 JOX391308:JOX391364 JYT391308:JYT391364 KIP391308:KIP391364 KSL391308:KSL391364 LCH391308:LCH391364 LMD391308:LMD391364 LVZ391308:LVZ391364 MFV391308:MFV391364 MPR391308:MPR391364 MZN391308:MZN391364 NJJ391308:NJJ391364 NTF391308:NTF391364 ODB391308:ODB391364 OMX391308:OMX391364 OWT391308:OWT391364 PGP391308:PGP391364 PQL391308:PQL391364 QAH391308:QAH391364 QKD391308:QKD391364 QTZ391308:QTZ391364 RDV391308:RDV391364 RNR391308:RNR391364 RXN391308:RXN391364 SHJ391308:SHJ391364 SRF391308:SRF391364 TBB391308:TBB391364 TKX391308:TKX391364 TUT391308:TUT391364 UEP391308:UEP391364 UOL391308:UOL391364 UYH391308:UYH391364 VID391308:VID391364 VRZ391308:VRZ391364 WBV391308:WBV391364 WLR391308:WLR391364 WVN391308:WVN391364 F456844:F456900 JB456844:JB456900 SX456844:SX456900 ACT456844:ACT456900 AMP456844:AMP456900 AWL456844:AWL456900 BGH456844:BGH456900 BQD456844:BQD456900 BZZ456844:BZZ456900 CJV456844:CJV456900 CTR456844:CTR456900 DDN456844:DDN456900 DNJ456844:DNJ456900 DXF456844:DXF456900 EHB456844:EHB456900 EQX456844:EQX456900 FAT456844:FAT456900 FKP456844:FKP456900 FUL456844:FUL456900 GEH456844:GEH456900 GOD456844:GOD456900 GXZ456844:GXZ456900 HHV456844:HHV456900 HRR456844:HRR456900 IBN456844:IBN456900 ILJ456844:ILJ456900 IVF456844:IVF456900 JFB456844:JFB456900 JOX456844:JOX456900 JYT456844:JYT456900 KIP456844:KIP456900 KSL456844:KSL456900 LCH456844:LCH456900 LMD456844:LMD456900 LVZ456844:LVZ456900 MFV456844:MFV456900 MPR456844:MPR456900 MZN456844:MZN456900 NJJ456844:NJJ456900 NTF456844:NTF456900 ODB456844:ODB456900 OMX456844:OMX456900 OWT456844:OWT456900 PGP456844:PGP456900 PQL456844:PQL456900 QAH456844:QAH456900 QKD456844:QKD456900 QTZ456844:QTZ456900 RDV456844:RDV456900 RNR456844:RNR456900 RXN456844:RXN456900 SHJ456844:SHJ456900 SRF456844:SRF456900 TBB456844:TBB456900 TKX456844:TKX456900 TUT456844:TUT456900 UEP456844:UEP456900 UOL456844:UOL456900 UYH456844:UYH456900 VID456844:VID456900 VRZ456844:VRZ456900 WBV456844:WBV456900 WLR456844:WLR456900 WVN456844:WVN456900 F522380:F522436 JB522380:JB522436 SX522380:SX522436 ACT522380:ACT522436 AMP522380:AMP522436 AWL522380:AWL522436 BGH522380:BGH522436 BQD522380:BQD522436 BZZ522380:BZZ522436 CJV522380:CJV522436 CTR522380:CTR522436 DDN522380:DDN522436 DNJ522380:DNJ522436 DXF522380:DXF522436 EHB522380:EHB522436 EQX522380:EQX522436 FAT522380:FAT522436 FKP522380:FKP522436 FUL522380:FUL522436 GEH522380:GEH522436 GOD522380:GOD522436 GXZ522380:GXZ522436 HHV522380:HHV522436 HRR522380:HRR522436 IBN522380:IBN522436 ILJ522380:ILJ522436 IVF522380:IVF522436 JFB522380:JFB522436 JOX522380:JOX522436 JYT522380:JYT522436 KIP522380:KIP522436 KSL522380:KSL522436 LCH522380:LCH522436 LMD522380:LMD522436 LVZ522380:LVZ522436 MFV522380:MFV522436 MPR522380:MPR522436 MZN522380:MZN522436 NJJ522380:NJJ522436 NTF522380:NTF522436 ODB522380:ODB522436 OMX522380:OMX522436 OWT522380:OWT522436 PGP522380:PGP522436 PQL522380:PQL522436 QAH522380:QAH522436 QKD522380:QKD522436 QTZ522380:QTZ522436 RDV522380:RDV522436 RNR522380:RNR522436 RXN522380:RXN522436 SHJ522380:SHJ522436 SRF522380:SRF522436 TBB522380:TBB522436 TKX522380:TKX522436 TUT522380:TUT522436 UEP522380:UEP522436 UOL522380:UOL522436 UYH522380:UYH522436 VID522380:VID522436 VRZ522380:VRZ522436 WBV522380:WBV522436 WLR522380:WLR522436 WVN522380:WVN522436 F587916:F587972 JB587916:JB587972 SX587916:SX587972 ACT587916:ACT587972 AMP587916:AMP587972 AWL587916:AWL587972 BGH587916:BGH587972 BQD587916:BQD587972 BZZ587916:BZZ587972 CJV587916:CJV587972 CTR587916:CTR587972 DDN587916:DDN587972 DNJ587916:DNJ587972 DXF587916:DXF587972 EHB587916:EHB587972 EQX587916:EQX587972 FAT587916:FAT587972 FKP587916:FKP587972 FUL587916:FUL587972 GEH587916:GEH587972 GOD587916:GOD587972 GXZ587916:GXZ587972 HHV587916:HHV587972 HRR587916:HRR587972 IBN587916:IBN587972 ILJ587916:ILJ587972 IVF587916:IVF587972 JFB587916:JFB587972 JOX587916:JOX587972 JYT587916:JYT587972 KIP587916:KIP587972 KSL587916:KSL587972 LCH587916:LCH587972 LMD587916:LMD587972 LVZ587916:LVZ587972 MFV587916:MFV587972 MPR587916:MPR587972 MZN587916:MZN587972 NJJ587916:NJJ587972 NTF587916:NTF587972 ODB587916:ODB587972 OMX587916:OMX587972 OWT587916:OWT587972 PGP587916:PGP587972 PQL587916:PQL587972 QAH587916:QAH587972 QKD587916:QKD587972 QTZ587916:QTZ587972 RDV587916:RDV587972 RNR587916:RNR587972 RXN587916:RXN587972 SHJ587916:SHJ587972 SRF587916:SRF587972 TBB587916:TBB587972 TKX587916:TKX587972 TUT587916:TUT587972 UEP587916:UEP587972 UOL587916:UOL587972 UYH587916:UYH587972 VID587916:VID587972 VRZ587916:VRZ587972 WBV587916:WBV587972 WLR587916:WLR587972 WVN587916:WVN587972 F653452:F653508 JB653452:JB653508 SX653452:SX653508 ACT653452:ACT653508 AMP653452:AMP653508 AWL653452:AWL653508 BGH653452:BGH653508 BQD653452:BQD653508 BZZ653452:BZZ653508 CJV653452:CJV653508 CTR653452:CTR653508 DDN653452:DDN653508 DNJ653452:DNJ653508 DXF653452:DXF653508 EHB653452:EHB653508 EQX653452:EQX653508 FAT653452:FAT653508 FKP653452:FKP653508 FUL653452:FUL653508 GEH653452:GEH653508 GOD653452:GOD653508 GXZ653452:GXZ653508 HHV653452:HHV653508 HRR653452:HRR653508 IBN653452:IBN653508 ILJ653452:ILJ653508 IVF653452:IVF653508 JFB653452:JFB653508 JOX653452:JOX653508 JYT653452:JYT653508 KIP653452:KIP653508 KSL653452:KSL653508 LCH653452:LCH653508 LMD653452:LMD653508 LVZ653452:LVZ653508 MFV653452:MFV653508 MPR653452:MPR653508 MZN653452:MZN653508 NJJ653452:NJJ653508 NTF653452:NTF653508 ODB653452:ODB653508 OMX653452:OMX653508 OWT653452:OWT653508 PGP653452:PGP653508 PQL653452:PQL653508 QAH653452:QAH653508 QKD653452:QKD653508 QTZ653452:QTZ653508 RDV653452:RDV653508 RNR653452:RNR653508 RXN653452:RXN653508 SHJ653452:SHJ653508 SRF653452:SRF653508 TBB653452:TBB653508 TKX653452:TKX653508 TUT653452:TUT653508 UEP653452:UEP653508 UOL653452:UOL653508 UYH653452:UYH653508 VID653452:VID653508 VRZ653452:VRZ653508 WBV653452:WBV653508 WLR653452:WLR653508 WVN653452:WVN653508 F718988:F719044 JB718988:JB719044 SX718988:SX719044 ACT718988:ACT719044 AMP718988:AMP719044 AWL718988:AWL719044 BGH718988:BGH719044 BQD718988:BQD719044 BZZ718988:BZZ719044 CJV718988:CJV719044 CTR718988:CTR719044 DDN718988:DDN719044 DNJ718988:DNJ719044 DXF718988:DXF719044 EHB718988:EHB719044 EQX718988:EQX719044 FAT718988:FAT719044 FKP718988:FKP719044 FUL718988:FUL719044 GEH718988:GEH719044 GOD718988:GOD719044 GXZ718988:GXZ719044 HHV718988:HHV719044 HRR718988:HRR719044 IBN718988:IBN719044 ILJ718988:ILJ719044 IVF718988:IVF719044 JFB718988:JFB719044 JOX718988:JOX719044 JYT718988:JYT719044 KIP718988:KIP719044 KSL718988:KSL719044 LCH718988:LCH719044 LMD718988:LMD719044 LVZ718988:LVZ719044 MFV718988:MFV719044 MPR718988:MPR719044 MZN718988:MZN719044 NJJ718988:NJJ719044 NTF718988:NTF719044 ODB718988:ODB719044 OMX718988:OMX719044 OWT718988:OWT719044 PGP718988:PGP719044 PQL718988:PQL719044 QAH718988:QAH719044 QKD718988:QKD719044 QTZ718988:QTZ719044 RDV718988:RDV719044 RNR718988:RNR719044 RXN718988:RXN719044 SHJ718988:SHJ719044 SRF718988:SRF719044 TBB718988:TBB719044 TKX718988:TKX719044 TUT718988:TUT719044 UEP718988:UEP719044 UOL718988:UOL719044 UYH718988:UYH719044 VID718988:VID719044 VRZ718988:VRZ719044 WBV718988:WBV719044 WLR718988:WLR719044 WVN718988:WVN719044 F784524:F784580 JB784524:JB784580 SX784524:SX784580 ACT784524:ACT784580 AMP784524:AMP784580 AWL784524:AWL784580 BGH784524:BGH784580 BQD784524:BQD784580 BZZ784524:BZZ784580 CJV784524:CJV784580 CTR784524:CTR784580 DDN784524:DDN784580 DNJ784524:DNJ784580 DXF784524:DXF784580 EHB784524:EHB784580 EQX784524:EQX784580 FAT784524:FAT784580 FKP784524:FKP784580 FUL784524:FUL784580 GEH784524:GEH784580 GOD784524:GOD784580 GXZ784524:GXZ784580 HHV784524:HHV784580 HRR784524:HRR784580 IBN784524:IBN784580 ILJ784524:ILJ784580 IVF784524:IVF784580 JFB784524:JFB784580 JOX784524:JOX784580 JYT784524:JYT784580 KIP784524:KIP784580 KSL784524:KSL784580 LCH784524:LCH784580 LMD784524:LMD784580 LVZ784524:LVZ784580 MFV784524:MFV784580 MPR784524:MPR784580 MZN784524:MZN784580 NJJ784524:NJJ784580 NTF784524:NTF784580 ODB784524:ODB784580 OMX784524:OMX784580 OWT784524:OWT784580 PGP784524:PGP784580 PQL784524:PQL784580 QAH784524:QAH784580 QKD784524:QKD784580 QTZ784524:QTZ784580 RDV784524:RDV784580 RNR784524:RNR784580 RXN784524:RXN784580 SHJ784524:SHJ784580 SRF784524:SRF784580 TBB784524:TBB784580 TKX784524:TKX784580 TUT784524:TUT784580 UEP784524:UEP784580 UOL784524:UOL784580 UYH784524:UYH784580 VID784524:VID784580 VRZ784524:VRZ784580 WBV784524:WBV784580 WLR784524:WLR784580 WVN784524:WVN784580 F850060:F850116 JB850060:JB850116 SX850060:SX850116 ACT850060:ACT850116 AMP850060:AMP850116 AWL850060:AWL850116 BGH850060:BGH850116 BQD850060:BQD850116 BZZ850060:BZZ850116 CJV850060:CJV850116 CTR850060:CTR850116 DDN850060:DDN850116 DNJ850060:DNJ850116 DXF850060:DXF850116 EHB850060:EHB850116 EQX850060:EQX850116 FAT850060:FAT850116 FKP850060:FKP850116 FUL850060:FUL850116 GEH850060:GEH850116 GOD850060:GOD850116 GXZ850060:GXZ850116 HHV850060:HHV850116 HRR850060:HRR850116 IBN850060:IBN850116 ILJ850060:ILJ850116 IVF850060:IVF850116 JFB850060:JFB850116 JOX850060:JOX850116 JYT850060:JYT850116 KIP850060:KIP850116 KSL850060:KSL850116 LCH850060:LCH850116 LMD850060:LMD850116 LVZ850060:LVZ850116 MFV850060:MFV850116 MPR850060:MPR850116 MZN850060:MZN850116 NJJ850060:NJJ850116 NTF850060:NTF850116 ODB850060:ODB850116 OMX850060:OMX850116 OWT850060:OWT850116 PGP850060:PGP850116 PQL850060:PQL850116 QAH850060:QAH850116 QKD850060:QKD850116 QTZ850060:QTZ850116 RDV850060:RDV850116 RNR850060:RNR850116 RXN850060:RXN850116 SHJ850060:SHJ850116 SRF850060:SRF850116 TBB850060:TBB850116 TKX850060:TKX850116 TUT850060:TUT850116 UEP850060:UEP850116 UOL850060:UOL850116 UYH850060:UYH850116 VID850060:VID850116 VRZ850060:VRZ850116 WBV850060:WBV850116 WLR850060:WLR850116 WVN850060:WVN850116 F915596:F915652 JB915596:JB915652 SX915596:SX915652 ACT915596:ACT915652 AMP915596:AMP915652 AWL915596:AWL915652 BGH915596:BGH915652 BQD915596:BQD915652 BZZ915596:BZZ915652 CJV915596:CJV915652 CTR915596:CTR915652 DDN915596:DDN915652 DNJ915596:DNJ915652 DXF915596:DXF915652 EHB915596:EHB915652 EQX915596:EQX915652 FAT915596:FAT915652 FKP915596:FKP915652 FUL915596:FUL915652 GEH915596:GEH915652 GOD915596:GOD915652 GXZ915596:GXZ915652 HHV915596:HHV915652 HRR915596:HRR915652 IBN915596:IBN915652 ILJ915596:ILJ915652 IVF915596:IVF915652 JFB915596:JFB915652 JOX915596:JOX915652 JYT915596:JYT915652 KIP915596:KIP915652 KSL915596:KSL915652 LCH915596:LCH915652 LMD915596:LMD915652 LVZ915596:LVZ915652 MFV915596:MFV915652 MPR915596:MPR915652 MZN915596:MZN915652 NJJ915596:NJJ915652 NTF915596:NTF915652 ODB915596:ODB915652 OMX915596:OMX915652 OWT915596:OWT915652 PGP915596:PGP915652 PQL915596:PQL915652 QAH915596:QAH915652 QKD915596:QKD915652 QTZ915596:QTZ915652 RDV915596:RDV915652 RNR915596:RNR915652 RXN915596:RXN915652 SHJ915596:SHJ915652 SRF915596:SRF915652 TBB915596:TBB915652 TKX915596:TKX915652 TUT915596:TUT915652 UEP915596:UEP915652 UOL915596:UOL915652 UYH915596:UYH915652 VID915596:VID915652 VRZ915596:VRZ915652 WBV915596:WBV915652 WLR915596:WLR915652 WVN915596:WVN915652 F981132:F981188 JB981132:JB981188 SX981132:SX981188 ACT981132:ACT981188 AMP981132:AMP981188 AWL981132:AWL981188 BGH981132:BGH981188 BQD981132:BQD981188 BZZ981132:BZZ981188 CJV981132:CJV981188 CTR981132:CTR981188 DDN981132:DDN981188 DNJ981132:DNJ981188 DXF981132:DXF981188 EHB981132:EHB981188 EQX981132:EQX981188 FAT981132:FAT981188 FKP981132:FKP981188 FUL981132:FUL981188 GEH981132:GEH981188 GOD981132:GOD981188 GXZ981132:GXZ981188 HHV981132:HHV981188 HRR981132:HRR981188 IBN981132:IBN981188 ILJ981132:ILJ981188 IVF981132:IVF981188 JFB981132:JFB981188 JOX981132:JOX981188 JYT981132:JYT981188 KIP981132:KIP981188 KSL981132:KSL981188 LCH981132:LCH981188 LMD981132:LMD981188 LVZ981132:LVZ981188 MFV981132:MFV981188 MPR981132:MPR981188 MZN981132:MZN981188 NJJ981132:NJJ981188 NTF981132:NTF981188 ODB981132:ODB981188 OMX981132:OMX981188 OWT981132:OWT981188 PGP981132:PGP981188 PQL981132:PQL981188 QAH981132:QAH981188 QKD981132:QKD981188 QTZ981132:QTZ981188 RDV981132:RDV981188 RNR981132:RNR981188 RXN981132:RXN981188 SHJ981132:SHJ981188 SRF981132:SRF981188 TBB981132:TBB981188 TKX981132:TKX981188 TUT981132:TUT981188 UEP981132:UEP981188 UOL981132:UOL981188 UYH981132:UYH981188 VID981132:VID981188 VRZ981132:VRZ981188 WBV981132:WBV981188 WLR981132:WLR981188">
      <formula1>$AK$3:$AK$24</formula1>
    </dataValidation>
    <dataValidation type="list" allowBlank="1" showInputMessage="1" showErrorMessage="1" sqref="WVQ981132:WVQ981188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3628:I63684 JE63628:JE63684 TA63628:TA63684 ACW63628:ACW63684 AMS63628:AMS63684 AWO63628:AWO63684 BGK63628:BGK63684 BQG63628:BQG63684 CAC63628:CAC63684 CJY63628:CJY63684 CTU63628:CTU63684 DDQ63628:DDQ63684 DNM63628:DNM63684 DXI63628:DXI63684 EHE63628:EHE63684 ERA63628:ERA63684 FAW63628:FAW63684 FKS63628:FKS63684 FUO63628:FUO63684 GEK63628:GEK63684 GOG63628:GOG63684 GYC63628:GYC63684 HHY63628:HHY63684 HRU63628:HRU63684 IBQ63628:IBQ63684 ILM63628:ILM63684 IVI63628:IVI63684 JFE63628:JFE63684 JPA63628:JPA63684 JYW63628:JYW63684 KIS63628:KIS63684 KSO63628:KSO63684 LCK63628:LCK63684 LMG63628:LMG63684 LWC63628:LWC63684 MFY63628:MFY63684 MPU63628:MPU63684 MZQ63628:MZQ63684 NJM63628:NJM63684 NTI63628:NTI63684 ODE63628:ODE63684 ONA63628:ONA63684 OWW63628:OWW63684 PGS63628:PGS63684 PQO63628:PQO63684 QAK63628:QAK63684 QKG63628:QKG63684 QUC63628:QUC63684 RDY63628:RDY63684 RNU63628:RNU63684 RXQ63628:RXQ63684 SHM63628:SHM63684 SRI63628:SRI63684 TBE63628:TBE63684 TLA63628:TLA63684 TUW63628:TUW63684 UES63628:UES63684 UOO63628:UOO63684 UYK63628:UYK63684 VIG63628:VIG63684 VSC63628:VSC63684 WBY63628:WBY63684 WLU63628:WLU63684 WVQ63628:WVQ63684 I129164:I129220 JE129164:JE129220 TA129164:TA129220 ACW129164:ACW129220 AMS129164:AMS129220 AWO129164:AWO129220 BGK129164:BGK129220 BQG129164:BQG129220 CAC129164:CAC129220 CJY129164:CJY129220 CTU129164:CTU129220 DDQ129164:DDQ129220 DNM129164:DNM129220 DXI129164:DXI129220 EHE129164:EHE129220 ERA129164:ERA129220 FAW129164:FAW129220 FKS129164:FKS129220 FUO129164:FUO129220 GEK129164:GEK129220 GOG129164:GOG129220 GYC129164:GYC129220 HHY129164:HHY129220 HRU129164:HRU129220 IBQ129164:IBQ129220 ILM129164:ILM129220 IVI129164:IVI129220 JFE129164:JFE129220 JPA129164:JPA129220 JYW129164:JYW129220 KIS129164:KIS129220 KSO129164:KSO129220 LCK129164:LCK129220 LMG129164:LMG129220 LWC129164:LWC129220 MFY129164:MFY129220 MPU129164:MPU129220 MZQ129164:MZQ129220 NJM129164:NJM129220 NTI129164:NTI129220 ODE129164:ODE129220 ONA129164:ONA129220 OWW129164:OWW129220 PGS129164:PGS129220 PQO129164:PQO129220 QAK129164:QAK129220 QKG129164:QKG129220 QUC129164:QUC129220 RDY129164:RDY129220 RNU129164:RNU129220 RXQ129164:RXQ129220 SHM129164:SHM129220 SRI129164:SRI129220 TBE129164:TBE129220 TLA129164:TLA129220 TUW129164:TUW129220 UES129164:UES129220 UOO129164:UOO129220 UYK129164:UYK129220 VIG129164:VIG129220 VSC129164:VSC129220 WBY129164:WBY129220 WLU129164:WLU129220 WVQ129164:WVQ129220 I194700:I194756 JE194700:JE194756 TA194700:TA194756 ACW194700:ACW194756 AMS194700:AMS194756 AWO194700:AWO194756 BGK194700:BGK194756 BQG194700:BQG194756 CAC194700:CAC194756 CJY194700:CJY194756 CTU194700:CTU194756 DDQ194700:DDQ194756 DNM194700:DNM194756 DXI194700:DXI194756 EHE194700:EHE194756 ERA194700:ERA194756 FAW194700:FAW194756 FKS194700:FKS194756 FUO194700:FUO194756 GEK194700:GEK194756 GOG194700:GOG194756 GYC194700:GYC194756 HHY194700:HHY194756 HRU194700:HRU194756 IBQ194700:IBQ194756 ILM194700:ILM194756 IVI194700:IVI194756 JFE194700:JFE194756 JPA194700:JPA194756 JYW194700:JYW194756 KIS194700:KIS194756 KSO194700:KSO194756 LCK194700:LCK194756 LMG194700:LMG194756 LWC194700:LWC194756 MFY194700:MFY194756 MPU194700:MPU194756 MZQ194700:MZQ194756 NJM194700:NJM194756 NTI194700:NTI194756 ODE194700:ODE194756 ONA194700:ONA194756 OWW194700:OWW194756 PGS194700:PGS194756 PQO194700:PQO194756 QAK194700:QAK194756 QKG194700:QKG194756 QUC194700:QUC194756 RDY194700:RDY194756 RNU194700:RNU194756 RXQ194700:RXQ194756 SHM194700:SHM194756 SRI194700:SRI194756 TBE194700:TBE194756 TLA194700:TLA194756 TUW194700:TUW194756 UES194700:UES194756 UOO194700:UOO194756 UYK194700:UYK194756 VIG194700:VIG194756 VSC194700:VSC194756 WBY194700:WBY194756 WLU194700:WLU194756 WVQ194700:WVQ194756 I260236:I260292 JE260236:JE260292 TA260236:TA260292 ACW260236:ACW260292 AMS260236:AMS260292 AWO260236:AWO260292 BGK260236:BGK260292 BQG260236:BQG260292 CAC260236:CAC260292 CJY260236:CJY260292 CTU260236:CTU260292 DDQ260236:DDQ260292 DNM260236:DNM260292 DXI260236:DXI260292 EHE260236:EHE260292 ERA260236:ERA260292 FAW260236:FAW260292 FKS260236:FKS260292 FUO260236:FUO260292 GEK260236:GEK260292 GOG260236:GOG260292 GYC260236:GYC260292 HHY260236:HHY260292 HRU260236:HRU260292 IBQ260236:IBQ260292 ILM260236:ILM260292 IVI260236:IVI260292 JFE260236:JFE260292 JPA260236:JPA260292 JYW260236:JYW260292 KIS260236:KIS260292 KSO260236:KSO260292 LCK260236:LCK260292 LMG260236:LMG260292 LWC260236:LWC260292 MFY260236:MFY260292 MPU260236:MPU260292 MZQ260236:MZQ260292 NJM260236:NJM260292 NTI260236:NTI260292 ODE260236:ODE260292 ONA260236:ONA260292 OWW260236:OWW260292 PGS260236:PGS260292 PQO260236:PQO260292 QAK260236:QAK260292 QKG260236:QKG260292 QUC260236:QUC260292 RDY260236:RDY260292 RNU260236:RNU260292 RXQ260236:RXQ260292 SHM260236:SHM260292 SRI260236:SRI260292 TBE260236:TBE260292 TLA260236:TLA260292 TUW260236:TUW260292 UES260236:UES260292 UOO260236:UOO260292 UYK260236:UYK260292 VIG260236:VIG260292 VSC260236:VSC260292 WBY260236:WBY260292 WLU260236:WLU260292 WVQ260236:WVQ260292 I325772:I325828 JE325772:JE325828 TA325772:TA325828 ACW325772:ACW325828 AMS325772:AMS325828 AWO325772:AWO325828 BGK325772:BGK325828 BQG325772:BQG325828 CAC325772:CAC325828 CJY325772:CJY325828 CTU325772:CTU325828 DDQ325772:DDQ325828 DNM325772:DNM325828 DXI325772:DXI325828 EHE325772:EHE325828 ERA325772:ERA325828 FAW325772:FAW325828 FKS325772:FKS325828 FUO325772:FUO325828 GEK325772:GEK325828 GOG325772:GOG325828 GYC325772:GYC325828 HHY325772:HHY325828 HRU325772:HRU325828 IBQ325772:IBQ325828 ILM325772:ILM325828 IVI325772:IVI325828 JFE325772:JFE325828 JPA325772:JPA325828 JYW325772:JYW325828 KIS325772:KIS325828 KSO325772:KSO325828 LCK325772:LCK325828 LMG325772:LMG325828 LWC325772:LWC325828 MFY325772:MFY325828 MPU325772:MPU325828 MZQ325772:MZQ325828 NJM325772:NJM325828 NTI325772:NTI325828 ODE325772:ODE325828 ONA325772:ONA325828 OWW325772:OWW325828 PGS325772:PGS325828 PQO325772:PQO325828 QAK325772:QAK325828 QKG325772:QKG325828 QUC325772:QUC325828 RDY325772:RDY325828 RNU325772:RNU325828 RXQ325772:RXQ325828 SHM325772:SHM325828 SRI325772:SRI325828 TBE325772:TBE325828 TLA325772:TLA325828 TUW325772:TUW325828 UES325772:UES325828 UOO325772:UOO325828 UYK325772:UYK325828 VIG325772:VIG325828 VSC325772:VSC325828 WBY325772:WBY325828 WLU325772:WLU325828 WVQ325772:WVQ325828 I391308:I391364 JE391308:JE391364 TA391308:TA391364 ACW391308:ACW391364 AMS391308:AMS391364 AWO391308:AWO391364 BGK391308:BGK391364 BQG391308:BQG391364 CAC391308:CAC391364 CJY391308:CJY391364 CTU391308:CTU391364 DDQ391308:DDQ391364 DNM391308:DNM391364 DXI391308:DXI391364 EHE391308:EHE391364 ERA391308:ERA391364 FAW391308:FAW391364 FKS391308:FKS391364 FUO391308:FUO391364 GEK391308:GEK391364 GOG391308:GOG391364 GYC391308:GYC391364 HHY391308:HHY391364 HRU391308:HRU391364 IBQ391308:IBQ391364 ILM391308:ILM391364 IVI391308:IVI391364 JFE391308:JFE391364 JPA391308:JPA391364 JYW391308:JYW391364 KIS391308:KIS391364 KSO391308:KSO391364 LCK391308:LCK391364 LMG391308:LMG391364 LWC391308:LWC391364 MFY391308:MFY391364 MPU391308:MPU391364 MZQ391308:MZQ391364 NJM391308:NJM391364 NTI391308:NTI391364 ODE391308:ODE391364 ONA391308:ONA391364 OWW391308:OWW391364 PGS391308:PGS391364 PQO391308:PQO391364 QAK391308:QAK391364 QKG391308:QKG391364 QUC391308:QUC391364 RDY391308:RDY391364 RNU391308:RNU391364 RXQ391308:RXQ391364 SHM391308:SHM391364 SRI391308:SRI391364 TBE391308:TBE391364 TLA391308:TLA391364 TUW391308:TUW391364 UES391308:UES391364 UOO391308:UOO391364 UYK391308:UYK391364 VIG391308:VIG391364 VSC391308:VSC391364 WBY391308:WBY391364 WLU391308:WLU391364 WVQ391308:WVQ391364 I456844:I456900 JE456844:JE456900 TA456844:TA456900 ACW456844:ACW456900 AMS456844:AMS456900 AWO456844:AWO456900 BGK456844:BGK456900 BQG456844:BQG456900 CAC456844:CAC456900 CJY456844:CJY456900 CTU456844:CTU456900 DDQ456844:DDQ456900 DNM456844:DNM456900 DXI456844:DXI456900 EHE456844:EHE456900 ERA456844:ERA456900 FAW456844:FAW456900 FKS456844:FKS456900 FUO456844:FUO456900 GEK456844:GEK456900 GOG456844:GOG456900 GYC456844:GYC456900 HHY456844:HHY456900 HRU456844:HRU456900 IBQ456844:IBQ456900 ILM456844:ILM456900 IVI456844:IVI456900 JFE456844:JFE456900 JPA456844:JPA456900 JYW456844:JYW456900 KIS456844:KIS456900 KSO456844:KSO456900 LCK456844:LCK456900 LMG456844:LMG456900 LWC456844:LWC456900 MFY456844:MFY456900 MPU456844:MPU456900 MZQ456844:MZQ456900 NJM456844:NJM456900 NTI456844:NTI456900 ODE456844:ODE456900 ONA456844:ONA456900 OWW456844:OWW456900 PGS456844:PGS456900 PQO456844:PQO456900 QAK456844:QAK456900 QKG456844:QKG456900 QUC456844:QUC456900 RDY456844:RDY456900 RNU456844:RNU456900 RXQ456844:RXQ456900 SHM456844:SHM456900 SRI456844:SRI456900 TBE456844:TBE456900 TLA456844:TLA456900 TUW456844:TUW456900 UES456844:UES456900 UOO456844:UOO456900 UYK456844:UYK456900 VIG456844:VIG456900 VSC456844:VSC456900 WBY456844:WBY456900 WLU456844:WLU456900 WVQ456844:WVQ456900 I522380:I522436 JE522380:JE522436 TA522380:TA522436 ACW522380:ACW522436 AMS522380:AMS522436 AWO522380:AWO522436 BGK522380:BGK522436 BQG522380:BQG522436 CAC522380:CAC522436 CJY522380:CJY522436 CTU522380:CTU522436 DDQ522380:DDQ522436 DNM522380:DNM522436 DXI522380:DXI522436 EHE522380:EHE522436 ERA522380:ERA522436 FAW522380:FAW522436 FKS522380:FKS522436 FUO522380:FUO522436 GEK522380:GEK522436 GOG522380:GOG522436 GYC522380:GYC522436 HHY522380:HHY522436 HRU522380:HRU522436 IBQ522380:IBQ522436 ILM522380:ILM522436 IVI522380:IVI522436 JFE522380:JFE522436 JPA522380:JPA522436 JYW522380:JYW522436 KIS522380:KIS522436 KSO522380:KSO522436 LCK522380:LCK522436 LMG522380:LMG522436 LWC522380:LWC522436 MFY522380:MFY522436 MPU522380:MPU522436 MZQ522380:MZQ522436 NJM522380:NJM522436 NTI522380:NTI522436 ODE522380:ODE522436 ONA522380:ONA522436 OWW522380:OWW522436 PGS522380:PGS522436 PQO522380:PQO522436 QAK522380:QAK522436 QKG522380:QKG522436 QUC522380:QUC522436 RDY522380:RDY522436 RNU522380:RNU522436 RXQ522380:RXQ522436 SHM522380:SHM522436 SRI522380:SRI522436 TBE522380:TBE522436 TLA522380:TLA522436 TUW522380:TUW522436 UES522380:UES522436 UOO522380:UOO522436 UYK522380:UYK522436 VIG522380:VIG522436 VSC522380:VSC522436 WBY522380:WBY522436 WLU522380:WLU522436 WVQ522380:WVQ522436 I587916:I587972 JE587916:JE587972 TA587916:TA587972 ACW587916:ACW587972 AMS587916:AMS587972 AWO587916:AWO587972 BGK587916:BGK587972 BQG587916:BQG587972 CAC587916:CAC587972 CJY587916:CJY587972 CTU587916:CTU587972 DDQ587916:DDQ587972 DNM587916:DNM587972 DXI587916:DXI587972 EHE587916:EHE587972 ERA587916:ERA587972 FAW587916:FAW587972 FKS587916:FKS587972 FUO587916:FUO587972 GEK587916:GEK587972 GOG587916:GOG587972 GYC587916:GYC587972 HHY587916:HHY587972 HRU587916:HRU587972 IBQ587916:IBQ587972 ILM587916:ILM587972 IVI587916:IVI587972 JFE587916:JFE587972 JPA587916:JPA587972 JYW587916:JYW587972 KIS587916:KIS587972 KSO587916:KSO587972 LCK587916:LCK587972 LMG587916:LMG587972 LWC587916:LWC587972 MFY587916:MFY587972 MPU587916:MPU587972 MZQ587916:MZQ587972 NJM587916:NJM587972 NTI587916:NTI587972 ODE587916:ODE587972 ONA587916:ONA587972 OWW587916:OWW587972 PGS587916:PGS587972 PQO587916:PQO587972 QAK587916:QAK587972 QKG587916:QKG587972 QUC587916:QUC587972 RDY587916:RDY587972 RNU587916:RNU587972 RXQ587916:RXQ587972 SHM587916:SHM587972 SRI587916:SRI587972 TBE587916:TBE587972 TLA587916:TLA587972 TUW587916:TUW587972 UES587916:UES587972 UOO587916:UOO587972 UYK587916:UYK587972 VIG587916:VIG587972 VSC587916:VSC587972 WBY587916:WBY587972 WLU587916:WLU587972 WVQ587916:WVQ587972 I653452:I653508 JE653452:JE653508 TA653452:TA653508 ACW653452:ACW653508 AMS653452:AMS653508 AWO653452:AWO653508 BGK653452:BGK653508 BQG653452:BQG653508 CAC653452:CAC653508 CJY653452:CJY653508 CTU653452:CTU653508 DDQ653452:DDQ653508 DNM653452:DNM653508 DXI653452:DXI653508 EHE653452:EHE653508 ERA653452:ERA653508 FAW653452:FAW653508 FKS653452:FKS653508 FUO653452:FUO653508 GEK653452:GEK653508 GOG653452:GOG653508 GYC653452:GYC653508 HHY653452:HHY653508 HRU653452:HRU653508 IBQ653452:IBQ653508 ILM653452:ILM653508 IVI653452:IVI653508 JFE653452:JFE653508 JPA653452:JPA653508 JYW653452:JYW653508 KIS653452:KIS653508 KSO653452:KSO653508 LCK653452:LCK653508 LMG653452:LMG653508 LWC653452:LWC653508 MFY653452:MFY653508 MPU653452:MPU653508 MZQ653452:MZQ653508 NJM653452:NJM653508 NTI653452:NTI653508 ODE653452:ODE653508 ONA653452:ONA653508 OWW653452:OWW653508 PGS653452:PGS653508 PQO653452:PQO653508 QAK653452:QAK653508 QKG653452:QKG653508 QUC653452:QUC653508 RDY653452:RDY653508 RNU653452:RNU653508 RXQ653452:RXQ653508 SHM653452:SHM653508 SRI653452:SRI653508 TBE653452:TBE653508 TLA653452:TLA653508 TUW653452:TUW653508 UES653452:UES653508 UOO653452:UOO653508 UYK653452:UYK653508 VIG653452:VIG653508 VSC653452:VSC653508 WBY653452:WBY653508 WLU653452:WLU653508 WVQ653452:WVQ653508 I718988:I719044 JE718988:JE719044 TA718988:TA719044 ACW718988:ACW719044 AMS718988:AMS719044 AWO718988:AWO719044 BGK718988:BGK719044 BQG718988:BQG719044 CAC718988:CAC719044 CJY718988:CJY719044 CTU718988:CTU719044 DDQ718988:DDQ719044 DNM718988:DNM719044 DXI718988:DXI719044 EHE718988:EHE719044 ERA718988:ERA719044 FAW718988:FAW719044 FKS718988:FKS719044 FUO718988:FUO719044 GEK718988:GEK719044 GOG718988:GOG719044 GYC718988:GYC719044 HHY718988:HHY719044 HRU718988:HRU719044 IBQ718988:IBQ719044 ILM718988:ILM719044 IVI718988:IVI719044 JFE718988:JFE719044 JPA718988:JPA719044 JYW718988:JYW719044 KIS718988:KIS719044 KSO718988:KSO719044 LCK718988:LCK719044 LMG718988:LMG719044 LWC718988:LWC719044 MFY718988:MFY719044 MPU718988:MPU719044 MZQ718988:MZQ719044 NJM718988:NJM719044 NTI718988:NTI719044 ODE718988:ODE719044 ONA718988:ONA719044 OWW718988:OWW719044 PGS718988:PGS719044 PQO718988:PQO719044 QAK718988:QAK719044 QKG718988:QKG719044 QUC718988:QUC719044 RDY718988:RDY719044 RNU718988:RNU719044 RXQ718988:RXQ719044 SHM718988:SHM719044 SRI718988:SRI719044 TBE718988:TBE719044 TLA718988:TLA719044 TUW718988:TUW719044 UES718988:UES719044 UOO718988:UOO719044 UYK718988:UYK719044 VIG718988:VIG719044 VSC718988:VSC719044 WBY718988:WBY719044 WLU718988:WLU719044 WVQ718988:WVQ719044 I784524:I784580 JE784524:JE784580 TA784524:TA784580 ACW784524:ACW784580 AMS784524:AMS784580 AWO784524:AWO784580 BGK784524:BGK784580 BQG784524:BQG784580 CAC784524:CAC784580 CJY784524:CJY784580 CTU784524:CTU784580 DDQ784524:DDQ784580 DNM784524:DNM784580 DXI784524:DXI784580 EHE784524:EHE784580 ERA784524:ERA784580 FAW784524:FAW784580 FKS784524:FKS784580 FUO784524:FUO784580 GEK784524:GEK784580 GOG784524:GOG784580 GYC784524:GYC784580 HHY784524:HHY784580 HRU784524:HRU784580 IBQ784524:IBQ784580 ILM784524:ILM784580 IVI784524:IVI784580 JFE784524:JFE784580 JPA784524:JPA784580 JYW784524:JYW784580 KIS784524:KIS784580 KSO784524:KSO784580 LCK784524:LCK784580 LMG784524:LMG784580 LWC784524:LWC784580 MFY784524:MFY784580 MPU784524:MPU784580 MZQ784524:MZQ784580 NJM784524:NJM784580 NTI784524:NTI784580 ODE784524:ODE784580 ONA784524:ONA784580 OWW784524:OWW784580 PGS784524:PGS784580 PQO784524:PQO784580 QAK784524:QAK784580 QKG784524:QKG784580 QUC784524:QUC784580 RDY784524:RDY784580 RNU784524:RNU784580 RXQ784524:RXQ784580 SHM784524:SHM784580 SRI784524:SRI784580 TBE784524:TBE784580 TLA784524:TLA784580 TUW784524:TUW784580 UES784524:UES784580 UOO784524:UOO784580 UYK784524:UYK784580 VIG784524:VIG784580 VSC784524:VSC784580 WBY784524:WBY784580 WLU784524:WLU784580 WVQ784524:WVQ784580 I850060:I850116 JE850060:JE850116 TA850060:TA850116 ACW850060:ACW850116 AMS850060:AMS850116 AWO850060:AWO850116 BGK850060:BGK850116 BQG850060:BQG850116 CAC850060:CAC850116 CJY850060:CJY850116 CTU850060:CTU850116 DDQ850060:DDQ850116 DNM850060:DNM850116 DXI850060:DXI850116 EHE850060:EHE850116 ERA850060:ERA850116 FAW850060:FAW850116 FKS850060:FKS850116 FUO850060:FUO850116 GEK850060:GEK850116 GOG850060:GOG850116 GYC850060:GYC850116 HHY850060:HHY850116 HRU850060:HRU850116 IBQ850060:IBQ850116 ILM850060:ILM850116 IVI850060:IVI850116 JFE850060:JFE850116 JPA850060:JPA850116 JYW850060:JYW850116 KIS850060:KIS850116 KSO850060:KSO850116 LCK850060:LCK850116 LMG850060:LMG850116 LWC850060:LWC850116 MFY850060:MFY850116 MPU850060:MPU850116 MZQ850060:MZQ850116 NJM850060:NJM850116 NTI850060:NTI850116 ODE850060:ODE850116 ONA850060:ONA850116 OWW850060:OWW850116 PGS850060:PGS850116 PQO850060:PQO850116 QAK850060:QAK850116 QKG850060:QKG850116 QUC850060:QUC850116 RDY850060:RDY850116 RNU850060:RNU850116 RXQ850060:RXQ850116 SHM850060:SHM850116 SRI850060:SRI850116 TBE850060:TBE850116 TLA850060:TLA850116 TUW850060:TUW850116 UES850060:UES850116 UOO850060:UOO850116 UYK850060:UYK850116 VIG850060:VIG850116 VSC850060:VSC850116 WBY850060:WBY850116 WLU850060:WLU850116 WVQ850060:WVQ850116 I915596:I915652 JE915596:JE915652 TA915596:TA915652 ACW915596:ACW915652 AMS915596:AMS915652 AWO915596:AWO915652 BGK915596:BGK915652 BQG915596:BQG915652 CAC915596:CAC915652 CJY915596:CJY915652 CTU915596:CTU915652 DDQ915596:DDQ915652 DNM915596:DNM915652 DXI915596:DXI915652 EHE915596:EHE915652 ERA915596:ERA915652 FAW915596:FAW915652 FKS915596:FKS915652 FUO915596:FUO915652 GEK915596:GEK915652 GOG915596:GOG915652 GYC915596:GYC915652 HHY915596:HHY915652 HRU915596:HRU915652 IBQ915596:IBQ915652 ILM915596:ILM915652 IVI915596:IVI915652 JFE915596:JFE915652 JPA915596:JPA915652 JYW915596:JYW915652 KIS915596:KIS915652 KSO915596:KSO915652 LCK915596:LCK915652 LMG915596:LMG915652 LWC915596:LWC915652 MFY915596:MFY915652 MPU915596:MPU915652 MZQ915596:MZQ915652 NJM915596:NJM915652 NTI915596:NTI915652 ODE915596:ODE915652 ONA915596:ONA915652 OWW915596:OWW915652 PGS915596:PGS915652 PQO915596:PQO915652 QAK915596:QAK915652 QKG915596:QKG915652 QUC915596:QUC915652 RDY915596:RDY915652 RNU915596:RNU915652 RXQ915596:RXQ915652 SHM915596:SHM915652 SRI915596:SRI915652 TBE915596:TBE915652 TLA915596:TLA915652 TUW915596:TUW915652 UES915596:UES915652 UOO915596:UOO915652 UYK915596:UYK915652 VIG915596:VIG915652 VSC915596:VSC915652 WBY915596:WBY915652 WLU915596:WLU915652 WVQ915596:WVQ915652 I981132:I981188 JE981132:JE981188 TA981132:TA981188 ACW981132:ACW981188 AMS981132:AMS981188 AWO981132:AWO981188 BGK981132:BGK981188 BQG981132:BQG981188 CAC981132:CAC981188 CJY981132:CJY981188 CTU981132:CTU981188 DDQ981132:DDQ981188 DNM981132:DNM981188 DXI981132:DXI981188 EHE981132:EHE981188 ERA981132:ERA981188 FAW981132:FAW981188 FKS981132:FKS981188 FUO981132:FUO981188 GEK981132:GEK981188 GOG981132:GOG981188 GYC981132:GYC981188 HHY981132:HHY981188 HRU981132:HRU981188 IBQ981132:IBQ981188 ILM981132:ILM981188 IVI981132:IVI981188 JFE981132:JFE981188 JPA981132:JPA981188 JYW981132:JYW981188 KIS981132:KIS981188 KSO981132:KSO981188 LCK981132:LCK981188 LMG981132:LMG981188 LWC981132:LWC981188 MFY981132:MFY981188 MPU981132:MPU981188 MZQ981132:MZQ981188 NJM981132:NJM981188 NTI981132:NTI981188 ODE981132:ODE981188 ONA981132:ONA981188 OWW981132:OWW981188 PGS981132:PGS981188 PQO981132:PQO981188 QAK981132:QAK981188 QKG981132:QKG981188 QUC981132:QUC981188 RDY981132:RDY981188 RNU981132:RNU981188 RXQ981132:RXQ981188 SHM981132:SHM981188 SRI981132:SRI981188 TBE981132:TBE981188 TLA981132:TLA981188 TUW981132:TUW981188 UES981132:UES981188 UOO981132:UOO981188 UYK981132:UYK981188 VIG981132:VIG981188 VSC981132:VSC981188 WBY981132:WBY981188 WLU981132:WLU981188 I3:I72">
      <formula1>$AI$3:$AI$13</formula1>
    </dataValidation>
    <dataValidation type="list" allowBlank="1" showInputMessage="1" showErrorMessage="1" sqref="F3:F72">
      <formula1>$AK$3:$AK$23</formula1>
    </dataValidation>
    <dataValidation type="list" allowBlank="1" showInputMessage="1" showErrorMessage="1" sqref="D3:D72">
      <formula1>$AJ$3:$AJ$19</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128"/>
  <sheetViews>
    <sheetView topLeftCell="A122" zoomScale="80" zoomScaleNormal="80" workbookViewId="0">
      <selection activeCell="A129" sqref="A129:XFD145"/>
    </sheetView>
  </sheetViews>
  <sheetFormatPr baseColWidth="10" defaultColWidth="11.42578125" defaultRowHeight="11.25" x14ac:dyDescent="0.2"/>
  <cols>
    <col min="1" max="1" width="5.28515625" style="75" customWidth="1"/>
    <col min="2" max="2" width="11.28515625" style="75" customWidth="1"/>
    <col min="3" max="3" width="13.5703125" style="75" customWidth="1"/>
    <col min="4" max="4" width="21.7109375" style="75" customWidth="1"/>
    <col min="5" max="5" width="23.5703125" style="75" customWidth="1"/>
    <col min="6" max="6" width="30.42578125" style="75" customWidth="1"/>
    <col min="7" max="7" width="26.28515625" style="75" customWidth="1"/>
    <col min="8" max="8" width="18.42578125" style="75" customWidth="1"/>
    <col min="9" max="9" width="21.140625" style="75" customWidth="1"/>
    <col min="10" max="10" width="11" style="75" bestFit="1" customWidth="1"/>
    <col min="11" max="12" width="14.42578125" style="75" customWidth="1"/>
    <col min="13" max="13" width="12" style="75" bestFit="1" customWidth="1"/>
    <col min="14" max="14" width="12.42578125" style="75" customWidth="1"/>
    <col min="15" max="16" width="15.85546875" style="75" customWidth="1"/>
    <col min="17" max="17" width="32.5703125" style="75" customWidth="1"/>
    <col min="18" max="18" width="19.140625" style="75" customWidth="1"/>
    <col min="19" max="19" width="58.28515625" style="75" customWidth="1"/>
    <col min="20" max="32" width="11.42578125" style="75"/>
    <col min="33" max="33" width="8.140625" style="75" hidden="1" customWidth="1"/>
    <col min="34" max="35" width="12.7109375" style="75" hidden="1" customWidth="1"/>
    <col min="36" max="36" width="13.42578125" style="75" hidden="1" customWidth="1"/>
    <col min="37" max="37" width="26.85546875" style="75" hidden="1" customWidth="1"/>
    <col min="38" max="38" width="17.5703125" style="75" hidden="1" customWidth="1"/>
    <col min="39" max="256" width="11.42578125" style="75"/>
    <col min="257" max="257" width="5.28515625" style="75" customWidth="1"/>
    <col min="258" max="258" width="11.28515625" style="75" customWidth="1"/>
    <col min="259" max="259" width="13.5703125" style="75" customWidth="1"/>
    <col min="260" max="260" width="21.7109375" style="75" customWidth="1"/>
    <col min="261" max="261" width="23.5703125" style="75" customWidth="1"/>
    <col min="262" max="262" width="30.42578125" style="75" customWidth="1"/>
    <col min="263" max="263" width="26.28515625" style="75" customWidth="1"/>
    <col min="264" max="264" width="18.42578125" style="75" customWidth="1"/>
    <col min="265" max="265" width="21.140625" style="75" customWidth="1"/>
    <col min="266" max="266" width="11" style="75" bestFit="1" customWidth="1"/>
    <col min="267" max="268" width="14.42578125" style="75" customWidth="1"/>
    <col min="269" max="269" width="12" style="75" bestFit="1" customWidth="1"/>
    <col min="270" max="270" width="12.42578125" style="75" customWidth="1"/>
    <col min="271" max="272" width="15.85546875" style="75" customWidth="1"/>
    <col min="273" max="273" width="32.5703125" style="75" customWidth="1"/>
    <col min="274" max="274" width="19.140625" style="75" customWidth="1"/>
    <col min="275" max="275" width="58.28515625" style="75" customWidth="1"/>
    <col min="276" max="289" width="11.42578125" style="75"/>
    <col min="290" max="293" width="0" style="75" hidden="1" customWidth="1"/>
    <col min="294" max="512" width="11.42578125" style="75"/>
    <col min="513" max="513" width="5.28515625" style="75" customWidth="1"/>
    <col min="514" max="514" width="11.28515625" style="75" customWidth="1"/>
    <col min="515" max="515" width="13.5703125" style="75" customWidth="1"/>
    <col min="516" max="516" width="21.7109375" style="75" customWidth="1"/>
    <col min="517" max="517" width="23.5703125" style="75" customWidth="1"/>
    <col min="518" max="518" width="30.42578125" style="75" customWidth="1"/>
    <col min="519" max="519" width="26.28515625" style="75" customWidth="1"/>
    <col min="520" max="520" width="18.42578125" style="75" customWidth="1"/>
    <col min="521" max="521" width="21.140625" style="75" customWidth="1"/>
    <col min="522" max="522" width="11" style="75" bestFit="1" customWidth="1"/>
    <col min="523" max="524" width="14.42578125" style="75" customWidth="1"/>
    <col min="525" max="525" width="12" style="75" bestFit="1" customWidth="1"/>
    <col min="526" max="526" width="12.42578125" style="75" customWidth="1"/>
    <col min="527" max="528" width="15.85546875" style="75" customWidth="1"/>
    <col min="529" max="529" width="32.5703125" style="75" customWidth="1"/>
    <col min="530" max="530" width="19.140625" style="75" customWidth="1"/>
    <col min="531" max="531" width="58.28515625" style="75" customWidth="1"/>
    <col min="532" max="545" width="11.42578125" style="75"/>
    <col min="546" max="549" width="0" style="75" hidden="1" customWidth="1"/>
    <col min="550" max="768" width="11.42578125" style="75"/>
    <col min="769" max="769" width="5.28515625" style="75" customWidth="1"/>
    <col min="770" max="770" width="11.28515625" style="75" customWidth="1"/>
    <col min="771" max="771" width="13.5703125" style="75" customWidth="1"/>
    <col min="772" max="772" width="21.7109375" style="75" customWidth="1"/>
    <col min="773" max="773" width="23.5703125" style="75" customWidth="1"/>
    <col min="774" max="774" width="30.42578125" style="75" customWidth="1"/>
    <col min="775" max="775" width="26.28515625" style="75" customWidth="1"/>
    <col min="776" max="776" width="18.42578125" style="75" customWidth="1"/>
    <col min="777" max="777" width="21.140625" style="75" customWidth="1"/>
    <col min="778" max="778" width="11" style="75" bestFit="1" customWidth="1"/>
    <col min="779" max="780" width="14.42578125" style="75" customWidth="1"/>
    <col min="781" max="781" width="12" style="75" bestFit="1" customWidth="1"/>
    <col min="782" max="782" width="12.42578125" style="75" customWidth="1"/>
    <col min="783" max="784" width="15.85546875" style="75" customWidth="1"/>
    <col min="785" max="785" width="32.5703125" style="75" customWidth="1"/>
    <col min="786" max="786" width="19.140625" style="75" customWidth="1"/>
    <col min="787" max="787" width="58.28515625" style="75" customWidth="1"/>
    <col min="788" max="801" width="11.42578125" style="75"/>
    <col min="802" max="805" width="0" style="75" hidden="1" customWidth="1"/>
    <col min="806" max="1024" width="11.42578125" style="75"/>
    <col min="1025" max="1025" width="5.28515625" style="75" customWidth="1"/>
    <col min="1026" max="1026" width="11.28515625" style="75" customWidth="1"/>
    <col min="1027" max="1027" width="13.5703125" style="75" customWidth="1"/>
    <col min="1028" max="1028" width="21.7109375" style="75" customWidth="1"/>
    <col min="1029" max="1029" width="23.5703125" style="75" customWidth="1"/>
    <col min="1030" max="1030" width="30.42578125" style="75" customWidth="1"/>
    <col min="1031" max="1031" width="26.28515625" style="75" customWidth="1"/>
    <col min="1032" max="1032" width="18.42578125" style="75" customWidth="1"/>
    <col min="1033" max="1033" width="21.140625" style="75" customWidth="1"/>
    <col min="1034" max="1034" width="11" style="75" bestFit="1" customWidth="1"/>
    <col min="1035" max="1036" width="14.42578125" style="75" customWidth="1"/>
    <col min="1037" max="1037" width="12" style="75" bestFit="1" customWidth="1"/>
    <col min="1038" max="1038" width="12.42578125" style="75" customWidth="1"/>
    <col min="1039" max="1040" width="15.85546875" style="75" customWidth="1"/>
    <col min="1041" max="1041" width="32.5703125" style="75" customWidth="1"/>
    <col min="1042" max="1042" width="19.140625" style="75" customWidth="1"/>
    <col min="1043" max="1043" width="58.28515625" style="75" customWidth="1"/>
    <col min="1044" max="1057" width="11.42578125" style="75"/>
    <col min="1058" max="1061" width="0" style="75" hidden="1" customWidth="1"/>
    <col min="1062" max="1280" width="11.42578125" style="75"/>
    <col min="1281" max="1281" width="5.28515625" style="75" customWidth="1"/>
    <col min="1282" max="1282" width="11.28515625" style="75" customWidth="1"/>
    <col min="1283" max="1283" width="13.5703125" style="75" customWidth="1"/>
    <col min="1284" max="1284" width="21.7109375" style="75" customWidth="1"/>
    <col min="1285" max="1285" width="23.5703125" style="75" customWidth="1"/>
    <col min="1286" max="1286" width="30.42578125" style="75" customWidth="1"/>
    <col min="1287" max="1287" width="26.28515625" style="75" customWidth="1"/>
    <col min="1288" max="1288" width="18.42578125" style="75" customWidth="1"/>
    <col min="1289" max="1289" width="21.140625" style="75" customWidth="1"/>
    <col min="1290" max="1290" width="11" style="75" bestFit="1" customWidth="1"/>
    <col min="1291" max="1292" width="14.42578125" style="75" customWidth="1"/>
    <col min="1293" max="1293" width="12" style="75" bestFit="1" customWidth="1"/>
    <col min="1294" max="1294" width="12.42578125" style="75" customWidth="1"/>
    <col min="1295" max="1296" width="15.85546875" style="75" customWidth="1"/>
    <col min="1297" max="1297" width="32.5703125" style="75" customWidth="1"/>
    <col min="1298" max="1298" width="19.140625" style="75" customWidth="1"/>
    <col min="1299" max="1299" width="58.28515625" style="75" customWidth="1"/>
    <col min="1300" max="1313" width="11.42578125" style="75"/>
    <col min="1314" max="1317" width="0" style="75" hidden="1" customWidth="1"/>
    <col min="1318" max="1536" width="11.42578125" style="75"/>
    <col min="1537" max="1537" width="5.28515625" style="75" customWidth="1"/>
    <col min="1538" max="1538" width="11.28515625" style="75" customWidth="1"/>
    <col min="1539" max="1539" width="13.5703125" style="75" customWidth="1"/>
    <col min="1540" max="1540" width="21.7109375" style="75" customWidth="1"/>
    <col min="1541" max="1541" width="23.5703125" style="75" customWidth="1"/>
    <col min="1542" max="1542" width="30.42578125" style="75" customWidth="1"/>
    <col min="1543" max="1543" width="26.28515625" style="75" customWidth="1"/>
    <col min="1544" max="1544" width="18.42578125" style="75" customWidth="1"/>
    <col min="1545" max="1545" width="21.140625" style="75" customWidth="1"/>
    <col min="1546" max="1546" width="11" style="75" bestFit="1" customWidth="1"/>
    <col min="1547" max="1548" width="14.42578125" style="75" customWidth="1"/>
    <col min="1549" max="1549" width="12" style="75" bestFit="1" customWidth="1"/>
    <col min="1550" max="1550" width="12.42578125" style="75" customWidth="1"/>
    <col min="1551" max="1552" width="15.85546875" style="75" customWidth="1"/>
    <col min="1553" max="1553" width="32.5703125" style="75" customWidth="1"/>
    <col min="1554" max="1554" width="19.140625" style="75" customWidth="1"/>
    <col min="1555" max="1555" width="58.28515625" style="75" customWidth="1"/>
    <col min="1556" max="1569" width="11.42578125" style="75"/>
    <col min="1570" max="1573" width="0" style="75" hidden="1" customWidth="1"/>
    <col min="1574" max="1792" width="11.42578125" style="75"/>
    <col min="1793" max="1793" width="5.28515625" style="75" customWidth="1"/>
    <col min="1794" max="1794" width="11.28515625" style="75" customWidth="1"/>
    <col min="1795" max="1795" width="13.5703125" style="75" customWidth="1"/>
    <col min="1796" max="1796" width="21.7109375" style="75" customWidth="1"/>
    <col min="1797" max="1797" width="23.5703125" style="75" customWidth="1"/>
    <col min="1798" max="1798" width="30.42578125" style="75" customWidth="1"/>
    <col min="1799" max="1799" width="26.28515625" style="75" customWidth="1"/>
    <col min="1800" max="1800" width="18.42578125" style="75" customWidth="1"/>
    <col min="1801" max="1801" width="21.140625" style="75" customWidth="1"/>
    <col min="1802" max="1802" width="11" style="75" bestFit="1" customWidth="1"/>
    <col min="1803" max="1804" width="14.42578125" style="75" customWidth="1"/>
    <col min="1805" max="1805" width="12" style="75" bestFit="1" customWidth="1"/>
    <col min="1806" max="1806" width="12.42578125" style="75" customWidth="1"/>
    <col min="1807" max="1808" width="15.85546875" style="75" customWidth="1"/>
    <col min="1809" max="1809" width="32.5703125" style="75" customWidth="1"/>
    <col min="1810" max="1810" width="19.140625" style="75" customWidth="1"/>
    <col min="1811" max="1811" width="58.28515625" style="75" customWidth="1"/>
    <col min="1812" max="1825" width="11.42578125" style="75"/>
    <col min="1826" max="1829" width="0" style="75" hidden="1" customWidth="1"/>
    <col min="1830" max="2048" width="11.42578125" style="75"/>
    <col min="2049" max="2049" width="5.28515625" style="75" customWidth="1"/>
    <col min="2050" max="2050" width="11.28515625" style="75" customWidth="1"/>
    <col min="2051" max="2051" width="13.5703125" style="75" customWidth="1"/>
    <col min="2052" max="2052" width="21.7109375" style="75" customWidth="1"/>
    <col min="2053" max="2053" width="23.5703125" style="75" customWidth="1"/>
    <col min="2054" max="2054" width="30.42578125" style="75" customWidth="1"/>
    <col min="2055" max="2055" width="26.28515625" style="75" customWidth="1"/>
    <col min="2056" max="2056" width="18.42578125" style="75" customWidth="1"/>
    <col min="2057" max="2057" width="21.140625" style="75" customWidth="1"/>
    <col min="2058" max="2058" width="11" style="75" bestFit="1" customWidth="1"/>
    <col min="2059" max="2060" width="14.42578125" style="75" customWidth="1"/>
    <col min="2061" max="2061" width="12" style="75" bestFit="1" customWidth="1"/>
    <col min="2062" max="2062" width="12.42578125" style="75" customWidth="1"/>
    <col min="2063" max="2064" width="15.85546875" style="75" customWidth="1"/>
    <col min="2065" max="2065" width="32.5703125" style="75" customWidth="1"/>
    <col min="2066" max="2066" width="19.140625" style="75" customWidth="1"/>
    <col min="2067" max="2067" width="58.28515625" style="75" customWidth="1"/>
    <col min="2068" max="2081" width="11.42578125" style="75"/>
    <col min="2082" max="2085" width="0" style="75" hidden="1" customWidth="1"/>
    <col min="2086" max="2304" width="11.42578125" style="75"/>
    <col min="2305" max="2305" width="5.28515625" style="75" customWidth="1"/>
    <col min="2306" max="2306" width="11.28515625" style="75" customWidth="1"/>
    <col min="2307" max="2307" width="13.5703125" style="75" customWidth="1"/>
    <col min="2308" max="2308" width="21.7109375" style="75" customWidth="1"/>
    <col min="2309" max="2309" width="23.5703125" style="75" customWidth="1"/>
    <col min="2310" max="2310" width="30.42578125" style="75" customWidth="1"/>
    <col min="2311" max="2311" width="26.28515625" style="75" customWidth="1"/>
    <col min="2312" max="2312" width="18.42578125" style="75" customWidth="1"/>
    <col min="2313" max="2313" width="21.140625" style="75" customWidth="1"/>
    <col min="2314" max="2314" width="11" style="75" bestFit="1" customWidth="1"/>
    <col min="2315" max="2316" width="14.42578125" style="75" customWidth="1"/>
    <col min="2317" max="2317" width="12" style="75" bestFit="1" customWidth="1"/>
    <col min="2318" max="2318" width="12.42578125" style="75" customWidth="1"/>
    <col min="2319" max="2320" width="15.85546875" style="75" customWidth="1"/>
    <col min="2321" max="2321" width="32.5703125" style="75" customWidth="1"/>
    <col min="2322" max="2322" width="19.140625" style="75" customWidth="1"/>
    <col min="2323" max="2323" width="58.28515625" style="75" customWidth="1"/>
    <col min="2324" max="2337" width="11.42578125" style="75"/>
    <col min="2338" max="2341" width="0" style="75" hidden="1" customWidth="1"/>
    <col min="2342" max="2560" width="11.42578125" style="75"/>
    <col min="2561" max="2561" width="5.28515625" style="75" customWidth="1"/>
    <col min="2562" max="2562" width="11.28515625" style="75" customWidth="1"/>
    <col min="2563" max="2563" width="13.5703125" style="75" customWidth="1"/>
    <col min="2564" max="2564" width="21.7109375" style="75" customWidth="1"/>
    <col min="2565" max="2565" width="23.5703125" style="75" customWidth="1"/>
    <col min="2566" max="2566" width="30.42578125" style="75" customWidth="1"/>
    <col min="2567" max="2567" width="26.28515625" style="75" customWidth="1"/>
    <col min="2568" max="2568" width="18.42578125" style="75" customWidth="1"/>
    <col min="2569" max="2569" width="21.140625" style="75" customWidth="1"/>
    <col min="2570" max="2570" width="11" style="75" bestFit="1" customWidth="1"/>
    <col min="2571" max="2572" width="14.42578125" style="75" customWidth="1"/>
    <col min="2573" max="2573" width="12" style="75" bestFit="1" customWidth="1"/>
    <col min="2574" max="2574" width="12.42578125" style="75" customWidth="1"/>
    <col min="2575" max="2576" width="15.85546875" style="75" customWidth="1"/>
    <col min="2577" max="2577" width="32.5703125" style="75" customWidth="1"/>
    <col min="2578" max="2578" width="19.140625" style="75" customWidth="1"/>
    <col min="2579" max="2579" width="58.28515625" style="75" customWidth="1"/>
    <col min="2580" max="2593" width="11.42578125" style="75"/>
    <col min="2594" max="2597" width="0" style="75" hidden="1" customWidth="1"/>
    <col min="2598" max="2816" width="11.42578125" style="75"/>
    <col min="2817" max="2817" width="5.28515625" style="75" customWidth="1"/>
    <col min="2818" max="2818" width="11.28515625" style="75" customWidth="1"/>
    <col min="2819" max="2819" width="13.5703125" style="75" customWidth="1"/>
    <col min="2820" max="2820" width="21.7109375" style="75" customWidth="1"/>
    <col min="2821" max="2821" width="23.5703125" style="75" customWidth="1"/>
    <col min="2822" max="2822" width="30.42578125" style="75" customWidth="1"/>
    <col min="2823" max="2823" width="26.28515625" style="75" customWidth="1"/>
    <col min="2824" max="2824" width="18.42578125" style="75" customWidth="1"/>
    <col min="2825" max="2825" width="21.140625" style="75" customWidth="1"/>
    <col min="2826" max="2826" width="11" style="75" bestFit="1" customWidth="1"/>
    <col min="2827" max="2828" width="14.42578125" style="75" customWidth="1"/>
    <col min="2829" max="2829" width="12" style="75" bestFit="1" customWidth="1"/>
    <col min="2830" max="2830" width="12.42578125" style="75" customWidth="1"/>
    <col min="2831" max="2832" width="15.85546875" style="75" customWidth="1"/>
    <col min="2833" max="2833" width="32.5703125" style="75" customWidth="1"/>
    <col min="2834" max="2834" width="19.140625" style="75" customWidth="1"/>
    <col min="2835" max="2835" width="58.28515625" style="75" customWidth="1"/>
    <col min="2836" max="2849" width="11.42578125" style="75"/>
    <col min="2850" max="2853" width="0" style="75" hidden="1" customWidth="1"/>
    <col min="2854" max="3072" width="11.42578125" style="75"/>
    <col min="3073" max="3073" width="5.28515625" style="75" customWidth="1"/>
    <col min="3074" max="3074" width="11.28515625" style="75" customWidth="1"/>
    <col min="3075" max="3075" width="13.5703125" style="75" customWidth="1"/>
    <col min="3076" max="3076" width="21.7109375" style="75" customWidth="1"/>
    <col min="3077" max="3077" width="23.5703125" style="75" customWidth="1"/>
    <col min="3078" max="3078" width="30.42578125" style="75" customWidth="1"/>
    <col min="3079" max="3079" width="26.28515625" style="75" customWidth="1"/>
    <col min="3080" max="3080" width="18.42578125" style="75" customWidth="1"/>
    <col min="3081" max="3081" width="21.140625" style="75" customWidth="1"/>
    <col min="3082" max="3082" width="11" style="75" bestFit="1" customWidth="1"/>
    <col min="3083" max="3084" width="14.42578125" style="75" customWidth="1"/>
    <col min="3085" max="3085" width="12" style="75" bestFit="1" customWidth="1"/>
    <col min="3086" max="3086" width="12.42578125" style="75" customWidth="1"/>
    <col min="3087" max="3088" width="15.85546875" style="75" customWidth="1"/>
    <col min="3089" max="3089" width="32.5703125" style="75" customWidth="1"/>
    <col min="3090" max="3090" width="19.140625" style="75" customWidth="1"/>
    <col min="3091" max="3091" width="58.28515625" style="75" customWidth="1"/>
    <col min="3092" max="3105" width="11.42578125" style="75"/>
    <col min="3106" max="3109" width="0" style="75" hidden="1" customWidth="1"/>
    <col min="3110" max="3328" width="11.42578125" style="75"/>
    <col min="3329" max="3329" width="5.28515625" style="75" customWidth="1"/>
    <col min="3330" max="3330" width="11.28515625" style="75" customWidth="1"/>
    <col min="3331" max="3331" width="13.5703125" style="75" customWidth="1"/>
    <col min="3332" max="3332" width="21.7109375" style="75" customWidth="1"/>
    <col min="3333" max="3333" width="23.5703125" style="75" customWidth="1"/>
    <col min="3334" max="3334" width="30.42578125" style="75" customWidth="1"/>
    <col min="3335" max="3335" width="26.28515625" style="75" customWidth="1"/>
    <col min="3336" max="3336" width="18.42578125" style="75" customWidth="1"/>
    <col min="3337" max="3337" width="21.140625" style="75" customWidth="1"/>
    <col min="3338" max="3338" width="11" style="75" bestFit="1" customWidth="1"/>
    <col min="3339" max="3340" width="14.42578125" style="75" customWidth="1"/>
    <col min="3341" max="3341" width="12" style="75" bestFit="1" customWidth="1"/>
    <col min="3342" max="3342" width="12.42578125" style="75" customWidth="1"/>
    <col min="3343" max="3344" width="15.85546875" style="75" customWidth="1"/>
    <col min="3345" max="3345" width="32.5703125" style="75" customWidth="1"/>
    <col min="3346" max="3346" width="19.140625" style="75" customWidth="1"/>
    <col min="3347" max="3347" width="58.28515625" style="75" customWidth="1"/>
    <col min="3348" max="3361" width="11.42578125" style="75"/>
    <col min="3362" max="3365" width="0" style="75" hidden="1" customWidth="1"/>
    <col min="3366" max="3584" width="11.42578125" style="75"/>
    <col min="3585" max="3585" width="5.28515625" style="75" customWidth="1"/>
    <col min="3586" max="3586" width="11.28515625" style="75" customWidth="1"/>
    <col min="3587" max="3587" width="13.5703125" style="75" customWidth="1"/>
    <col min="3588" max="3588" width="21.7109375" style="75" customWidth="1"/>
    <col min="3589" max="3589" width="23.5703125" style="75" customWidth="1"/>
    <col min="3590" max="3590" width="30.42578125" style="75" customWidth="1"/>
    <col min="3591" max="3591" width="26.28515625" style="75" customWidth="1"/>
    <col min="3592" max="3592" width="18.42578125" style="75" customWidth="1"/>
    <col min="3593" max="3593" width="21.140625" style="75" customWidth="1"/>
    <col min="3594" max="3594" width="11" style="75" bestFit="1" customWidth="1"/>
    <col min="3595" max="3596" width="14.42578125" style="75" customWidth="1"/>
    <col min="3597" max="3597" width="12" style="75" bestFit="1" customWidth="1"/>
    <col min="3598" max="3598" width="12.42578125" style="75" customWidth="1"/>
    <col min="3599" max="3600" width="15.85546875" style="75" customWidth="1"/>
    <col min="3601" max="3601" width="32.5703125" style="75" customWidth="1"/>
    <col min="3602" max="3602" width="19.140625" style="75" customWidth="1"/>
    <col min="3603" max="3603" width="58.28515625" style="75" customWidth="1"/>
    <col min="3604" max="3617" width="11.42578125" style="75"/>
    <col min="3618" max="3621" width="0" style="75" hidden="1" customWidth="1"/>
    <col min="3622" max="3840" width="11.42578125" style="75"/>
    <col min="3841" max="3841" width="5.28515625" style="75" customWidth="1"/>
    <col min="3842" max="3842" width="11.28515625" style="75" customWidth="1"/>
    <col min="3843" max="3843" width="13.5703125" style="75" customWidth="1"/>
    <col min="3844" max="3844" width="21.7109375" style="75" customWidth="1"/>
    <col min="3845" max="3845" width="23.5703125" style="75" customWidth="1"/>
    <col min="3846" max="3846" width="30.42578125" style="75" customWidth="1"/>
    <col min="3847" max="3847" width="26.28515625" style="75" customWidth="1"/>
    <col min="3848" max="3848" width="18.42578125" style="75" customWidth="1"/>
    <col min="3849" max="3849" width="21.140625" style="75" customWidth="1"/>
    <col min="3850" max="3850" width="11" style="75" bestFit="1" customWidth="1"/>
    <col min="3851" max="3852" width="14.42578125" style="75" customWidth="1"/>
    <col min="3853" max="3853" width="12" style="75" bestFit="1" customWidth="1"/>
    <col min="3854" max="3854" width="12.42578125" style="75" customWidth="1"/>
    <col min="3855" max="3856" width="15.85546875" style="75" customWidth="1"/>
    <col min="3857" max="3857" width="32.5703125" style="75" customWidth="1"/>
    <col min="3858" max="3858" width="19.140625" style="75" customWidth="1"/>
    <col min="3859" max="3859" width="58.28515625" style="75" customWidth="1"/>
    <col min="3860" max="3873" width="11.42578125" style="75"/>
    <col min="3874" max="3877" width="0" style="75" hidden="1" customWidth="1"/>
    <col min="3878" max="4096" width="11.42578125" style="75"/>
    <col min="4097" max="4097" width="5.28515625" style="75" customWidth="1"/>
    <col min="4098" max="4098" width="11.28515625" style="75" customWidth="1"/>
    <col min="4099" max="4099" width="13.5703125" style="75" customWidth="1"/>
    <col min="4100" max="4100" width="21.7109375" style="75" customWidth="1"/>
    <col min="4101" max="4101" width="23.5703125" style="75" customWidth="1"/>
    <col min="4102" max="4102" width="30.42578125" style="75" customWidth="1"/>
    <col min="4103" max="4103" width="26.28515625" style="75" customWidth="1"/>
    <col min="4104" max="4104" width="18.42578125" style="75" customWidth="1"/>
    <col min="4105" max="4105" width="21.140625" style="75" customWidth="1"/>
    <col min="4106" max="4106" width="11" style="75" bestFit="1" customWidth="1"/>
    <col min="4107" max="4108" width="14.42578125" style="75" customWidth="1"/>
    <col min="4109" max="4109" width="12" style="75" bestFit="1" customWidth="1"/>
    <col min="4110" max="4110" width="12.42578125" style="75" customWidth="1"/>
    <col min="4111" max="4112" width="15.85546875" style="75" customWidth="1"/>
    <col min="4113" max="4113" width="32.5703125" style="75" customWidth="1"/>
    <col min="4114" max="4114" width="19.140625" style="75" customWidth="1"/>
    <col min="4115" max="4115" width="58.28515625" style="75" customWidth="1"/>
    <col min="4116" max="4129" width="11.42578125" style="75"/>
    <col min="4130" max="4133" width="0" style="75" hidden="1" customWidth="1"/>
    <col min="4134" max="4352" width="11.42578125" style="75"/>
    <col min="4353" max="4353" width="5.28515625" style="75" customWidth="1"/>
    <col min="4354" max="4354" width="11.28515625" style="75" customWidth="1"/>
    <col min="4355" max="4355" width="13.5703125" style="75" customWidth="1"/>
    <col min="4356" max="4356" width="21.7109375" style="75" customWidth="1"/>
    <col min="4357" max="4357" width="23.5703125" style="75" customWidth="1"/>
    <col min="4358" max="4358" width="30.42578125" style="75" customWidth="1"/>
    <col min="4359" max="4359" width="26.28515625" style="75" customWidth="1"/>
    <col min="4360" max="4360" width="18.42578125" style="75" customWidth="1"/>
    <col min="4361" max="4361" width="21.140625" style="75" customWidth="1"/>
    <col min="4362" max="4362" width="11" style="75" bestFit="1" customWidth="1"/>
    <col min="4363" max="4364" width="14.42578125" style="75" customWidth="1"/>
    <col min="4365" max="4365" width="12" style="75" bestFit="1" customWidth="1"/>
    <col min="4366" max="4366" width="12.42578125" style="75" customWidth="1"/>
    <col min="4367" max="4368" width="15.85546875" style="75" customWidth="1"/>
    <col min="4369" max="4369" width="32.5703125" style="75" customWidth="1"/>
    <col min="4370" max="4370" width="19.140625" style="75" customWidth="1"/>
    <col min="4371" max="4371" width="58.28515625" style="75" customWidth="1"/>
    <col min="4372" max="4385" width="11.42578125" style="75"/>
    <col min="4386" max="4389" width="0" style="75" hidden="1" customWidth="1"/>
    <col min="4390" max="4608" width="11.42578125" style="75"/>
    <col min="4609" max="4609" width="5.28515625" style="75" customWidth="1"/>
    <col min="4610" max="4610" width="11.28515625" style="75" customWidth="1"/>
    <col min="4611" max="4611" width="13.5703125" style="75" customWidth="1"/>
    <col min="4612" max="4612" width="21.7109375" style="75" customWidth="1"/>
    <col min="4613" max="4613" width="23.5703125" style="75" customWidth="1"/>
    <col min="4614" max="4614" width="30.42578125" style="75" customWidth="1"/>
    <col min="4615" max="4615" width="26.28515625" style="75" customWidth="1"/>
    <col min="4616" max="4616" width="18.42578125" style="75" customWidth="1"/>
    <col min="4617" max="4617" width="21.140625" style="75" customWidth="1"/>
    <col min="4618" max="4618" width="11" style="75" bestFit="1" customWidth="1"/>
    <col min="4619" max="4620" width="14.42578125" style="75" customWidth="1"/>
    <col min="4621" max="4621" width="12" style="75" bestFit="1" customWidth="1"/>
    <col min="4622" max="4622" width="12.42578125" style="75" customWidth="1"/>
    <col min="4623" max="4624" width="15.85546875" style="75" customWidth="1"/>
    <col min="4625" max="4625" width="32.5703125" style="75" customWidth="1"/>
    <col min="4626" max="4626" width="19.140625" style="75" customWidth="1"/>
    <col min="4627" max="4627" width="58.28515625" style="75" customWidth="1"/>
    <col min="4628" max="4641" width="11.42578125" style="75"/>
    <col min="4642" max="4645" width="0" style="75" hidden="1" customWidth="1"/>
    <col min="4646" max="4864" width="11.42578125" style="75"/>
    <col min="4865" max="4865" width="5.28515625" style="75" customWidth="1"/>
    <col min="4866" max="4866" width="11.28515625" style="75" customWidth="1"/>
    <col min="4867" max="4867" width="13.5703125" style="75" customWidth="1"/>
    <col min="4868" max="4868" width="21.7109375" style="75" customWidth="1"/>
    <col min="4869" max="4869" width="23.5703125" style="75" customWidth="1"/>
    <col min="4870" max="4870" width="30.42578125" style="75" customWidth="1"/>
    <col min="4871" max="4871" width="26.28515625" style="75" customWidth="1"/>
    <col min="4872" max="4872" width="18.42578125" style="75" customWidth="1"/>
    <col min="4873" max="4873" width="21.140625" style="75" customWidth="1"/>
    <col min="4874" max="4874" width="11" style="75" bestFit="1" customWidth="1"/>
    <col min="4875" max="4876" width="14.42578125" style="75" customWidth="1"/>
    <col min="4877" max="4877" width="12" style="75" bestFit="1" customWidth="1"/>
    <col min="4878" max="4878" width="12.42578125" style="75" customWidth="1"/>
    <col min="4879" max="4880" width="15.85546875" style="75" customWidth="1"/>
    <col min="4881" max="4881" width="32.5703125" style="75" customWidth="1"/>
    <col min="4882" max="4882" width="19.140625" style="75" customWidth="1"/>
    <col min="4883" max="4883" width="58.28515625" style="75" customWidth="1"/>
    <col min="4884" max="4897" width="11.42578125" style="75"/>
    <col min="4898" max="4901" width="0" style="75" hidden="1" customWidth="1"/>
    <col min="4902" max="5120" width="11.42578125" style="75"/>
    <col min="5121" max="5121" width="5.28515625" style="75" customWidth="1"/>
    <col min="5122" max="5122" width="11.28515625" style="75" customWidth="1"/>
    <col min="5123" max="5123" width="13.5703125" style="75" customWidth="1"/>
    <col min="5124" max="5124" width="21.7109375" style="75" customWidth="1"/>
    <col min="5125" max="5125" width="23.5703125" style="75" customWidth="1"/>
    <col min="5126" max="5126" width="30.42578125" style="75" customWidth="1"/>
    <col min="5127" max="5127" width="26.28515625" style="75" customWidth="1"/>
    <col min="5128" max="5128" width="18.42578125" style="75" customWidth="1"/>
    <col min="5129" max="5129" width="21.140625" style="75" customWidth="1"/>
    <col min="5130" max="5130" width="11" style="75" bestFit="1" customWidth="1"/>
    <col min="5131" max="5132" width="14.42578125" style="75" customWidth="1"/>
    <col min="5133" max="5133" width="12" style="75" bestFit="1" customWidth="1"/>
    <col min="5134" max="5134" width="12.42578125" style="75" customWidth="1"/>
    <col min="5135" max="5136" width="15.85546875" style="75" customWidth="1"/>
    <col min="5137" max="5137" width="32.5703125" style="75" customWidth="1"/>
    <col min="5138" max="5138" width="19.140625" style="75" customWidth="1"/>
    <col min="5139" max="5139" width="58.28515625" style="75" customWidth="1"/>
    <col min="5140" max="5153" width="11.42578125" style="75"/>
    <col min="5154" max="5157" width="0" style="75" hidden="1" customWidth="1"/>
    <col min="5158" max="5376" width="11.42578125" style="75"/>
    <col min="5377" max="5377" width="5.28515625" style="75" customWidth="1"/>
    <col min="5378" max="5378" width="11.28515625" style="75" customWidth="1"/>
    <col min="5379" max="5379" width="13.5703125" style="75" customWidth="1"/>
    <col min="5380" max="5380" width="21.7109375" style="75" customWidth="1"/>
    <col min="5381" max="5381" width="23.5703125" style="75" customWidth="1"/>
    <col min="5382" max="5382" width="30.42578125" style="75" customWidth="1"/>
    <col min="5383" max="5383" width="26.28515625" style="75" customWidth="1"/>
    <col min="5384" max="5384" width="18.42578125" style="75" customWidth="1"/>
    <col min="5385" max="5385" width="21.140625" style="75" customWidth="1"/>
    <col min="5386" max="5386" width="11" style="75" bestFit="1" customWidth="1"/>
    <col min="5387" max="5388" width="14.42578125" style="75" customWidth="1"/>
    <col min="5389" max="5389" width="12" style="75" bestFit="1" customWidth="1"/>
    <col min="5390" max="5390" width="12.42578125" style="75" customWidth="1"/>
    <col min="5391" max="5392" width="15.85546875" style="75" customWidth="1"/>
    <col min="5393" max="5393" width="32.5703125" style="75" customWidth="1"/>
    <col min="5394" max="5394" width="19.140625" style="75" customWidth="1"/>
    <col min="5395" max="5395" width="58.28515625" style="75" customWidth="1"/>
    <col min="5396" max="5409" width="11.42578125" style="75"/>
    <col min="5410" max="5413" width="0" style="75" hidden="1" customWidth="1"/>
    <col min="5414" max="5632" width="11.42578125" style="75"/>
    <col min="5633" max="5633" width="5.28515625" style="75" customWidth="1"/>
    <col min="5634" max="5634" width="11.28515625" style="75" customWidth="1"/>
    <col min="5635" max="5635" width="13.5703125" style="75" customWidth="1"/>
    <col min="5636" max="5636" width="21.7109375" style="75" customWidth="1"/>
    <col min="5637" max="5637" width="23.5703125" style="75" customWidth="1"/>
    <col min="5638" max="5638" width="30.42578125" style="75" customWidth="1"/>
    <col min="5639" max="5639" width="26.28515625" style="75" customWidth="1"/>
    <col min="5640" max="5640" width="18.42578125" style="75" customWidth="1"/>
    <col min="5641" max="5641" width="21.140625" style="75" customWidth="1"/>
    <col min="5642" max="5642" width="11" style="75" bestFit="1" customWidth="1"/>
    <col min="5643" max="5644" width="14.42578125" style="75" customWidth="1"/>
    <col min="5645" max="5645" width="12" style="75" bestFit="1" customWidth="1"/>
    <col min="5646" max="5646" width="12.42578125" style="75" customWidth="1"/>
    <col min="5647" max="5648" width="15.85546875" style="75" customWidth="1"/>
    <col min="5649" max="5649" width="32.5703125" style="75" customWidth="1"/>
    <col min="5650" max="5650" width="19.140625" style="75" customWidth="1"/>
    <col min="5651" max="5651" width="58.28515625" style="75" customWidth="1"/>
    <col min="5652" max="5665" width="11.42578125" style="75"/>
    <col min="5666" max="5669" width="0" style="75" hidden="1" customWidth="1"/>
    <col min="5670" max="5888" width="11.42578125" style="75"/>
    <col min="5889" max="5889" width="5.28515625" style="75" customWidth="1"/>
    <col min="5890" max="5890" width="11.28515625" style="75" customWidth="1"/>
    <col min="5891" max="5891" width="13.5703125" style="75" customWidth="1"/>
    <col min="5892" max="5892" width="21.7109375" style="75" customWidth="1"/>
    <col min="5893" max="5893" width="23.5703125" style="75" customWidth="1"/>
    <col min="5894" max="5894" width="30.42578125" style="75" customWidth="1"/>
    <col min="5895" max="5895" width="26.28515625" style="75" customWidth="1"/>
    <col min="5896" max="5896" width="18.42578125" style="75" customWidth="1"/>
    <col min="5897" max="5897" width="21.140625" style="75" customWidth="1"/>
    <col min="5898" max="5898" width="11" style="75" bestFit="1" customWidth="1"/>
    <col min="5899" max="5900" width="14.42578125" style="75" customWidth="1"/>
    <col min="5901" max="5901" width="12" style="75" bestFit="1" customWidth="1"/>
    <col min="5902" max="5902" width="12.42578125" style="75" customWidth="1"/>
    <col min="5903" max="5904" width="15.85546875" style="75" customWidth="1"/>
    <col min="5905" max="5905" width="32.5703125" style="75" customWidth="1"/>
    <col min="5906" max="5906" width="19.140625" style="75" customWidth="1"/>
    <col min="5907" max="5907" width="58.28515625" style="75" customWidth="1"/>
    <col min="5908" max="5921" width="11.42578125" style="75"/>
    <col min="5922" max="5925" width="0" style="75" hidden="1" customWidth="1"/>
    <col min="5926" max="6144" width="11.42578125" style="75"/>
    <col min="6145" max="6145" width="5.28515625" style="75" customWidth="1"/>
    <col min="6146" max="6146" width="11.28515625" style="75" customWidth="1"/>
    <col min="6147" max="6147" width="13.5703125" style="75" customWidth="1"/>
    <col min="6148" max="6148" width="21.7109375" style="75" customWidth="1"/>
    <col min="6149" max="6149" width="23.5703125" style="75" customWidth="1"/>
    <col min="6150" max="6150" width="30.42578125" style="75" customWidth="1"/>
    <col min="6151" max="6151" width="26.28515625" style="75" customWidth="1"/>
    <col min="6152" max="6152" width="18.42578125" style="75" customWidth="1"/>
    <col min="6153" max="6153" width="21.140625" style="75" customWidth="1"/>
    <col min="6154" max="6154" width="11" style="75" bestFit="1" customWidth="1"/>
    <col min="6155" max="6156" width="14.42578125" style="75" customWidth="1"/>
    <col min="6157" max="6157" width="12" style="75" bestFit="1" customWidth="1"/>
    <col min="6158" max="6158" width="12.42578125" style="75" customWidth="1"/>
    <col min="6159" max="6160" width="15.85546875" style="75" customWidth="1"/>
    <col min="6161" max="6161" width="32.5703125" style="75" customWidth="1"/>
    <col min="6162" max="6162" width="19.140625" style="75" customWidth="1"/>
    <col min="6163" max="6163" width="58.28515625" style="75" customWidth="1"/>
    <col min="6164" max="6177" width="11.42578125" style="75"/>
    <col min="6178" max="6181" width="0" style="75" hidden="1" customWidth="1"/>
    <col min="6182" max="6400" width="11.42578125" style="75"/>
    <col min="6401" max="6401" width="5.28515625" style="75" customWidth="1"/>
    <col min="6402" max="6402" width="11.28515625" style="75" customWidth="1"/>
    <col min="6403" max="6403" width="13.5703125" style="75" customWidth="1"/>
    <col min="6404" max="6404" width="21.7109375" style="75" customWidth="1"/>
    <col min="6405" max="6405" width="23.5703125" style="75" customWidth="1"/>
    <col min="6406" max="6406" width="30.42578125" style="75" customWidth="1"/>
    <col min="6407" max="6407" width="26.28515625" style="75" customWidth="1"/>
    <col min="6408" max="6408" width="18.42578125" style="75" customWidth="1"/>
    <col min="6409" max="6409" width="21.140625" style="75" customWidth="1"/>
    <col min="6410" max="6410" width="11" style="75" bestFit="1" customWidth="1"/>
    <col min="6411" max="6412" width="14.42578125" style="75" customWidth="1"/>
    <col min="6413" max="6413" width="12" style="75" bestFit="1" customWidth="1"/>
    <col min="6414" max="6414" width="12.42578125" style="75" customWidth="1"/>
    <col min="6415" max="6416" width="15.85546875" style="75" customWidth="1"/>
    <col min="6417" max="6417" width="32.5703125" style="75" customWidth="1"/>
    <col min="6418" max="6418" width="19.140625" style="75" customWidth="1"/>
    <col min="6419" max="6419" width="58.28515625" style="75" customWidth="1"/>
    <col min="6420" max="6433" width="11.42578125" style="75"/>
    <col min="6434" max="6437" width="0" style="75" hidden="1" customWidth="1"/>
    <col min="6438" max="6656" width="11.42578125" style="75"/>
    <col min="6657" max="6657" width="5.28515625" style="75" customWidth="1"/>
    <col min="6658" max="6658" width="11.28515625" style="75" customWidth="1"/>
    <col min="6659" max="6659" width="13.5703125" style="75" customWidth="1"/>
    <col min="6660" max="6660" width="21.7109375" style="75" customWidth="1"/>
    <col min="6661" max="6661" width="23.5703125" style="75" customWidth="1"/>
    <col min="6662" max="6662" width="30.42578125" style="75" customWidth="1"/>
    <col min="6663" max="6663" width="26.28515625" style="75" customWidth="1"/>
    <col min="6664" max="6664" width="18.42578125" style="75" customWidth="1"/>
    <col min="6665" max="6665" width="21.140625" style="75" customWidth="1"/>
    <col min="6666" max="6666" width="11" style="75" bestFit="1" customWidth="1"/>
    <col min="6667" max="6668" width="14.42578125" style="75" customWidth="1"/>
    <col min="6669" max="6669" width="12" style="75" bestFit="1" customWidth="1"/>
    <col min="6670" max="6670" width="12.42578125" style="75" customWidth="1"/>
    <col min="6671" max="6672" width="15.85546875" style="75" customWidth="1"/>
    <col min="6673" max="6673" width="32.5703125" style="75" customWidth="1"/>
    <col min="6674" max="6674" width="19.140625" style="75" customWidth="1"/>
    <col min="6675" max="6675" width="58.28515625" style="75" customWidth="1"/>
    <col min="6676" max="6689" width="11.42578125" style="75"/>
    <col min="6690" max="6693" width="0" style="75" hidden="1" customWidth="1"/>
    <col min="6694" max="6912" width="11.42578125" style="75"/>
    <col min="6913" max="6913" width="5.28515625" style="75" customWidth="1"/>
    <col min="6914" max="6914" width="11.28515625" style="75" customWidth="1"/>
    <col min="6915" max="6915" width="13.5703125" style="75" customWidth="1"/>
    <col min="6916" max="6916" width="21.7109375" style="75" customWidth="1"/>
    <col min="6917" max="6917" width="23.5703125" style="75" customWidth="1"/>
    <col min="6918" max="6918" width="30.42578125" style="75" customWidth="1"/>
    <col min="6919" max="6919" width="26.28515625" style="75" customWidth="1"/>
    <col min="6920" max="6920" width="18.42578125" style="75" customWidth="1"/>
    <col min="6921" max="6921" width="21.140625" style="75" customWidth="1"/>
    <col min="6922" max="6922" width="11" style="75" bestFit="1" customWidth="1"/>
    <col min="6923" max="6924" width="14.42578125" style="75" customWidth="1"/>
    <col min="6925" max="6925" width="12" style="75" bestFit="1" customWidth="1"/>
    <col min="6926" max="6926" width="12.42578125" style="75" customWidth="1"/>
    <col min="6927" max="6928" width="15.85546875" style="75" customWidth="1"/>
    <col min="6929" max="6929" width="32.5703125" style="75" customWidth="1"/>
    <col min="6930" max="6930" width="19.140625" style="75" customWidth="1"/>
    <col min="6931" max="6931" width="58.28515625" style="75" customWidth="1"/>
    <col min="6932" max="6945" width="11.42578125" style="75"/>
    <col min="6946" max="6949" width="0" style="75" hidden="1" customWidth="1"/>
    <col min="6950" max="7168" width="11.42578125" style="75"/>
    <col min="7169" max="7169" width="5.28515625" style="75" customWidth="1"/>
    <col min="7170" max="7170" width="11.28515625" style="75" customWidth="1"/>
    <col min="7171" max="7171" width="13.5703125" style="75" customWidth="1"/>
    <col min="7172" max="7172" width="21.7109375" style="75" customWidth="1"/>
    <col min="7173" max="7173" width="23.5703125" style="75" customWidth="1"/>
    <col min="7174" max="7174" width="30.42578125" style="75" customWidth="1"/>
    <col min="7175" max="7175" width="26.28515625" style="75" customWidth="1"/>
    <col min="7176" max="7176" width="18.42578125" style="75" customWidth="1"/>
    <col min="7177" max="7177" width="21.140625" style="75" customWidth="1"/>
    <col min="7178" max="7178" width="11" style="75" bestFit="1" customWidth="1"/>
    <col min="7179" max="7180" width="14.42578125" style="75" customWidth="1"/>
    <col min="7181" max="7181" width="12" style="75" bestFit="1" customWidth="1"/>
    <col min="7182" max="7182" width="12.42578125" style="75" customWidth="1"/>
    <col min="7183" max="7184" width="15.85546875" style="75" customWidth="1"/>
    <col min="7185" max="7185" width="32.5703125" style="75" customWidth="1"/>
    <col min="7186" max="7186" width="19.140625" style="75" customWidth="1"/>
    <col min="7187" max="7187" width="58.28515625" style="75" customWidth="1"/>
    <col min="7188" max="7201" width="11.42578125" style="75"/>
    <col min="7202" max="7205" width="0" style="75" hidden="1" customWidth="1"/>
    <col min="7206" max="7424" width="11.42578125" style="75"/>
    <col min="7425" max="7425" width="5.28515625" style="75" customWidth="1"/>
    <col min="7426" max="7426" width="11.28515625" style="75" customWidth="1"/>
    <col min="7427" max="7427" width="13.5703125" style="75" customWidth="1"/>
    <col min="7428" max="7428" width="21.7109375" style="75" customWidth="1"/>
    <col min="7429" max="7429" width="23.5703125" style="75" customWidth="1"/>
    <col min="7430" max="7430" width="30.42578125" style="75" customWidth="1"/>
    <col min="7431" max="7431" width="26.28515625" style="75" customWidth="1"/>
    <col min="7432" max="7432" width="18.42578125" style="75" customWidth="1"/>
    <col min="7433" max="7433" width="21.140625" style="75" customWidth="1"/>
    <col min="7434" max="7434" width="11" style="75" bestFit="1" customWidth="1"/>
    <col min="7435" max="7436" width="14.42578125" style="75" customWidth="1"/>
    <col min="7437" max="7437" width="12" style="75" bestFit="1" customWidth="1"/>
    <col min="7438" max="7438" width="12.42578125" style="75" customWidth="1"/>
    <col min="7439" max="7440" width="15.85546875" style="75" customWidth="1"/>
    <col min="7441" max="7441" width="32.5703125" style="75" customWidth="1"/>
    <col min="7442" max="7442" width="19.140625" style="75" customWidth="1"/>
    <col min="7443" max="7443" width="58.28515625" style="75" customWidth="1"/>
    <col min="7444" max="7457" width="11.42578125" style="75"/>
    <col min="7458" max="7461" width="0" style="75" hidden="1" customWidth="1"/>
    <col min="7462" max="7680" width="11.42578125" style="75"/>
    <col min="7681" max="7681" width="5.28515625" style="75" customWidth="1"/>
    <col min="7682" max="7682" width="11.28515625" style="75" customWidth="1"/>
    <col min="7683" max="7683" width="13.5703125" style="75" customWidth="1"/>
    <col min="7684" max="7684" width="21.7109375" style="75" customWidth="1"/>
    <col min="7685" max="7685" width="23.5703125" style="75" customWidth="1"/>
    <col min="7686" max="7686" width="30.42578125" style="75" customWidth="1"/>
    <col min="7687" max="7687" width="26.28515625" style="75" customWidth="1"/>
    <col min="7688" max="7688" width="18.42578125" style="75" customWidth="1"/>
    <col min="7689" max="7689" width="21.140625" style="75" customWidth="1"/>
    <col min="7690" max="7690" width="11" style="75" bestFit="1" customWidth="1"/>
    <col min="7691" max="7692" width="14.42578125" style="75" customWidth="1"/>
    <col min="7693" max="7693" width="12" style="75" bestFit="1" customWidth="1"/>
    <col min="7694" max="7694" width="12.42578125" style="75" customWidth="1"/>
    <col min="7695" max="7696" width="15.85546875" style="75" customWidth="1"/>
    <col min="7697" max="7697" width="32.5703125" style="75" customWidth="1"/>
    <col min="7698" max="7698" width="19.140625" style="75" customWidth="1"/>
    <col min="7699" max="7699" width="58.28515625" style="75" customWidth="1"/>
    <col min="7700" max="7713" width="11.42578125" style="75"/>
    <col min="7714" max="7717" width="0" style="75" hidden="1" customWidth="1"/>
    <col min="7718" max="7936" width="11.42578125" style="75"/>
    <col min="7937" max="7937" width="5.28515625" style="75" customWidth="1"/>
    <col min="7938" max="7938" width="11.28515625" style="75" customWidth="1"/>
    <col min="7939" max="7939" width="13.5703125" style="75" customWidth="1"/>
    <col min="7940" max="7940" width="21.7109375" style="75" customWidth="1"/>
    <col min="7941" max="7941" width="23.5703125" style="75" customWidth="1"/>
    <col min="7942" max="7942" width="30.42578125" style="75" customWidth="1"/>
    <col min="7943" max="7943" width="26.28515625" style="75" customWidth="1"/>
    <col min="7944" max="7944" width="18.42578125" style="75" customWidth="1"/>
    <col min="7945" max="7945" width="21.140625" style="75" customWidth="1"/>
    <col min="7946" max="7946" width="11" style="75" bestFit="1" customWidth="1"/>
    <col min="7947" max="7948" width="14.42578125" style="75" customWidth="1"/>
    <col min="7949" max="7949" width="12" style="75" bestFit="1" customWidth="1"/>
    <col min="7950" max="7950" width="12.42578125" style="75" customWidth="1"/>
    <col min="7951" max="7952" width="15.85546875" style="75" customWidth="1"/>
    <col min="7953" max="7953" width="32.5703125" style="75" customWidth="1"/>
    <col min="7954" max="7954" width="19.140625" style="75" customWidth="1"/>
    <col min="7955" max="7955" width="58.28515625" style="75" customWidth="1"/>
    <col min="7956" max="7969" width="11.42578125" style="75"/>
    <col min="7970" max="7973" width="0" style="75" hidden="1" customWidth="1"/>
    <col min="7974" max="8192" width="11.42578125" style="75"/>
    <col min="8193" max="8193" width="5.28515625" style="75" customWidth="1"/>
    <col min="8194" max="8194" width="11.28515625" style="75" customWidth="1"/>
    <col min="8195" max="8195" width="13.5703125" style="75" customWidth="1"/>
    <col min="8196" max="8196" width="21.7109375" style="75" customWidth="1"/>
    <col min="8197" max="8197" width="23.5703125" style="75" customWidth="1"/>
    <col min="8198" max="8198" width="30.42578125" style="75" customWidth="1"/>
    <col min="8199" max="8199" width="26.28515625" style="75" customWidth="1"/>
    <col min="8200" max="8200" width="18.42578125" style="75" customWidth="1"/>
    <col min="8201" max="8201" width="21.140625" style="75" customWidth="1"/>
    <col min="8202" max="8202" width="11" style="75" bestFit="1" customWidth="1"/>
    <col min="8203" max="8204" width="14.42578125" style="75" customWidth="1"/>
    <col min="8205" max="8205" width="12" style="75" bestFit="1" customWidth="1"/>
    <col min="8206" max="8206" width="12.42578125" style="75" customWidth="1"/>
    <col min="8207" max="8208" width="15.85546875" style="75" customWidth="1"/>
    <col min="8209" max="8209" width="32.5703125" style="75" customWidth="1"/>
    <col min="8210" max="8210" width="19.140625" style="75" customWidth="1"/>
    <col min="8211" max="8211" width="58.28515625" style="75" customWidth="1"/>
    <col min="8212" max="8225" width="11.42578125" style="75"/>
    <col min="8226" max="8229" width="0" style="75" hidden="1" customWidth="1"/>
    <col min="8230" max="8448" width="11.42578125" style="75"/>
    <col min="8449" max="8449" width="5.28515625" style="75" customWidth="1"/>
    <col min="8450" max="8450" width="11.28515625" style="75" customWidth="1"/>
    <col min="8451" max="8451" width="13.5703125" style="75" customWidth="1"/>
    <col min="8452" max="8452" width="21.7109375" style="75" customWidth="1"/>
    <col min="8453" max="8453" width="23.5703125" style="75" customWidth="1"/>
    <col min="8454" max="8454" width="30.42578125" style="75" customWidth="1"/>
    <col min="8455" max="8455" width="26.28515625" style="75" customWidth="1"/>
    <col min="8456" max="8456" width="18.42578125" style="75" customWidth="1"/>
    <col min="8457" max="8457" width="21.140625" style="75" customWidth="1"/>
    <col min="8458" max="8458" width="11" style="75" bestFit="1" customWidth="1"/>
    <col min="8459" max="8460" width="14.42578125" style="75" customWidth="1"/>
    <col min="8461" max="8461" width="12" style="75" bestFit="1" customWidth="1"/>
    <col min="8462" max="8462" width="12.42578125" style="75" customWidth="1"/>
    <col min="8463" max="8464" width="15.85546875" style="75" customWidth="1"/>
    <col min="8465" max="8465" width="32.5703125" style="75" customWidth="1"/>
    <col min="8466" max="8466" width="19.140625" style="75" customWidth="1"/>
    <col min="8467" max="8467" width="58.28515625" style="75" customWidth="1"/>
    <col min="8468" max="8481" width="11.42578125" style="75"/>
    <col min="8482" max="8485" width="0" style="75" hidden="1" customWidth="1"/>
    <col min="8486" max="8704" width="11.42578125" style="75"/>
    <col min="8705" max="8705" width="5.28515625" style="75" customWidth="1"/>
    <col min="8706" max="8706" width="11.28515625" style="75" customWidth="1"/>
    <col min="8707" max="8707" width="13.5703125" style="75" customWidth="1"/>
    <col min="8708" max="8708" width="21.7109375" style="75" customWidth="1"/>
    <col min="8709" max="8709" width="23.5703125" style="75" customWidth="1"/>
    <col min="8710" max="8710" width="30.42578125" style="75" customWidth="1"/>
    <col min="8711" max="8711" width="26.28515625" style="75" customWidth="1"/>
    <col min="8712" max="8712" width="18.42578125" style="75" customWidth="1"/>
    <col min="8713" max="8713" width="21.140625" style="75" customWidth="1"/>
    <col min="8714" max="8714" width="11" style="75" bestFit="1" customWidth="1"/>
    <col min="8715" max="8716" width="14.42578125" style="75" customWidth="1"/>
    <col min="8717" max="8717" width="12" style="75" bestFit="1" customWidth="1"/>
    <col min="8718" max="8718" width="12.42578125" style="75" customWidth="1"/>
    <col min="8719" max="8720" width="15.85546875" style="75" customWidth="1"/>
    <col min="8721" max="8721" width="32.5703125" style="75" customWidth="1"/>
    <col min="8722" max="8722" width="19.140625" style="75" customWidth="1"/>
    <col min="8723" max="8723" width="58.28515625" style="75" customWidth="1"/>
    <col min="8724" max="8737" width="11.42578125" style="75"/>
    <col min="8738" max="8741" width="0" style="75" hidden="1" customWidth="1"/>
    <col min="8742" max="8960" width="11.42578125" style="75"/>
    <col min="8961" max="8961" width="5.28515625" style="75" customWidth="1"/>
    <col min="8962" max="8962" width="11.28515625" style="75" customWidth="1"/>
    <col min="8963" max="8963" width="13.5703125" style="75" customWidth="1"/>
    <col min="8964" max="8964" width="21.7109375" style="75" customWidth="1"/>
    <col min="8965" max="8965" width="23.5703125" style="75" customWidth="1"/>
    <col min="8966" max="8966" width="30.42578125" style="75" customWidth="1"/>
    <col min="8967" max="8967" width="26.28515625" style="75" customWidth="1"/>
    <col min="8968" max="8968" width="18.42578125" style="75" customWidth="1"/>
    <col min="8969" max="8969" width="21.140625" style="75" customWidth="1"/>
    <col min="8970" max="8970" width="11" style="75" bestFit="1" customWidth="1"/>
    <col min="8971" max="8972" width="14.42578125" style="75" customWidth="1"/>
    <col min="8973" max="8973" width="12" style="75" bestFit="1" customWidth="1"/>
    <col min="8974" max="8974" width="12.42578125" style="75" customWidth="1"/>
    <col min="8975" max="8976" width="15.85546875" style="75" customWidth="1"/>
    <col min="8977" max="8977" width="32.5703125" style="75" customWidth="1"/>
    <col min="8978" max="8978" width="19.140625" style="75" customWidth="1"/>
    <col min="8979" max="8979" width="58.28515625" style="75" customWidth="1"/>
    <col min="8980" max="8993" width="11.42578125" style="75"/>
    <col min="8994" max="8997" width="0" style="75" hidden="1" customWidth="1"/>
    <col min="8998" max="9216" width="11.42578125" style="75"/>
    <col min="9217" max="9217" width="5.28515625" style="75" customWidth="1"/>
    <col min="9218" max="9218" width="11.28515625" style="75" customWidth="1"/>
    <col min="9219" max="9219" width="13.5703125" style="75" customWidth="1"/>
    <col min="9220" max="9220" width="21.7109375" style="75" customWidth="1"/>
    <col min="9221" max="9221" width="23.5703125" style="75" customWidth="1"/>
    <col min="9222" max="9222" width="30.42578125" style="75" customWidth="1"/>
    <col min="9223" max="9223" width="26.28515625" style="75" customWidth="1"/>
    <col min="9224" max="9224" width="18.42578125" style="75" customWidth="1"/>
    <col min="9225" max="9225" width="21.140625" style="75" customWidth="1"/>
    <col min="9226" max="9226" width="11" style="75" bestFit="1" customWidth="1"/>
    <col min="9227" max="9228" width="14.42578125" style="75" customWidth="1"/>
    <col min="9229" max="9229" width="12" style="75" bestFit="1" customWidth="1"/>
    <col min="9230" max="9230" width="12.42578125" style="75" customWidth="1"/>
    <col min="9231" max="9232" width="15.85546875" style="75" customWidth="1"/>
    <col min="9233" max="9233" width="32.5703125" style="75" customWidth="1"/>
    <col min="9234" max="9234" width="19.140625" style="75" customWidth="1"/>
    <col min="9235" max="9235" width="58.28515625" style="75" customWidth="1"/>
    <col min="9236" max="9249" width="11.42578125" style="75"/>
    <col min="9250" max="9253" width="0" style="75" hidden="1" customWidth="1"/>
    <col min="9254" max="9472" width="11.42578125" style="75"/>
    <col min="9473" max="9473" width="5.28515625" style="75" customWidth="1"/>
    <col min="9474" max="9474" width="11.28515625" style="75" customWidth="1"/>
    <col min="9475" max="9475" width="13.5703125" style="75" customWidth="1"/>
    <col min="9476" max="9476" width="21.7109375" style="75" customWidth="1"/>
    <col min="9477" max="9477" width="23.5703125" style="75" customWidth="1"/>
    <col min="9478" max="9478" width="30.42578125" style="75" customWidth="1"/>
    <col min="9479" max="9479" width="26.28515625" style="75" customWidth="1"/>
    <col min="9480" max="9480" width="18.42578125" style="75" customWidth="1"/>
    <col min="9481" max="9481" width="21.140625" style="75" customWidth="1"/>
    <col min="9482" max="9482" width="11" style="75" bestFit="1" customWidth="1"/>
    <col min="9483" max="9484" width="14.42578125" style="75" customWidth="1"/>
    <col min="9485" max="9485" width="12" style="75" bestFit="1" customWidth="1"/>
    <col min="9486" max="9486" width="12.42578125" style="75" customWidth="1"/>
    <col min="9487" max="9488" width="15.85546875" style="75" customWidth="1"/>
    <col min="9489" max="9489" width="32.5703125" style="75" customWidth="1"/>
    <col min="9490" max="9490" width="19.140625" style="75" customWidth="1"/>
    <col min="9491" max="9491" width="58.28515625" style="75" customWidth="1"/>
    <col min="9492" max="9505" width="11.42578125" style="75"/>
    <col min="9506" max="9509" width="0" style="75" hidden="1" customWidth="1"/>
    <col min="9510" max="9728" width="11.42578125" style="75"/>
    <col min="9729" max="9729" width="5.28515625" style="75" customWidth="1"/>
    <col min="9730" max="9730" width="11.28515625" style="75" customWidth="1"/>
    <col min="9731" max="9731" width="13.5703125" style="75" customWidth="1"/>
    <col min="9732" max="9732" width="21.7109375" style="75" customWidth="1"/>
    <col min="9733" max="9733" width="23.5703125" style="75" customWidth="1"/>
    <col min="9734" max="9734" width="30.42578125" style="75" customWidth="1"/>
    <col min="9735" max="9735" width="26.28515625" style="75" customWidth="1"/>
    <col min="9736" max="9736" width="18.42578125" style="75" customWidth="1"/>
    <col min="9737" max="9737" width="21.140625" style="75" customWidth="1"/>
    <col min="9738" max="9738" width="11" style="75" bestFit="1" customWidth="1"/>
    <col min="9739" max="9740" width="14.42578125" style="75" customWidth="1"/>
    <col min="9741" max="9741" width="12" style="75" bestFit="1" customWidth="1"/>
    <col min="9742" max="9742" width="12.42578125" style="75" customWidth="1"/>
    <col min="9743" max="9744" width="15.85546875" style="75" customWidth="1"/>
    <col min="9745" max="9745" width="32.5703125" style="75" customWidth="1"/>
    <col min="9746" max="9746" width="19.140625" style="75" customWidth="1"/>
    <col min="9747" max="9747" width="58.28515625" style="75" customWidth="1"/>
    <col min="9748" max="9761" width="11.42578125" style="75"/>
    <col min="9762" max="9765" width="0" style="75" hidden="1" customWidth="1"/>
    <col min="9766" max="9984" width="11.42578125" style="75"/>
    <col min="9985" max="9985" width="5.28515625" style="75" customWidth="1"/>
    <col min="9986" max="9986" width="11.28515625" style="75" customWidth="1"/>
    <col min="9987" max="9987" width="13.5703125" style="75" customWidth="1"/>
    <col min="9988" max="9988" width="21.7109375" style="75" customWidth="1"/>
    <col min="9989" max="9989" width="23.5703125" style="75" customWidth="1"/>
    <col min="9990" max="9990" width="30.42578125" style="75" customWidth="1"/>
    <col min="9991" max="9991" width="26.28515625" style="75" customWidth="1"/>
    <col min="9992" max="9992" width="18.42578125" style="75" customWidth="1"/>
    <col min="9993" max="9993" width="21.140625" style="75" customWidth="1"/>
    <col min="9994" max="9994" width="11" style="75" bestFit="1" customWidth="1"/>
    <col min="9995" max="9996" width="14.42578125" style="75" customWidth="1"/>
    <col min="9997" max="9997" width="12" style="75" bestFit="1" customWidth="1"/>
    <col min="9998" max="9998" width="12.42578125" style="75" customWidth="1"/>
    <col min="9999" max="10000" width="15.85546875" style="75" customWidth="1"/>
    <col min="10001" max="10001" width="32.5703125" style="75" customWidth="1"/>
    <col min="10002" max="10002" width="19.140625" style="75" customWidth="1"/>
    <col min="10003" max="10003" width="58.28515625" style="75" customWidth="1"/>
    <col min="10004" max="10017" width="11.42578125" style="75"/>
    <col min="10018" max="10021" width="0" style="75" hidden="1" customWidth="1"/>
    <col min="10022" max="10240" width="11.42578125" style="75"/>
    <col min="10241" max="10241" width="5.28515625" style="75" customWidth="1"/>
    <col min="10242" max="10242" width="11.28515625" style="75" customWidth="1"/>
    <col min="10243" max="10243" width="13.5703125" style="75" customWidth="1"/>
    <col min="10244" max="10244" width="21.7109375" style="75" customWidth="1"/>
    <col min="10245" max="10245" width="23.5703125" style="75" customWidth="1"/>
    <col min="10246" max="10246" width="30.42578125" style="75" customWidth="1"/>
    <col min="10247" max="10247" width="26.28515625" style="75" customWidth="1"/>
    <col min="10248" max="10248" width="18.42578125" style="75" customWidth="1"/>
    <col min="10249" max="10249" width="21.140625" style="75" customWidth="1"/>
    <col min="10250" max="10250" width="11" style="75" bestFit="1" customWidth="1"/>
    <col min="10251" max="10252" width="14.42578125" style="75" customWidth="1"/>
    <col min="10253" max="10253" width="12" style="75" bestFit="1" customWidth="1"/>
    <col min="10254" max="10254" width="12.42578125" style="75" customWidth="1"/>
    <col min="10255" max="10256" width="15.85546875" style="75" customWidth="1"/>
    <col min="10257" max="10257" width="32.5703125" style="75" customWidth="1"/>
    <col min="10258" max="10258" width="19.140625" style="75" customWidth="1"/>
    <col min="10259" max="10259" width="58.28515625" style="75" customWidth="1"/>
    <col min="10260" max="10273" width="11.42578125" style="75"/>
    <col min="10274" max="10277" width="0" style="75" hidden="1" customWidth="1"/>
    <col min="10278" max="10496" width="11.42578125" style="75"/>
    <col min="10497" max="10497" width="5.28515625" style="75" customWidth="1"/>
    <col min="10498" max="10498" width="11.28515625" style="75" customWidth="1"/>
    <col min="10499" max="10499" width="13.5703125" style="75" customWidth="1"/>
    <col min="10500" max="10500" width="21.7109375" style="75" customWidth="1"/>
    <col min="10501" max="10501" width="23.5703125" style="75" customWidth="1"/>
    <col min="10502" max="10502" width="30.42578125" style="75" customWidth="1"/>
    <col min="10503" max="10503" width="26.28515625" style="75" customWidth="1"/>
    <col min="10504" max="10504" width="18.42578125" style="75" customWidth="1"/>
    <col min="10505" max="10505" width="21.140625" style="75" customWidth="1"/>
    <col min="10506" max="10506" width="11" style="75" bestFit="1" customWidth="1"/>
    <col min="10507" max="10508" width="14.42578125" style="75" customWidth="1"/>
    <col min="10509" max="10509" width="12" style="75" bestFit="1" customWidth="1"/>
    <col min="10510" max="10510" width="12.42578125" style="75" customWidth="1"/>
    <col min="10511" max="10512" width="15.85546875" style="75" customWidth="1"/>
    <col min="10513" max="10513" width="32.5703125" style="75" customWidth="1"/>
    <col min="10514" max="10514" width="19.140625" style="75" customWidth="1"/>
    <col min="10515" max="10515" width="58.28515625" style="75" customWidth="1"/>
    <col min="10516" max="10529" width="11.42578125" style="75"/>
    <col min="10530" max="10533" width="0" style="75" hidden="1" customWidth="1"/>
    <col min="10534" max="10752" width="11.42578125" style="75"/>
    <col min="10753" max="10753" width="5.28515625" style="75" customWidth="1"/>
    <col min="10754" max="10754" width="11.28515625" style="75" customWidth="1"/>
    <col min="10755" max="10755" width="13.5703125" style="75" customWidth="1"/>
    <col min="10756" max="10756" width="21.7109375" style="75" customWidth="1"/>
    <col min="10757" max="10757" width="23.5703125" style="75" customWidth="1"/>
    <col min="10758" max="10758" width="30.42578125" style="75" customWidth="1"/>
    <col min="10759" max="10759" width="26.28515625" style="75" customWidth="1"/>
    <col min="10760" max="10760" width="18.42578125" style="75" customWidth="1"/>
    <col min="10761" max="10761" width="21.140625" style="75" customWidth="1"/>
    <col min="10762" max="10762" width="11" style="75" bestFit="1" customWidth="1"/>
    <col min="10763" max="10764" width="14.42578125" style="75" customWidth="1"/>
    <col min="10765" max="10765" width="12" style="75" bestFit="1" customWidth="1"/>
    <col min="10766" max="10766" width="12.42578125" style="75" customWidth="1"/>
    <col min="10767" max="10768" width="15.85546875" style="75" customWidth="1"/>
    <col min="10769" max="10769" width="32.5703125" style="75" customWidth="1"/>
    <col min="10770" max="10770" width="19.140625" style="75" customWidth="1"/>
    <col min="10771" max="10771" width="58.28515625" style="75" customWidth="1"/>
    <col min="10772" max="10785" width="11.42578125" style="75"/>
    <col min="10786" max="10789" width="0" style="75" hidden="1" customWidth="1"/>
    <col min="10790" max="11008" width="11.42578125" style="75"/>
    <col min="11009" max="11009" width="5.28515625" style="75" customWidth="1"/>
    <col min="11010" max="11010" width="11.28515625" style="75" customWidth="1"/>
    <col min="11011" max="11011" width="13.5703125" style="75" customWidth="1"/>
    <col min="11012" max="11012" width="21.7109375" style="75" customWidth="1"/>
    <col min="11013" max="11013" width="23.5703125" style="75" customWidth="1"/>
    <col min="11014" max="11014" width="30.42578125" style="75" customWidth="1"/>
    <col min="11015" max="11015" width="26.28515625" style="75" customWidth="1"/>
    <col min="11016" max="11016" width="18.42578125" style="75" customWidth="1"/>
    <col min="11017" max="11017" width="21.140625" style="75" customWidth="1"/>
    <col min="11018" max="11018" width="11" style="75" bestFit="1" customWidth="1"/>
    <col min="11019" max="11020" width="14.42578125" style="75" customWidth="1"/>
    <col min="11021" max="11021" width="12" style="75" bestFit="1" customWidth="1"/>
    <col min="11022" max="11022" width="12.42578125" style="75" customWidth="1"/>
    <col min="11023" max="11024" width="15.85546875" style="75" customWidth="1"/>
    <col min="11025" max="11025" width="32.5703125" style="75" customWidth="1"/>
    <col min="11026" max="11026" width="19.140625" style="75" customWidth="1"/>
    <col min="11027" max="11027" width="58.28515625" style="75" customWidth="1"/>
    <col min="11028" max="11041" width="11.42578125" style="75"/>
    <col min="11042" max="11045" width="0" style="75" hidden="1" customWidth="1"/>
    <col min="11046" max="11264" width="11.42578125" style="75"/>
    <col min="11265" max="11265" width="5.28515625" style="75" customWidth="1"/>
    <col min="11266" max="11266" width="11.28515625" style="75" customWidth="1"/>
    <col min="11267" max="11267" width="13.5703125" style="75" customWidth="1"/>
    <col min="11268" max="11268" width="21.7109375" style="75" customWidth="1"/>
    <col min="11269" max="11269" width="23.5703125" style="75" customWidth="1"/>
    <col min="11270" max="11270" width="30.42578125" style="75" customWidth="1"/>
    <col min="11271" max="11271" width="26.28515625" style="75" customWidth="1"/>
    <col min="11272" max="11272" width="18.42578125" style="75" customWidth="1"/>
    <col min="11273" max="11273" width="21.140625" style="75" customWidth="1"/>
    <col min="11274" max="11274" width="11" style="75" bestFit="1" customWidth="1"/>
    <col min="11275" max="11276" width="14.42578125" style="75" customWidth="1"/>
    <col min="11277" max="11277" width="12" style="75" bestFit="1" customWidth="1"/>
    <col min="11278" max="11278" width="12.42578125" style="75" customWidth="1"/>
    <col min="11279" max="11280" width="15.85546875" style="75" customWidth="1"/>
    <col min="11281" max="11281" width="32.5703125" style="75" customWidth="1"/>
    <col min="11282" max="11282" width="19.140625" style="75" customWidth="1"/>
    <col min="11283" max="11283" width="58.28515625" style="75" customWidth="1"/>
    <col min="11284" max="11297" width="11.42578125" style="75"/>
    <col min="11298" max="11301" width="0" style="75" hidden="1" customWidth="1"/>
    <col min="11302" max="11520" width="11.42578125" style="75"/>
    <col min="11521" max="11521" width="5.28515625" style="75" customWidth="1"/>
    <col min="11522" max="11522" width="11.28515625" style="75" customWidth="1"/>
    <col min="11523" max="11523" width="13.5703125" style="75" customWidth="1"/>
    <col min="11524" max="11524" width="21.7109375" style="75" customWidth="1"/>
    <col min="11525" max="11525" width="23.5703125" style="75" customWidth="1"/>
    <col min="11526" max="11526" width="30.42578125" style="75" customWidth="1"/>
    <col min="11527" max="11527" width="26.28515625" style="75" customWidth="1"/>
    <col min="11528" max="11528" width="18.42578125" style="75" customWidth="1"/>
    <col min="11529" max="11529" width="21.140625" style="75" customWidth="1"/>
    <col min="11530" max="11530" width="11" style="75" bestFit="1" customWidth="1"/>
    <col min="11531" max="11532" width="14.42578125" style="75" customWidth="1"/>
    <col min="11533" max="11533" width="12" style="75" bestFit="1" customWidth="1"/>
    <col min="11534" max="11534" width="12.42578125" style="75" customWidth="1"/>
    <col min="11535" max="11536" width="15.85546875" style="75" customWidth="1"/>
    <col min="11537" max="11537" width="32.5703125" style="75" customWidth="1"/>
    <col min="11538" max="11538" width="19.140625" style="75" customWidth="1"/>
    <col min="11539" max="11539" width="58.28515625" style="75" customWidth="1"/>
    <col min="11540" max="11553" width="11.42578125" style="75"/>
    <col min="11554" max="11557" width="0" style="75" hidden="1" customWidth="1"/>
    <col min="11558" max="11776" width="11.42578125" style="75"/>
    <col min="11777" max="11777" width="5.28515625" style="75" customWidth="1"/>
    <col min="11778" max="11778" width="11.28515625" style="75" customWidth="1"/>
    <col min="11779" max="11779" width="13.5703125" style="75" customWidth="1"/>
    <col min="11780" max="11780" width="21.7109375" style="75" customWidth="1"/>
    <col min="11781" max="11781" width="23.5703125" style="75" customWidth="1"/>
    <col min="11782" max="11782" width="30.42578125" style="75" customWidth="1"/>
    <col min="11783" max="11783" width="26.28515625" style="75" customWidth="1"/>
    <col min="11784" max="11784" width="18.42578125" style="75" customWidth="1"/>
    <col min="11785" max="11785" width="21.140625" style="75" customWidth="1"/>
    <col min="11786" max="11786" width="11" style="75" bestFit="1" customWidth="1"/>
    <col min="11787" max="11788" width="14.42578125" style="75" customWidth="1"/>
    <col min="11789" max="11789" width="12" style="75" bestFit="1" customWidth="1"/>
    <col min="11790" max="11790" width="12.42578125" style="75" customWidth="1"/>
    <col min="11791" max="11792" width="15.85546875" style="75" customWidth="1"/>
    <col min="11793" max="11793" width="32.5703125" style="75" customWidth="1"/>
    <col min="11794" max="11794" width="19.140625" style="75" customWidth="1"/>
    <col min="11795" max="11795" width="58.28515625" style="75" customWidth="1"/>
    <col min="11796" max="11809" width="11.42578125" style="75"/>
    <col min="11810" max="11813" width="0" style="75" hidden="1" customWidth="1"/>
    <col min="11814" max="12032" width="11.42578125" style="75"/>
    <col min="12033" max="12033" width="5.28515625" style="75" customWidth="1"/>
    <col min="12034" max="12034" width="11.28515625" style="75" customWidth="1"/>
    <col min="12035" max="12035" width="13.5703125" style="75" customWidth="1"/>
    <col min="12036" max="12036" width="21.7109375" style="75" customWidth="1"/>
    <col min="12037" max="12037" width="23.5703125" style="75" customWidth="1"/>
    <col min="12038" max="12038" width="30.42578125" style="75" customWidth="1"/>
    <col min="12039" max="12039" width="26.28515625" style="75" customWidth="1"/>
    <col min="12040" max="12040" width="18.42578125" style="75" customWidth="1"/>
    <col min="12041" max="12041" width="21.140625" style="75" customWidth="1"/>
    <col min="12042" max="12042" width="11" style="75" bestFit="1" customWidth="1"/>
    <col min="12043" max="12044" width="14.42578125" style="75" customWidth="1"/>
    <col min="12045" max="12045" width="12" style="75" bestFit="1" customWidth="1"/>
    <col min="12046" max="12046" width="12.42578125" style="75" customWidth="1"/>
    <col min="12047" max="12048" width="15.85546875" style="75" customWidth="1"/>
    <col min="12049" max="12049" width="32.5703125" style="75" customWidth="1"/>
    <col min="12050" max="12050" width="19.140625" style="75" customWidth="1"/>
    <col min="12051" max="12051" width="58.28515625" style="75" customWidth="1"/>
    <col min="12052" max="12065" width="11.42578125" style="75"/>
    <col min="12066" max="12069" width="0" style="75" hidden="1" customWidth="1"/>
    <col min="12070" max="12288" width="11.42578125" style="75"/>
    <col min="12289" max="12289" width="5.28515625" style="75" customWidth="1"/>
    <col min="12290" max="12290" width="11.28515625" style="75" customWidth="1"/>
    <col min="12291" max="12291" width="13.5703125" style="75" customWidth="1"/>
    <col min="12292" max="12292" width="21.7109375" style="75" customWidth="1"/>
    <col min="12293" max="12293" width="23.5703125" style="75" customWidth="1"/>
    <col min="12294" max="12294" width="30.42578125" style="75" customWidth="1"/>
    <col min="12295" max="12295" width="26.28515625" style="75" customWidth="1"/>
    <col min="12296" max="12296" width="18.42578125" style="75" customWidth="1"/>
    <col min="12297" max="12297" width="21.140625" style="75" customWidth="1"/>
    <col min="12298" max="12298" width="11" style="75" bestFit="1" customWidth="1"/>
    <col min="12299" max="12300" width="14.42578125" style="75" customWidth="1"/>
    <col min="12301" max="12301" width="12" style="75" bestFit="1" customWidth="1"/>
    <col min="12302" max="12302" width="12.42578125" style="75" customWidth="1"/>
    <col min="12303" max="12304" width="15.85546875" style="75" customWidth="1"/>
    <col min="12305" max="12305" width="32.5703125" style="75" customWidth="1"/>
    <col min="12306" max="12306" width="19.140625" style="75" customWidth="1"/>
    <col min="12307" max="12307" width="58.28515625" style="75" customWidth="1"/>
    <col min="12308" max="12321" width="11.42578125" style="75"/>
    <col min="12322" max="12325" width="0" style="75" hidden="1" customWidth="1"/>
    <col min="12326" max="12544" width="11.42578125" style="75"/>
    <col min="12545" max="12545" width="5.28515625" style="75" customWidth="1"/>
    <col min="12546" max="12546" width="11.28515625" style="75" customWidth="1"/>
    <col min="12547" max="12547" width="13.5703125" style="75" customWidth="1"/>
    <col min="12548" max="12548" width="21.7109375" style="75" customWidth="1"/>
    <col min="12549" max="12549" width="23.5703125" style="75" customWidth="1"/>
    <col min="12550" max="12550" width="30.42578125" style="75" customWidth="1"/>
    <col min="12551" max="12551" width="26.28515625" style="75" customWidth="1"/>
    <col min="12552" max="12552" width="18.42578125" style="75" customWidth="1"/>
    <col min="12553" max="12553" width="21.140625" style="75" customWidth="1"/>
    <col min="12554" max="12554" width="11" style="75" bestFit="1" customWidth="1"/>
    <col min="12555" max="12556" width="14.42578125" style="75" customWidth="1"/>
    <col min="12557" max="12557" width="12" style="75" bestFit="1" customWidth="1"/>
    <col min="12558" max="12558" width="12.42578125" style="75" customWidth="1"/>
    <col min="12559" max="12560" width="15.85546875" style="75" customWidth="1"/>
    <col min="12561" max="12561" width="32.5703125" style="75" customWidth="1"/>
    <col min="12562" max="12562" width="19.140625" style="75" customWidth="1"/>
    <col min="12563" max="12563" width="58.28515625" style="75" customWidth="1"/>
    <col min="12564" max="12577" width="11.42578125" style="75"/>
    <col min="12578" max="12581" width="0" style="75" hidden="1" customWidth="1"/>
    <col min="12582" max="12800" width="11.42578125" style="75"/>
    <col min="12801" max="12801" width="5.28515625" style="75" customWidth="1"/>
    <col min="12802" max="12802" width="11.28515625" style="75" customWidth="1"/>
    <col min="12803" max="12803" width="13.5703125" style="75" customWidth="1"/>
    <col min="12804" max="12804" width="21.7109375" style="75" customWidth="1"/>
    <col min="12805" max="12805" width="23.5703125" style="75" customWidth="1"/>
    <col min="12806" max="12806" width="30.42578125" style="75" customWidth="1"/>
    <col min="12807" max="12807" width="26.28515625" style="75" customWidth="1"/>
    <col min="12808" max="12808" width="18.42578125" style="75" customWidth="1"/>
    <col min="12809" max="12809" width="21.140625" style="75" customWidth="1"/>
    <col min="12810" max="12810" width="11" style="75" bestFit="1" customWidth="1"/>
    <col min="12811" max="12812" width="14.42578125" style="75" customWidth="1"/>
    <col min="12813" max="12813" width="12" style="75" bestFit="1" customWidth="1"/>
    <col min="12814" max="12814" width="12.42578125" style="75" customWidth="1"/>
    <col min="12815" max="12816" width="15.85546875" style="75" customWidth="1"/>
    <col min="12817" max="12817" width="32.5703125" style="75" customWidth="1"/>
    <col min="12818" max="12818" width="19.140625" style="75" customWidth="1"/>
    <col min="12819" max="12819" width="58.28515625" style="75" customWidth="1"/>
    <col min="12820" max="12833" width="11.42578125" style="75"/>
    <col min="12834" max="12837" width="0" style="75" hidden="1" customWidth="1"/>
    <col min="12838" max="13056" width="11.42578125" style="75"/>
    <col min="13057" max="13057" width="5.28515625" style="75" customWidth="1"/>
    <col min="13058" max="13058" width="11.28515625" style="75" customWidth="1"/>
    <col min="13059" max="13059" width="13.5703125" style="75" customWidth="1"/>
    <col min="13060" max="13060" width="21.7109375" style="75" customWidth="1"/>
    <col min="13061" max="13061" width="23.5703125" style="75" customWidth="1"/>
    <col min="13062" max="13062" width="30.42578125" style="75" customWidth="1"/>
    <col min="13063" max="13063" width="26.28515625" style="75" customWidth="1"/>
    <col min="13064" max="13064" width="18.42578125" style="75" customWidth="1"/>
    <col min="13065" max="13065" width="21.140625" style="75" customWidth="1"/>
    <col min="13066" max="13066" width="11" style="75" bestFit="1" customWidth="1"/>
    <col min="13067" max="13068" width="14.42578125" style="75" customWidth="1"/>
    <col min="13069" max="13069" width="12" style="75" bestFit="1" customWidth="1"/>
    <col min="13070" max="13070" width="12.42578125" style="75" customWidth="1"/>
    <col min="13071" max="13072" width="15.85546875" style="75" customWidth="1"/>
    <col min="13073" max="13073" width="32.5703125" style="75" customWidth="1"/>
    <col min="13074" max="13074" width="19.140625" style="75" customWidth="1"/>
    <col min="13075" max="13075" width="58.28515625" style="75" customWidth="1"/>
    <col min="13076" max="13089" width="11.42578125" style="75"/>
    <col min="13090" max="13093" width="0" style="75" hidden="1" customWidth="1"/>
    <col min="13094" max="13312" width="11.42578125" style="75"/>
    <col min="13313" max="13313" width="5.28515625" style="75" customWidth="1"/>
    <col min="13314" max="13314" width="11.28515625" style="75" customWidth="1"/>
    <col min="13315" max="13315" width="13.5703125" style="75" customWidth="1"/>
    <col min="13316" max="13316" width="21.7109375" style="75" customWidth="1"/>
    <col min="13317" max="13317" width="23.5703125" style="75" customWidth="1"/>
    <col min="13318" max="13318" width="30.42578125" style="75" customWidth="1"/>
    <col min="13319" max="13319" width="26.28515625" style="75" customWidth="1"/>
    <col min="13320" max="13320" width="18.42578125" style="75" customWidth="1"/>
    <col min="13321" max="13321" width="21.140625" style="75" customWidth="1"/>
    <col min="13322" max="13322" width="11" style="75" bestFit="1" customWidth="1"/>
    <col min="13323" max="13324" width="14.42578125" style="75" customWidth="1"/>
    <col min="13325" max="13325" width="12" style="75" bestFit="1" customWidth="1"/>
    <col min="13326" max="13326" width="12.42578125" style="75" customWidth="1"/>
    <col min="13327" max="13328" width="15.85546875" style="75" customWidth="1"/>
    <col min="13329" max="13329" width="32.5703125" style="75" customWidth="1"/>
    <col min="13330" max="13330" width="19.140625" style="75" customWidth="1"/>
    <col min="13331" max="13331" width="58.28515625" style="75" customWidth="1"/>
    <col min="13332" max="13345" width="11.42578125" style="75"/>
    <col min="13346" max="13349" width="0" style="75" hidden="1" customWidth="1"/>
    <col min="13350" max="13568" width="11.42578125" style="75"/>
    <col min="13569" max="13569" width="5.28515625" style="75" customWidth="1"/>
    <col min="13570" max="13570" width="11.28515625" style="75" customWidth="1"/>
    <col min="13571" max="13571" width="13.5703125" style="75" customWidth="1"/>
    <col min="13572" max="13572" width="21.7109375" style="75" customWidth="1"/>
    <col min="13573" max="13573" width="23.5703125" style="75" customWidth="1"/>
    <col min="13574" max="13574" width="30.42578125" style="75" customWidth="1"/>
    <col min="13575" max="13575" width="26.28515625" style="75" customWidth="1"/>
    <col min="13576" max="13576" width="18.42578125" style="75" customWidth="1"/>
    <col min="13577" max="13577" width="21.140625" style="75" customWidth="1"/>
    <col min="13578" max="13578" width="11" style="75" bestFit="1" customWidth="1"/>
    <col min="13579" max="13580" width="14.42578125" style="75" customWidth="1"/>
    <col min="13581" max="13581" width="12" style="75" bestFit="1" customWidth="1"/>
    <col min="13582" max="13582" width="12.42578125" style="75" customWidth="1"/>
    <col min="13583" max="13584" width="15.85546875" style="75" customWidth="1"/>
    <col min="13585" max="13585" width="32.5703125" style="75" customWidth="1"/>
    <col min="13586" max="13586" width="19.140625" style="75" customWidth="1"/>
    <col min="13587" max="13587" width="58.28515625" style="75" customWidth="1"/>
    <col min="13588" max="13601" width="11.42578125" style="75"/>
    <col min="13602" max="13605" width="0" style="75" hidden="1" customWidth="1"/>
    <col min="13606" max="13824" width="11.42578125" style="75"/>
    <col min="13825" max="13825" width="5.28515625" style="75" customWidth="1"/>
    <col min="13826" max="13826" width="11.28515625" style="75" customWidth="1"/>
    <col min="13827" max="13827" width="13.5703125" style="75" customWidth="1"/>
    <col min="13828" max="13828" width="21.7109375" style="75" customWidth="1"/>
    <col min="13829" max="13829" width="23.5703125" style="75" customWidth="1"/>
    <col min="13830" max="13830" width="30.42578125" style="75" customWidth="1"/>
    <col min="13831" max="13831" width="26.28515625" style="75" customWidth="1"/>
    <col min="13832" max="13832" width="18.42578125" style="75" customWidth="1"/>
    <col min="13833" max="13833" width="21.140625" style="75" customWidth="1"/>
    <col min="13834" max="13834" width="11" style="75" bestFit="1" customWidth="1"/>
    <col min="13835" max="13836" width="14.42578125" style="75" customWidth="1"/>
    <col min="13837" max="13837" width="12" style="75" bestFit="1" customWidth="1"/>
    <col min="13838" max="13838" width="12.42578125" style="75" customWidth="1"/>
    <col min="13839" max="13840" width="15.85546875" style="75" customWidth="1"/>
    <col min="13841" max="13841" width="32.5703125" style="75" customWidth="1"/>
    <col min="13842" max="13842" width="19.140625" style="75" customWidth="1"/>
    <col min="13843" max="13843" width="58.28515625" style="75" customWidth="1"/>
    <col min="13844" max="13857" width="11.42578125" style="75"/>
    <col min="13858" max="13861" width="0" style="75" hidden="1" customWidth="1"/>
    <col min="13862" max="14080" width="11.42578125" style="75"/>
    <col min="14081" max="14081" width="5.28515625" style="75" customWidth="1"/>
    <col min="14082" max="14082" width="11.28515625" style="75" customWidth="1"/>
    <col min="14083" max="14083" width="13.5703125" style="75" customWidth="1"/>
    <col min="14084" max="14084" width="21.7109375" style="75" customWidth="1"/>
    <col min="14085" max="14085" width="23.5703125" style="75" customWidth="1"/>
    <col min="14086" max="14086" width="30.42578125" style="75" customWidth="1"/>
    <col min="14087" max="14087" width="26.28515625" style="75" customWidth="1"/>
    <col min="14088" max="14088" width="18.42578125" style="75" customWidth="1"/>
    <col min="14089" max="14089" width="21.140625" style="75" customWidth="1"/>
    <col min="14090" max="14090" width="11" style="75" bestFit="1" customWidth="1"/>
    <col min="14091" max="14092" width="14.42578125" style="75" customWidth="1"/>
    <col min="14093" max="14093" width="12" style="75" bestFit="1" customWidth="1"/>
    <col min="14094" max="14094" width="12.42578125" style="75" customWidth="1"/>
    <col min="14095" max="14096" width="15.85546875" style="75" customWidth="1"/>
    <col min="14097" max="14097" width="32.5703125" style="75" customWidth="1"/>
    <col min="14098" max="14098" width="19.140625" style="75" customWidth="1"/>
    <col min="14099" max="14099" width="58.28515625" style="75" customWidth="1"/>
    <col min="14100" max="14113" width="11.42578125" style="75"/>
    <col min="14114" max="14117" width="0" style="75" hidden="1" customWidth="1"/>
    <col min="14118" max="14336" width="11.42578125" style="75"/>
    <col min="14337" max="14337" width="5.28515625" style="75" customWidth="1"/>
    <col min="14338" max="14338" width="11.28515625" style="75" customWidth="1"/>
    <col min="14339" max="14339" width="13.5703125" style="75" customWidth="1"/>
    <col min="14340" max="14340" width="21.7109375" style="75" customWidth="1"/>
    <col min="14341" max="14341" width="23.5703125" style="75" customWidth="1"/>
    <col min="14342" max="14342" width="30.42578125" style="75" customWidth="1"/>
    <col min="14343" max="14343" width="26.28515625" style="75" customWidth="1"/>
    <col min="14344" max="14344" width="18.42578125" style="75" customWidth="1"/>
    <col min="14345" max="14345" width="21.140625" style="75" customWidth="1"/>
    <col min="14346" max="14346" width="11" style="75" bestFit="1" customWidth="1"/>
    <col min="14347" max="14348" width="14.42578125" style="75" customWidth="1"/>
    <col min="14349" max="14349" width="12" style="75" bestFit="1" customWidth="1"/>
    <col min="14350" max="14350" width="12.42578125" style="75" customWidth="1"/>
    <col min="14351" max="14352" width="15.85546875" style="75" customWidth="1"/>
    <col min="14353" max="14353" width="32.5703125" style="75" customWidth="1"/>
    <col min="14354" max="14354" width="19.140625" style="75" customWidth="1"/>
    <col min="14355" max="14355" width="58.28515625" style="75" customWidth="1"/>
    <col min="14356" max="14369" width="11.42578125" style="75"/>
    <col min="14370" max="14373" width="0" style="75" hidden="1" customWidth="1"/>
    <col min="14374" max="14592" width="11.42578125" style="75"/>
    <col min="14593" max="14593" width="5.28515625" style="75" customWidth="1"/>
    <col min="14594" max="14594" width="11.28515625" style="75" customWidth="1"/>
    <col min="14595" max="14595" width="13.5703125" style="75" customWidth="1"/>
    <col min="14596" max="14596" width="21.7109375" style="75" customWidth="1"/>
    <col min="14597" max="14597" width="23.5703125" style="75" customWidth="1"/>
    <col min="14598" max="14598" width="30.42578125" style="75" customWidth="1"/>
    <col min="14599" max="14599" width="26.28515625" style="75" customWidth="1"/>
    <col min="14600" max="14600" width="18.42578125" style="75" customWidth="1"/>
    <col min="14601" max="14601" width="21.140625" style="75" customWidth="1"/>
    <col min="14602" max="14602" width="11" style="75" bestFit="1" customWidth="1"/>
    <col min="14603" max="14604" width="14.42578125" style="75" customWidth="1"/>
    <col min="14605" max="14605" width="12" style="75" bestFit="1" customWidth="1"/>
    <col min="14606" max="14606" width="12.42578125" style="75" customWidth="1"/>
    <col min="14607" max="14608" width="15.85546875" style="75" customWidth="1"/>
    <col min="14609" max="14609" width="32.5703125" style="75" customWidth="1"/>
    <col min="14610" max="14610" width="19.140625" style="75" customWidth="1"/>
    <col min="14611" max="14611" width="58.28515625" style="75" customWidth="1"/>
    <col min="14612" max="14625" width="11.42578125" style="75"/>
    <col min="14626" max="14629" width="0" style="75" hidden="1" customWidth="1"/>
    <col min="14630" max="14848" width="11.42578125" style="75"/>
    <col min="14849" max="14849" width="5.28515625" style="75" customWidth="1"/>
    <col min="14850" max="14850" width="11.28515625" style="75" customWidth="1"/>
    <col min="14851" max="14851" width="13.5703125" style="75" customWidth="1"/>
    <col min="14852" max="14852" width="21.7109375" style="75" customWidth="1"/>
    <col min="14853" max="14853" width="23.5703125" style="75" customWidth="1"/>
    <col min="14854" max="14854" width="30.42578125" style="75" customWidth="1"/>
    <col min="14855" max="14855" width="26.28515625" style="75" customWidth="1"/>
    <col min="14856" max="14856" width="18.42578125" style="75" customWidth="1"/>
    <col min="14857" max="14857" width="21.140625" style="75" customWidth="1"/>
    <col min="14858" max="14858" width="11" style="75" bestFit="1" customWidth="1"/>
    <col min="14859" max="14860" width="14.42578125" style="75" customWidth="1"/>
    <col min="14861" max="14861" width="12" style="75" bestFit="1" customWidth="1"/>
    <col min="14862" max="14862" width="12.42578125" style="75" customWidth="1"/>
    <col min="14863" max="14864" width="15.85546875" style="75" customWidth="1"/>
    <col min="14865" max="14865" width="32.5703125" style="75" customWidth="1"/>
    <col min="14866" max="14866" width="19.140625" style="75" customWidth="1"/>
    <col min="14867" max="14867" width="58.28515625" style="75" customWidth="1"/>
    <col min="14868" max="14881" width="11.42578125" style="75"/>
    <col min="14882" max="14885" width="0" style="75" hidden="1" customWidth="1"/>
    <col min="14886" max="15104" width="11.42578125" style="75"/>
    <col min="15105" max="15105" width="5.28515625" style="75" customWidth="1"/>
    <col min="15106" max="15106" width="11.28515625" style="75" customWidth="1"/>
    <col min="15107" max="15107" width="13.5703125" style="75" customWidth="1"/>
    <col min="15108" max="15108" width="21.7109375" style="75" customWidth="1"/>
    <col min="15109" max="15109" width="23.5703125" style="75" customWidth="1"/>
    <col min="15110" max="15110" width="30.42578125" style="75" customWidth="1"/>
    <col min="15111" max="15111" width="26.28515625" style="75" customWidth="1"/>
    <col min="15112" max="15112" width="18.42578125" style="75" customWidth="1"/>
    <col min="15113" max="15113" width="21.140625" style="75" customWidth="1"/>
    <col min="15114" max="15114" width="11" style="75" bestFit="1" customWidth="1"/>
    <col min="15115" max="15116" width="14.42578125" style="75" customWidth="1"/>
    <col min="15117" max="15117" width="12" style="75" bestFit="1" customWidth="1"/>
    <col min="15118" max="15118" width="12.42578125" style="75" customWidth="1"/>
    <col min="15119" max="15120" width="15.85546875" style="75" customWidth="1"/>
    <col min="15121" max="15121" width="32.5703125" style="75" customWidth="1"/>
    <col min="15122" max="15122" width="19.140625" style="75" customWidth="1"/>
    <col min="15123" max="15123" width="58.28515625" style="75" customWidth="1"/>
    <col min="15124" max="15137" width="11.42578125" style="75"/>
    <col min="15138" max="15141" width="0" style="75" hidden="1" customWidth="1"/>
    <col min="15142" max="15360" width="11.42578125" style="75"/>
    <col min="15361" max="15361" width="5.28515625" style="75" customWidth="1"/>
    <col min="15362" max="15362" width="11.28515625" style="75" customWidth="1"/>
    <col min="15363" max="15363" width="13.5703125" style="75" customWidth="1"/>
    <col min="15364" max="15364" width="21.7109375" style="75" customWidth="1"/>
    <col min="15365" max="15365" width="23.5703125" style="75" customWidth="1"/>
    <col min="15366" max="15366" width="30.42578125" style="75" customWidth="1"/>
    <col min="15367" max="15367" width="26.28515625" style="75" customWidth="1"/>
    <col min="15368" max="15368" width="18.42578125" style="75" customWidth="1"/>
    <col min="15369" max="15369" width="21.140625" style="75" customWidth="1"/>
    <col min="15370" max="15370" width="11" style="75" bestFit="1" customWidth="1"/>
    <col min="15371" max="15372" width="14.42578125" style="75" customWidth="1"/>
    <col min="15373" max="15373" width="12" style="75" bestFit="1" customWidth="1"/>
    <col min="15374" max="15374" width="12.42578125" style="75" customWidth="1"/>
    <col min="15375" max="15376" width="15.85546875" style="75" customWidth="1"/>
    <col min="15377" max="15377" width="32.5703125" style="75" customWidth="1"/>
    <col min="15378" max="15378" width="19.140625" style="75" customWidth="1"/>
    <col min="15379" max="15379" width="58.28515625" style="75" customWidth="1"/>
    <col min="15380" max="15393" width="11.42578125" style="75"/>
    <col min="15394" max="15397" width="0" style="75" hidden="1" customWidth="1"/>
    <col min="15398" max="15616" width="11.42578125" style="75"/>
    <col min="15617" max="15617" width="5.28515625" style="75" customWidth="1"/>
    <col min="15618" max="15618" width="11.28515625" style="75" customWidth="1"/>
    <col min="15619" max="15619" width="13.5703125" style="75" customWidth="1"/>
    <col min="15620" max="15620" width="21.7109375" style="75" customWidth="1"/>
    <col min="15621" max="15621" width="23.5703125" style="75" customWidth="1"/>
    <col min="15622" max="15622" width="30.42578125" style="75" customWidth="1"/>
    <col min="15623" max="15623" width="26.28515625" style="75" customWidth="1"/>
    <col min="15624" max="15624" width="18.42578125" style="75" customWidth="1"/>
    <col min="15625" max="15625" width="21.140625" style="75" customWidth="1"/>
    <col min="15626" max="15626" width="11" style="75" bestFit="1" customWidth="1"/>
    <col min="15627" max="15628" width="14.42578125" style="75" customWidth="1"/>
    <col min="15629" max="15629" width="12" style="75" bestFit="1" customWidth="1"/>
    <col min="15630" max="15630" width="12.42578125" style="75" customWidth="1"/>
    <col min="15631" max="15632" width="15.85546875" style="75" customWidth="1"/>
    <col min="15633" max="15633" width="32.5703125" style="75" customWidth="1"/>
    <col min="15634" max="15634" width="19.140625" style="75" customWidth="1"/>
    <col min="15635" max="15635" width="58.28515625" style="75" customWidth="1"/>
    <col min="15636" max="15649" width="11.42578125" style="75"/>
    <col min="15650" max="15653" width="0" style="75" hidden="1" customWidth="1"/>
    <col min="15654" max="15872" width="11.42578125" style="75"/>
    <col min="15873" max="15873" width="5.28515625" style="75" customWidth="1"/>
    <col min="15874" max="15874" width="11.28515625" style="75" customWidth="1"/>
    <col min="15875" max="15875" width="13.5703125" style="75" customWidth="1"/>
    <col min="15876" max="15876" width="21.7109375" style="75" customWidth="1"/>
    <col min="15877" max="15877" width="23.5703125" style="75" customWidth="1"/>
    <col min="15878" max="15878" width="30.42578125" style="75" customWidth="1"/>
    <col min="15879" max="15879" width="26.28515625" style="75" customWidth="1"/>
    <col min="15880" max="15880" width="18.42578125" style="75" customWidth="1"/>
    <col min="15881" max="15881" width="21.140625" style="75" customWidth="1"/>
    <col min="15882" max="15882" width="11" style="75" bestFit="1" customWidth="1"/>
    <col min="15883" max="15884" width="14.42578125" style="75" customWidth="1"/>
    <col min="15885" max="15885" width="12" style="75" bestFit="1" customWidth="1"/>
    <col min="15886" max="15886" width="12.42578125" style="75" customWidth="1"/>
    <col min="15887" max="15888" width="15.85546875" style="75" customWidth="1"/>
    <col min="15889" max="15889" width="32.5703125" style="75" customWidth="1"/>
    <col min="15890" max="15890" width="19.140625" style="75" customWidth="1"/>
    <col min="15891" max="15891" width="58.28515625" style="75" customWidth="1"/>
    <col min="15892" max="15905" width="11.42578125" style="75"/>
    <col min="15906" max="15909" width="0" style="75" hidden="1" customWidth="1"/>
    <col min="15910" max="16128" width="11.42578125" style="75"/>
    <col min="16129" max="16129" width="5.28515625" style="75" customWidth="1"/>
    <col min="16130" max="16130" width="11.28515625" style="75" customWidth="1"/>
    <col min="16131" max="16131" width="13.5703125" style="75" customWidth="1"/>
    <col min="16132" max="16132" width="21.7109375" style="75" customWidth="1"/>
    <col min="16133" max="16133" width="23.5703125" style="75" customWidth="1"/>
    <col min="16134" max="16134" width="30.42578125" style="75" customWidth="1"/>
    <col min="16135" max="16135" width="26.28515625" style="75" customWidth="1"/>
    <col min="16136" max="16136" width="18.42578125" style="75" customWidth="1"/>
    <col min="16137" max="16137" width="21.140625" style="75" customWidth="1"/>
    <col min="16138" max="16138" width="11" style="75" bestFit="1" customWidth="1"/>
    <col min="16139" max="16140" width="14.42578125" style="75" customWidth="1"/>
    <col min="16141" max="16141" width="12" style="75" bestFit="1" customWidth="1"/>
    <col min="16142" max="16142" width="12.42578125" style="75" customWidth="1"/>
    <col min="16143" max="16144" width="15.85546875" style="75" customWidth="1"/>
    <col min="16145" max="16145" width="32.5703125" style="75" customWidth="1"/>
    <col min="16146" max="16146" width="19.140625" style="75" customWidth="1"/>
    <col min="16147" max="16147" width="58.28515625" style="75" customWidth="1"/>
    <col min="16148" max="16161" width="11.42578125" style="75"/>
    <col min="16162" max="16165" width="0" style="75" hidden="1" customWidth="1"/>
    <col min="16166" max="16384" width="11.42578125" style="75"/>
  </cols>
  <sheetData>
    <row r="1" spans="1:37" ht="99" customHeight="1" x14ac:dyDescent="0.4">
      <c r="A1" s="186"/>
      <c r="B1" s="186"/>
      <c r="C1" s="186" t="s">
        <v>39</v>
      </c>
      <c r="D1" s="186"/>
      <c r="E1" s="186"/>
      <c r="F1" s="186"/>
      <c r="G1" s="186"/>
      <c r="H1" s="186"/>
      <c r="I1" s="186"/>
      <c r="J1" s="186"/>
      <c r="K1" s="186"/>
      <c r="L1" s="186"/>
      <c r="M1" s="186"/>
      <c r="N1" s="186"/>
      <c r="O1" s="186"/>
      <c r="P1" s="186"/>
      <c r="Q1" s="186"/>
      <c r="R1" s="186"/>
      <c r="S1" s="79"/>
    </row>
    <row r="2" spans="1:37" ht="60.75" customHeight="1" x14ac:dyDescent="0.2">
      <c r="A2" s="64" t="s">
        <v>0</v>
      </c>
      <c r="B2" s="64" t="s">
        <v>1</v>
      </c>
      <c r="C2" s="64" t="s">
        <v>6</v>
      </c>
      <c r="D2" s="64" t="s">
        <v>7</v>
      </c>
      <c r="E2" s="64" t="s">
        <v>2</v>
      </c>
      <c r="F2" s="64" t="s">
        <v>8</v>
      </c>
      <c r="G2" s="64" t="s">
        <v>9</v>
      </c>
      <c r="H2" s="64" t="s">
        <v>10</v>
      </c>
      <c r="I2" s="64" t="s">
        <v>11</v>
      </c>
      <c r="J2" s="64" t="s">
        <v>12</v>
      </c>
      <c r="K2" s="64" t="s">
        <v>13</v>
      </c>
      <c r="L2" s="64" t="s">
        <v>14</v>
      </c>
      <c r="M2" s="64" t="s">
        <v>3</v>
      </c>
      <c r="N2" s="64" t="s">
        <v>15</v>
      </c>
      <c r="O2" s="64" t="s">
        <v>16</v>
      </c>
      <c r="P2" s="64" t="s">
        <v>17</v>
      </c>
      <c r="Q2" s="64" t="s">
        <v>18</v>
      </c>
      <c r="R2" s="64" t="s">
        <v>19</v>
      </c>
      <c r="S2" s="64" t="s">
        <v>4</v>
      </c>
    </row>
    <row r="3" spans="1:37" ht="123.75" x14ac:dyDescent="0.2">
      <c r="A3" s="16">
        <v>1</v>
      </c>
      <c r="B3" s="22">
        <v>43103</v>
      </c>
      <c r="C3" s="39" t="s">
        <v>128</v>
      </c>
      <c r="D3" s="13" t="s">
        <v>26</v>
      </c>
      <c r="E3" s="13" t="s">
        <v>712</v>
      </c>
      <c r="F3" s="13" t="s">
        <v>31</v>
      </c>
      <c r="G3" s="13" t="s">
        <v>713</v>
      </c>
      <c r="H3" s="13" t="s">
        <v>714</v>
      </c>
      <c r="I3" s="13" t="s">
        <v>28</v>
      </c>
      <c r="J3" s="22">
        <v>43103</v>
      </c>
      <c r="K3" s="22">
        <v>43118</v>
      </c>
      <c r="L3" s="40">
        <f>+K3-J3</f>
        <v>15</v>
      </c>
      <c r="M3" s="13" t="s">
        <v>715</v>
      </c>
      <c r="N3" s="41" t="s">
        <v>32</v>
      </c>
      <c r="O3" s="22">
        <v>43130</v>
      </c>
      <c r="P3" s="40">
        <f>+O3-J3</f>
        <v>27</v>
      </c>
      <c r="Q3" s="13" t="s">
        <v>716</v>
      </c>
      <c r="R3" s="42" t="s">
        <v>262</v>
      </c>
      <c r="S3" s="13"/>
      <c r="T3" s="171"/>
      <c r="AH3" s="75" t="s">
        <v>21</v>
      </c>
      <c r="AI3" s="75" t="s">
        <v>37</v>
      </c>
      <c r="AJ3" s="75" t="s">
        <v>22</v>
      </c>
      <c r="AK3" s="75" t="s">
        <v>46</v>
      </c>
    </row>
    <row r="4" spans="1:37" ht="33.75" x14ac:dyDescent="0.2">
      <c r="A4" s="16">
        <v>2</v>
      </c>
      <c r="B4" s="22">
        <v>43103</v>
      </c>
      <c r="C4" s="39" t="s">
        <v>128</v>
      </c>
      <c r="D4" s="13" t="s">
        <v>20</v>
      </c>
      <c r="E4" s="13" t="s">
        <v>717</v>
      </c>
      <c r="F4" s="13" t="s">
        <v>31</v>
      </c>
      <c r="G4" s="13" t="s">
        <v>717</v>
      </c>
      <c r="H4" s="13" t="s">
        <v>718</v>
      </c>
      <c r="I4" s="13" t="s">
        <v>28</v>
      </c>
      <c r="J4" s="22">
        <v>43103</v>
      </c>
      <c r="K4" s="22">
        <v>43118</v>
      </c>
      <c r="L4" s="40">
        <f t="shared" ref="L4:L67" si="0">+K4-J4</f>
        <v>15</v>
      </c>
      <c r="M4" s="13" t="s">
        <v>138</v>
      </c>
      <c r="N4" s="41" t="s">
        <v>32</v>
      </c>
      <c r="O4" s="22">
        <v>43115</v>
      </c>
      <c r="P4" s="40">
        <f t="shared" ref="P4:P67" si="1">+O4-J4</f>
        <v>12</v>
      </c>
      <c r="Q4" s="13" t="s">
        <v>719</v>
      </c>
      <c r="R4" s="42" t="s">
        <v>82</v>
      </c>
      <c r="S4" s="13"/>
      <c r="T4" s="171"/>
      <c r="AH4" s="75" t="s">
        <v>38</v>
      </c>
      <c r="AI4" s="75" t="s">
        <v>66</v>
      </c>
      <c r="AJ4" s="75" t="s">
        <v>68</v>
      </c>
      <c r="AK4" s="75" t="s">
        <v>67</v>
      </c>
    </row>
    <row r="5" spans="1:37" ht="33.75" x14ac:dyDescent="0.2">
      <c r="A5" s="16">
        <v>3</v>
      </c>
      <c r="B5" s="22">
        <v>43104</v>
      </c>
      <c r="C5" s="39" t="s">
        <v>128</v>
      </c>
      <c r="D5" s="13" t="s">
        <v>26</v>
      </c>
      <c r="E5" s="13" t="s">
        <v>720</v>
      </c>
      <c r="F5" s="13" t="s">
        <v>31</v>
      </c>
      <c r="G5" s="13" t="s">
        <v>720</v>
      </c>
      <c r="H5" s="13" t="s">
        <v>721</v>
      </c>
      <c r="I5" s="13" t="s">
        <v>28</v>
      </c>
      <c r="J5" s="22">
        <v>43104</v>
      </c>
      <c r="K5" s="22">
        <v>43119</v>
      </c>
      <c r="L5" s="40">
        <f t="shared" si="0"/>
        <v>15</v>
      </c>
      <c r="M5" s="13" t="s">
        <v>138</v>
      </c>
      <c r="N5" s="41" t="s">
        <v>32</v>
      </c>
      <c r="O5" s="22">
        <v>43109</v>
      </c>
      <c r="P5" s="40">
        <f t="shared" si="1"/>
        <v>5</v>
      </c>
      <c r="Q5" s="13" t="s">
        <v>722</v>
      </c>
      <c r="R5" s="42" t="s">
        <v>81</v>
      </c>
      <c r="S5" s="13"/>
      <c r="T5" s="171"/>
      <c r="AH5" s="75" t="s">
        <v>29</v>
      </c>
      <c r="AI5" s="75" t="s">
        <v>47</v>
      </c>
      <c r="AJ5" s="75" t="s">
        <v>25</v>
      </c>
      <c r="AK5" s="75" t="s">
        <v>48</v>
      </c>
    </row>
    <row r="6" spans="1:37" ht="67.5" x14ac:dyDescent="0.2">
      <c r="A6" s="16">
        <v>4</v>
      </c>
      <c r="B6" s="22">
        <v>43105</v>
      </c>
      <c r="C6" s="39" t="s">
        <v>128</v>
      </c>
      <c r="D6" s="13" t="s">
        <v>20</v>
      </c>
      <c r="E6" s="13" t="s">
        <v>723</v>
      </c>
      <c r="F6" s="13" t="s">
        <v>31</v>
      </c>
      <c r="G6" s="13" t="s">
        <v>723</v>
      </c>
      <c r="H6" s="13" t="s">
        <v>724</v>
      </c>
      <c r="I6" s="13" t="s">
        <v>28</v>
      </c>
      <c r="J6" s="22">
        <v>43105</v>
      </c>
      <c r="K6" s="22">
        <v>43120</v>
      </c>
      <c r="L6" s="40">
        <f t="shared" si="0"/>
        <v>15</v>
      </c>
      <c r="M6" s="13" t="s">
        <v>138</v>
      </c>
      <c r="N6" s="41" t="s">
        <v>32</v>
      </c>
      <c r="O6" s="22">
        <v>43105</v>
      </c>
      <c r="P6" s="40">
        <f t="shared" si="1"/>
        <v>0</v>
      </c>
      <c r="Q6" s="13" t="s">
        <v>725</v>
      </c>
      <c r="R6" s="42" t="s">
        <v>162</v>
      </c>
      <c r="S6" s="13" t="s">
        <v>726</v>
      </c>
      <c r="T6" s="171"/>
      <c r="AH6" s="75" t="s">
        <v>32</v>
      </c>
      <c r="AI6" s="75" t="s">
        <v>69</v>
      </c>
      <c r="AJ6" s="75" t="s">
        <v>24</v>
      </c>
      <c r="AK6" s="75" t="s">
        <v>70</v>
      </c>
    </row>
    <row r="7" spans="1:37" ht="33.75" x14ac:dyDescent="0.2">
      <c r="A7" s="16">
        <v>5</v>
      </c>
      <c r="B7" s="22">
        <v>43105</v>
      </c>
      <c r="C7" s="39" t="s">
        <v>128</v>
      </c>
      <c r="D7" s="13" t="s">
        <v>20</v>
      </c>
      <c r="E7" s="13" t="s">
        <v>727</v>
      </c>
      <c r="F7" s="13" t="s">
        <v>31</v>
      </c>
      <c r="G7" s="13" t="s">
        <v>727</v>
      </c>
      <c r="H7" s="13" t="s">
        <v>724</v>
      </c>
      <c r="I7" s="13" t="s">
        <v>28</v>
      </c>
      <c r="J7" s="22">
        <v>43105</v>
      </c>
      <c r="K7" s="22">
        <v>43120</v>
      </c>
      <c r="L7" s="40">
        <f t="shared" si="0"/>
        <v>15</v>
      </c>
      <c r="M7" s="13" t="s">
        <v>715</v>
      </c>
      <c r="N7" s="41" t="s">
        <v>32</v>
      </c>
      <c r="O7" s="22">
        <v>43115</v>
      </c>
      <c r="P7" s="40">
        <f t="shared" si="1"/>
        <v>10</v>
      </c>
      <c r="Q7" s="13" t="s">
        <v>728</v>
      </c>
      <c r="R7" s="42" t="s">
        <v>82</v>
      </c>
      <c r="S7" s="13"/>
      <c r="T7" s="171"/>
      <c r="AI7" s="75" t="s">
        <v>52</v>
      </c>
      <c r="AJ7" s="75" t="s">
        <v>53</v>
      </c>
      <c r="AK7" s="75" t="s">
        <v>54</v>
      </c>
    </row>
    <row r="8" spans="1:37" ht="67.5" x14ac:dyDescent="0.2">
      <c r="A8" s="16">
        <v>6</v>
      </c>
      <c r="B8" s="22">
        <v>43110</v>
      </c>
      <c r="C8" s="39" t="s">
        <v>128</v>
      </c>
      <c r="D8" s="13" t="s">
        <v>26</v>
      </c>
      <c r="E8" s="13" t="s">
        <v>729</v>
      </c>
      <c r="F8" s="13" t="s">
        <v>48</v>
      </c>
      <c r="G8" s="13" t="s">
        <v>729</v>
      </c>
      <c r="H8" s="13" t="s">
        <v>730</v>
      </c>
      <c r="I8" s="13" t="s">
        <v>37</v>
      </c>
      <c r="J8" s="22">
        <v>43110</v>
      </c>
      <c r="K8" s="22">
        <v>43140</v>
      </c>
      <c r="L8" s="40">
        <f t="shared" si="0"/>
        <v>30</v>
      </c>
      <c r="M8" s="13" t="s">
        <v>715</v>
      </c>
      <c r="N8" s="41" t="s">
        <v>32</v>
      </c>
      <c r="O8" s="22">
        <v>43124</v>
      </c>
      <c r="P8" s="40">
        <f t="shared" si="1"/>
        <v>14</v>
      </c>
      <c r="Q8" s="13" t="s">
        <v>731</v>
      </c>
      <c r="R8" s="42" t="s">
        <v>162</v>
      </c>
      <c r="S8" s="13"/>
      <c r="T8" s="171"/>
      <c r="AJ8" s="75" t="s">
        <v>55</v>
      </c>
      <c r="AK8" s="75" t="s">
        <v>36</v>
      </c>
    </row>
    <row r="9" spans="1:37" ht="56.25" x14ac:dyDescent="0.2">
      <c r="A9" s="16">
        <v>7</v>
      </c>
      <c r="B9" s="22">
        <v>43110</v>
      </c>
      <c r="C9" s="39" t="s">
        <v>128</v>
      </c>
      <c r="D9" s="13" t="s">
        <v>20</v>
      </c>
      <c r="E9" s="13" t="s">
        <v>732</v>
      </c>
      <c r="F9" s="13" t="s">
        <v>31</v>
      </c>
      <c r="G9" s="13" t="s">
        <v>732</v>
      </c>
      <c r="H9" s="13" t="s">
        <v>724</v>
      </c>
      <c r="I9" s="13" t="s">
        <v>28</v>
      </c>
      <c r="J9" s="22">
        <v>43110</v>
      </c>
      <c r="K9" s="22">
        <v>43125</v>
      </c>
      <c r="L9" s="40">
        <f t="shared" si="0"/>
        <v>15</v>
      </c>
      <c r="M9" s="13" t="s">
        <v>715</v>
      </c>
      <c r="N9" s="41" t="s">
        <v>32</v>
      </c>
      <c r="O9" s="22">
        <v>43123</v>
      </c>
      <c r="P9" s="40">
        <f t="shared" si="1"/>
        <v>13</v>
      </c>
      <c r="Q9" s="13" t="s">
        <v>733</v>
      </c>
      <c r="R9" s="42" t="s">
        <v>81</v>
      </c>
      <c r="S9" s="13"/>
      <c r="T9" s="171"/>
      <c r="AI9" s="75" t="s">
        <v>49</v>
      </c>
      <c r="AJ9" s="75" t="s">
        <v>50</v>
      </c>
      <c r="AK9" s="75" t="s">
        <v>51</v>
      </c>
    </row>
    <row r="10" spans="1:37" ht="56.25" x14ac:dyDescent="0.2">
      <c r="A10" s="16">
        <v>8</v>
      </c>
      <c r="B10" s="22">
        <v>43111</v>
      </c>
      <c r="C10" s="39" t="s">
        <v>128</v>
      </c>
      <c r="D10" s="13" t="s">
        <v>20</v>
      </c>
      <c r="E10" s="13" t="s">
        <v>734</v>
      </c>
      <c r="F10" s="13" t="s">
        <v>31</v>
      </c>
      <c r="G10" s="13" t="s">
        <v>734</v>
      </c>
      <c r="H10" s="13" t="s">
        <v>724</v>
      </c>
      <c r="I10" s="13" t="s">
        <v>28</v>
      </c>
      <c r="J10" s="22">
        <v>43111</v>
      </c>
      <c r="K10" s="22">
        <v>43126</v>
      </c>
      <c r="L10" s="40">
        <f t="shared" si="0"/>
        <v>15</v>
      </c>
      <c r="M10" s="13" t="s">
        <v>715</v>
      </c>
      <c r="N10" s="41" t="s">
        <v>32</v>
      </c>
      <c r="O10" s="22">
        <v>43123</v>
      </c>
      <c r="P10" s="40">
        <f t="shared" si="1"/>
        <v>12</v>
      </c>
      <c r="Q10" s="24" t="s">
        <v>735</v>
      </c>
      <c r="R10" s="44" t="s">
        <v>81</v>
      </c>
      <c r="S10" s="13"/>
      <c r="T10" s="171"/>
      <c r="AJ10" s="75" t="s">
        <v>58</v>
      </c>
      <c r="AK10" s="75" t="s">
        <v>59</v>
      </c>
    </row>
    <row r="11" spans="1:37" ht="101.25" x14ac:dyDescent="0.2">
      <c r="A11" s="16">
        <v>9</v>
      </c>
      <c r="B11" s="22">
        <v>43116</v>
      </c>
      <c r="C11" s="39" t="s">
        <v>128</v>
      </c>
      <c r="D11" s="13" t="s">
        <v>20</v>
      </c>
      <c r="E11" s="13" t="s">
        <v>736</v>
      </c>
      <c r="F11" s="13" t="s">
        <v>31</v>
      </c>
      <c r="G11" s="13" t="s">
        <v>736</v>
      </c>
      <c r="H11" s="13" t="s">
        <v>724</v>
      </c>
      <c r="I11" s="13" t="s">
        <v>28</v>
      </c>
      <c r="J11" s="22">
        <v>43116</v>
      </c>
      <c r="K11" s="22">
        <v>43131</v>
      </c>
      <c r="L11" s="40">
        <f t="shared" si="0"/>
        <v>15</v>
      </c>
      <c r="M11" s="13" t="s">
        <v>715</v>
      </c>
      <c r="N11" s="41" t="s">
        <v>32</v>
      </c>
      <c r="O11" s="22">
        <v>43131</v>
      </c>
      <c r="P11" s="40">
        <f t="shared" si="1"/>
        <v>15</v>
      </c>
      <c r="Q11" s="13" t="s">
        <v>737</v>
      </c>
      <c r="R11" s="42" t="s">
        <v>738</v>
      </c>
      <c r="S11" s="13"/>
      <c r="T11" s="171"/>
      <c r="AJ11" s="75" t="s">
        <v>30</v>
      </c>
      <c r="AK11" s="75" t="s">
        <v>60</v>
      </c>
    </row>
    <row r="12" spans="1:37" ht="45" x14ac:dyDescent="0.2">
      <c r="A12" s="16">
        <v>10</v>
      </c>
      <c r="B12" s="22">
        <v>43117</v>
      </c>
      <c r="C12" s="39" t="s">
        <v>128</v>
      </c>
      <c r="D12" s="13" t="s">
        <v>20</v>
      </c>
      <c r="E12" s="13" t="s">
        <v>739</v>
      </c>
      <c r="F12" s="13" t="s">
        <v>31</v>
      </c>
      <c r="G12" s="13" t="s">
        <v>739</v>
      </c>
      <c r="H12" s="13" t="s">
        <v>724</v>
      </c>
      <c r="I12" s="13" t="s">
        <v>28</v>
      </c>
      <c r="J12" s="22">
        <v>43117</v>
      </c>
      <c r="K12" s="22">
        <v>43132</v>
      </c>
      <c r="L12" s="40">
        <f t="shared" si="0"/>
        <v>15</v>
      </c>
      <c r="M12" s="13" t="s">
        <v>715</v>
      </c>
      <c r="N12" s="41" t="s">
        <v>32</v>
      </c>
      <c r="O12" s="22">
        <v>43131</v>
      </c>
      <c r="P12" s="40">
        <f t="shared" si="1"/>
        <v>14</v>
      </c>
      <c r="Q12" s="24" t="s">
        <v>740</v>
      </c>
      <c r="R12" s="44" t="s">
        <v>81</v>
      </c>
      <c r="S12" s="13"/>
      <c r="T12" s="171"/>
      <c r="AJ12" s="75" t="s">
        <v>33</v>
      </c>
      <c r="AK12" s="75" t="s">
        <v>61</v>
      </c>
    </row>
    <row r="13" spans="1:37" ht="33.75" x14ac:dyDescent="0.2">
      <c r="A13" s="16">
        <v>11</v>
      </c>
      <c r="B13" s="22">
        <v>43117</v>
      </c>
      <c r="C13" s="39" t="s">
        <v>128</v>
      </c>
      <c r="D13" s="13" t="s">
        <v>20</v>
      </c>
      <c r="E13" s="13" t="s">
        <v>741</v>
      </c>
      <c r="F13" s="13" t="s">
        <v>31</v>
      </c>
      <c r="G13" s="13" t="s">
        <v>741</v>
      </c>
      <c r="H13" s="13" t="s">
        <v>742</v>
      </c>
      <c r="I13" s="13" t="s">
        <v>28</v>
      </c>
      <c r="J13" s="22">
        <v>43117</v>
      </c>
      <c r="K13" s="22">
        <v>43137</v>
      </c>
      <c r="L13" s="40">
        <f t="shared" si="0"/>
        <v>20</v>
      </c>
      <c r="M13" s="13" t="s">
        <v>715</v>
      </c>
      <c r="N13" s="41" t="s">
        <v>32</v>
      </c>
      <c r="O13" s="22">
        <v>43137</v>
      </c>
      <c r="P13" s="40">
        <f t="shared" si="1"/>
        <v>20</v>
      </c>
      <c r="Q13" s="13" t="s">
        <v>1717</v>
      </c>
      <c r="R13" s="42" t="s">
        <v>1718</v>
      </c>
      <c r="S13" s="13"/>
      <c r="T13" s="171"/>
      <c r="AJ13" s="75" t="s">
        <v>23</v>
      </c>
      <c r="AK13" s="75" t="s">
        <v>62</v>
      </c>
    </row>
    <row r="14" spans="1:37" ht="45" x14ac:dyDescent="0.2">
      <c r="A14" s="16">
        <v>12</v>
      </c>
      <c r="B14" s="22">
        <v>43118</v>
      </c>
      <c r="C14" s="39" t="s">
        <v>128</v>
      </c>
      <c r="D14" s="13" t="s">
        <v>20</v>
      </c>
      <c r="E14" s="13" t="s">
        <v>743</v>
      </c>
      <c r="F14" s="13" t="s">
        <v>31</v>
      </c>
      <c r="G14" s="13" t="s">
        <v>743</v>
      </c>
      <c r="H14" s="13" t="s">
        <v>724</v>
      </c>
      <c r="I14" s="13" t="s">
        <v>28</v>
      </c>
      <c r="J14" s="22">
        <v>43118</v>
      </c>
      <c r="K14" s="22">
        <v>43133</v>
      </c>
      <c r="L14" s="40">
        <f t="shared" si="0"/>
        <v>15</v>
      </c>
      <c r="M14" s="13" t="s">
        <v>715</v>
      </c>
      <c r="N14" s="41" t="s">
        <v>32</v>
      </c>
      <c r="O14" s="22">
        <v>43131</v>
      </c>
      <c r="P14" s="40">
        <f t="shared" si="1"/>
        <v>13</v>
      </c>
      <c r="Q14" s="24" t="s">
        <v>744</v>
      </c>
      <c r="R14" s="44" t="s">
        <v>81</v>
      </c>
      <c r="S14" s="13"/>
      <c r="T14" s="171"/>
      <c r="AJ14" s="75" t="s">
        <v>52</v>
      </c>
      <c r="AK14" s="75" t="s">
        <v>63</v>
      </c>
    </row>
    <row r="15" spans="1:37" ht="33.75" x14ac:dyDescent="0.2">
      <c r="A15" s="16">
        <v>13</v>
      </c>
      <c r="B15" s="22">
        <v>43119</v>
      </c>
      <c r="C15" s="39" t="s">
        <v>128</v>
      </c>
      <c r="D15" s="13" t="s">
        <v>20</v>
      </c>
      <c r="E15" s="13" t="s">
        <v>745</v>
      </c>
      <c r="F15" s="13" t="s">
        <v>31</v>
      </c>
      <c r="G15" s="13" t="s">
        <v>745</v>
      </c>
      <c r="H15" s="13" t="s">
        <v>724</v>
      </c>
      <c r="I15" s="13" t="s">
        <v>28</v>
      </c>
      <c r="J15" s="22">
        <v>43119</v>
      </c>
      <c r="K15" s="22">
        <v>43134</v>
      </c>
      <c r="L15" s="40">
        <f t="shared" si="0"/>
        <v>15</v>
      </c>
      <c r="M15" s="13" t="s">
        <v>715</v>
      </c>
      <c r="N15" s="41" t="s">
        <v>32</v>
      </c>
      <c r="O15" s="22">
        <v>43131</v>
      </c>
      <c r="P15" s="40">
        <f t="shared" si="1"/>
        <v>12</v>
      </c>
      <c r="Q15" s="13" t="s">
        <v>746</v>
      </c>
      <c r="R15" s="42" t="s">
        <v>81</v>
      </c>
      <c r="S15" s="13"/>
      <c r="T15" s="171"/>
      <c r="AK15" s="75" t="s">
        <v>64</v>
      </c>
    </row>
    <row r="16" spans="1:37" ht="67.5" x14ac:dyDescent="0.2">
      <c r="A16" s="16">
        <v>14</v>
      </c>
      <c r="B16" s="22">
        <v>43122</v>
      </c>
      <c r="C16" s="39" t="s">
        <v>128</v>
      </c>
      <c r="D16" s="13" t="s">
        <v>20</v>
      </c>
      <c r="E16" s="13" t="s">
        <v>747</v>
      </c>
      <c r="F16" s="13" t="s">
        <v>57</v>
      </c>
      <c r="G16" s="13" t="s">
        <v>747</v>
      </c>
      <c r="H16" s="13" t="s">
        <v>748</v>
      </c>
      <c r="I16" s="13" t="s">
        <v>28</v>
      </c>
      <c r="J16" s="22">
        <v>43122</v>
      </c>
      <c r="K16" s="22">
        <v>43137</v>
      </c>
      <c r="L16" s="40">
        <f t="shared" si="0"/>
        <v>15</v>
      </c>
      <c r="M16" s="13" t="s">
        <v>715</v>
      </c>
      <c r="N16" s="41" t="s">
        <v>32</v>
      </c>
      <c r="O16" s="22">
        <v>43126</v>
      </c>
      <c r="P16" s="40">
        <f t="shared" si="1"/>
        <v>4</v>
      </c>
      <c r="Q16" s="24" t="s">
        <v>749</v>
      </c>
      <c r="R16" s="42" t="s">
        <v>82</v>
      </c>
      <c r="S16" s="13"/>
      <c r="T16" s="171"/>
      <c r="AK16" s="75" t="s">
        <v>5</v>
      </c>
    </row>
    <row r="17" spans="1:37" ht="56.25" x14ac:dyDescent="0.2">
      <c r="A17" s="16">
        <v>15</v>
      </c>
      <c r="B17" s="22">
        <v>43123</v>
      </c>
      <c r="C17" s="39" t="s">
        <v>128</v>
      </c>
      <c r="D17" s="13" t="s">
        <v>35</v>
      </c>
      <c r="E17" s="13" t="s">
        <v>750</v>
      </c>
      <c r="F17" s="13" t="s">
        <v>36</v>
      </c>
      <c r="G17" s="13" t="s">
        <v>750</v>
      </c>
      <c r="H17" s="13" t="s">
        <v>751</v>
      </c>
      <c r="I17" s="13" t="s">
        <v>28</v>
      </c>
      <c r="J17" s="22">
        <v>43123</v>
      </c>
      <c r="K17" s="22">
        <v>43151</v>
      </c>
      <c r="L17" s="40">
        <f t="shared" si="0"/>
        <v>28</v>
      </c>
      <c r="M17" s="13" t="s">
        <v>715</v>
      </c>
      <c r="N17" s="41" t="s">
        <v>32</v>
      </c>
      <c r="O17" s="22">
        <v>43151</v>
      </c>
      <c r="P17" s="40">
        <f t="shared" si="1"/>
        <v>28</v>
      </c>
      <c r="Q17" s="24" t="s">
        <v>1719</v>
      </c>
      <c r="R17" s="42" t="s">
        <v>162</v>
      </c>
      <c r="S17" s="13"/>
      <c r="T17" s="171"/>
      <c r="AK17" s="75" t="s">
        <v>65</v>
      </c>
    </row>
    <row r="18" spans="1:37" ht="56.25" x14ac:dyDescent="0.2">
      <c r="A18" s="16">
        <v>16</v>
      </c>
      <c r="B18" s="22">
        <v>43124</v>
      </c>
      <c r="C18" s="39" t="s">
        <v>128</v>
      </c>
      <c r="D18" s="13" t="s">
        <v>30</v>
      </c>
      <c r="E18" s="13" t="s">
        <v>752</v>
      </c>
      <c r="F18" s="13" t="s">
        <v>27</v>
      </c>
      <c r="G18" s="13" t="s">
        <v>1720</v>
      </c>
      <c r="H18" s="13" t="s">
        <v>92</v>
      </c>
      <c r="I18" s="13" t="s">
        <v>28</v>
      </c>
      <c r="J18" s="22">
        <v>43124</v>
      </c>
      <c r="K18" s="22">
        <v>43139</v>
      </c>
      <c r="L18" s="40">
        <f t="shared" si="0"/>
        <v>15</v>
      </c>
      <c r="M18" s="13" t="s">
        <v>715</v>
      </c>
      <c r="N18" s="41" t="s">
        <v>32</v>
      </c>
      <c r="O18" s="22">
        <v>43130</v>
      </c>
      <c r="P18" s="40">
        <f t="shared" si="1"/>
        <v>6</v>
      </c>
      <c r="Q18" s="24" t="s">
        <v>1721</v>
      </c>
      <c r="R18" s="42" t="s">
        <v>1722</v>
      </c>
      <c r="S18" s="13"/>
      <c r="T18" s="171"/>
      <c r="AK18" s="75" t="s">
        <v>34</v>
      </c>
    </row>
    <row r="19" spans="1:37" ht="56.25" x14ac:dyDescent="0.2">
      <c r="A19" s="16">
        <v>17</v>
      </c>
      <c r="B19" s="22">
        <v>43124</v>
      </c>
      <c r="C19" s="39" t="s">
        <v>128</v>
      </c>
      <c r="D19" s="13" t="s">
        <v>30</v>
      </c>
      <c r="E19" s="13" t="s">
        <v>753</v>
      </c>
      <c r="F19" s="13" t="s">
        <v>27</v>
      </c>
      <c r="G19" s="13" t="s">
        <v>754</v>
      </c>
      <c r="H19" s="13" t="s">
        <v>92</v>
      </c>
      <c r="I19" s="13" t="s">
        <v>28</v>
      </c>
      <c r="J19" s="22">
        <v>43124</v>
      </c>
      <c r="K19" s="22">
        <v>43139</v>
      </c>
      <c r="L19" s="40">
        <f t="shared" si="0"/>
        <v>15</v>
      </c>
      <c r="M19" s="13" t="s">
        <v>715</v>
      </c>
      <c r="N19" s="41" t="s">
        <v>32</v>
      </c>
      <c r="O19" s="22">
        <v>43130</v>
      </c>
      <c r="P19" s="40">
        <f t="shared" si="1"/>
        <v>6</v>
      </c>
      <c r="Q19" s="13" t="s">
        <v>1723</v>
      </c>
      <c r="R19" s="42" t="s">
        <v>1722</v>
      </c>
      <c r="S19" s="13"/>
      <c r="T19" s="171"/>
    </row>
    <row r="20" spans="1:37" ht="45" x14ac:dyDescent="0.2">
      <c r="A20" s="16">
        <v>18</v>
      </c>
      <c r="B20" s="22">
        <v>43124</v>
      </c>
      <c r="C20" s="39" t="s">
        <v>128</v>
      </c>
      <c r="D20" s="13" t="s">
        <v>30</v>
      </c>
      <c r="E20" s="13" t="s">
        <v>755</v>
      </c>
      <c r="F20" s="13" t="s">
        <v>27</v>
      </c>
      <c r="G20" s="13" t="s">
        <v>756</v>
      </c>
      <c r="H20" s="13" t="s">
        <v>145</v>
      </c>
      <c r="I20" s="13" t="s">
        <v>28</v>
      </c>
      <c r="J20" s="22">
        <v>43124</v>
      </c>
      <c r="K20" s="22">
        <v>43139</v>
      </c>
      <c r="L20" s="40">
        <f t="shared" si="0"/>
        <v>15</v>
      </c>
      <c r="M20" s="13" t="s">
        <v>715</v>
      </c>
      <c r="N20" s="41" t="s">
        <v>32</v>
      </c>
      <c r="O20" s="22">
        <v>43130</v>
      </c>
      <c r="P20" s="40">
        <f t="shared" si="1"/>
        <v>6</v>
      </c>
      <c r="Q20" s="13" t="s">
        <v>1724</v>
      </c>
      <c r="R20" s="42" t="s">
        <v>1722</v>
      </c>
      <c r="S20" s="13"/>
      <c r="T20" s="171"/>
    </row>
    <row r="21" spans="1:37" ht="33.75" x14ac:dyDescent="0.2">
      <c r="A21" s="16">
        <v>19</v>
      </c>
      <c r="B21" s="22">
        <v>43124</v>
      </c>
      <c r="C21" s="39" t="s">
        <v>128</v>
      </c>
      <c r="D21" s="13" t="s">
        <v>20</v>
      </c>
      <c r="E21" s="13" t="s">
        <v>1725</v>
      </c>
      <c r="F21" s="13" t="s">
        <v>31</v>
      </c>
      <c r="G21" s="24" t="s">
        <v>757</v>
      </c>
      <c r="H21" s="13" t="s">
        <v>137</v>
      </c>
      <c r="I21" s="13" t="s">
        <v>28</v>
      </c>
      <c r="J21" s="22">
        <v>43124</v>
      </c>
      <c r="K21" s="22">
        <v>43144</v>
      </c>
      <c r="L21" s="40">
        <f t="shared" si="0"/>
        <v>20</v>
      </c>
      <c r="M21" s="13" t="s">
        <v>715</v>
      </c>
      <c r="N21" s="41" t="s">
        <v>32</v>
      </c>
      <c r="O21" s="22">
        <v>43143</v>
      </c>
      <c r="P21" s="40">
        <f t="shared" si="1"/>
        <v>19</v>
      </c>
      <c r="Q21" s="13" t="s">
        <v>1726</v>
      </c>
      <c r="R21" s="42" t="s">
        <v>81</v>
      </c>
      <c r="S21" s="13"/>
      <c r="T21" s="171"/>
    </row>
    <row r="22" spans="1:37" ht="56.25" x14ac:dyDescent="0.2">
      <c r="A22" s="16">
        <v>20</v>
      </c>
      <c r="B22" s="22">
        <v>43124</v>
      </c>
      <c r="C22" s="39" t="s">
        <v>128</v>
      </c>
      <c r="D22" s="13" t="s">
        <v>30</v>
      </c>
      <c r="E22" s="13" t="s">
        <v>758</v>
      </c>
      <c r="F22" s="13" t="s">
        <v>27</v>
      </c>
      <c r="G22" s="13" t="s">
        <v>759</v>
      </c>
      <c r="H22" s="13" t="s">
        <v>92</v>
      </c>
      <c r="I22" s="13" t="s">
        <v>28</v>
      </c>
      <c r="J22" s="22">
        <v>43124</v>
      </c>
      <c r="K22" s="22">
        <v>43139</v>
      </c>
      <c r="L22" s="40">
        <f t="shared" si="0"/>
        <v>15</v>
      </c>
      <c r="M22" s="13" t="s">
        <v>715</v>
      </c>
      <c r="N22" s="41" t="s">
        <v>32</v>
      </c>
      <c r="O22" s="22">
        <v>43130</v>
      </c>
      <c r="P22" s="40">
        <f t="shared" si="1"/>
        <v>6</v>
      </c>
      <c r="Q22" s="13" t="s">
        <v>1727</v>
      </c>
      <c r="R22" s="42" t="s">
        <v>1722</v>
      </c>
      <c r="S22" s="13"/>
      <c r="T22" s="171"/>
    </row>
    <row r="23" spans="1:37" ht="45" x14ac:dyDescent="0.2">
      <c r="A23" s="16">
        <v>21</v>
      </c>
      <c r="B23" s="22">
        <v>43124</v>
      </c>
      <c r="C23" s="39" t="s">
        <v>128</v>
      </c>
      <c r="D23" s="13" t="s">
        <v>20</v>
      </c>
      <c r="E23" s="13" t="s">
        <v>1728</v>
      </c>
      <c r="F23" s="13" t="s">
        <v>31</v>
      </c>
      <c r="G23" s="13" t="s">
        <v>1729</v>
      </c>
      <c r="H23" s="13" t="s">
        <v>137</v>
      </c>
      <c r="I23" s="13" t="s">
        <v>28</v>
      </c>
      <c r="J23" s="22">
        <v>43124</v>
      </c>
      <c r="K23" s="22">
        <v>43144</v>
      </c>
      <c r="L23" s="40">
        <f t="shared" si="0"/>
        <v>20</v>
      </c>
      <c r="M23" s="13" t="s">
        <v>715</v>
      </c>
      <c r="N23" s="41" t="s">
        <v>32</v>
      </c>
      <c r="O23" s="22">
        <v>43143</v>
      </c>
      <c r="P23" s="40">
        <f t="shared" si="1"/>
        <v>19</v>
      </c>
      <c r="Q23" s="13" t="s">
        <v>1730</v>
      </c>
      <c r="R23" s="42" t="s">
        <v>81</v>
      </c>
      <c r="S23" s="13"/>
      <c r="T23" s="171"/>
    </row>
    <row r="24" spans="1:37" ht="45" x14ac:dyDescent="0.2">
      <c r="A24" s="16">
        <v>22</v>
      </c>
      <c r="B24" s="22">
        <v>43125</v>
      </c>
      <c r="C24" s="39" t="s">
        <v>128</v>
      </c>
      <c r="D24" s="13" t="s">
        <v>26</v>
      </c>
      <c r="E24" s="13" t="s">
        <v>760</v>
      </c>
      <c r="F24" s="13" t="s">
        <v>31</v>
      </c>
      <c r="G24" s="24" t="s">
        <v>760</v>
      </c>
      <c r="H24" s="13" t="s">
        <v>137</v>
      </c>
      <c r="I24" s="13" t="s">
        <v>28</v>
      </c>
      <c r="J24" s="22">
        <v>43125</v>
      </c>
      <c r="K24" s="22">
        <v>43145</v>
      </c>
      <c r="L24" s="40">
        <f t="shared" si="0"/>
        <v>20</v>
      </c>
      <c r="M24" s="13" t="s">
        <v>715</v>
      </c>
      <c r="N24" s="41" t="s">
        <v>32</v>
      </c>
      <c r="O24" s="22">
        <v>43143</v>
      </c>
      <c r="P24" s="40">
        <f t="shared" si="1"/>
        <v>18</v>
      </c>
      <c r="Q24" s="13" t="s">
        <v>1731</v>
      </c>
      <c r="R24" s="42" t="s">
        <v>81</v>
      </c>
      <c r="S24" s="13"/>
      <c r="T24" s="171"/>
    </row>
    <row r="25" spans="1:37" ht="90" x14ac:dyDescent="0.2">
      <c r="A25" s="16">
        <v>23</v>
      </c>
      <c r="B25" s="22">
        <v>43125</v>
      </c>
      <c r="C25" s="39" t="s">
        <v>128</v>
      </c>
      <c r="D25" s="13" t="s">
        <v>20</v>
      </c>
      <c r="E25" s="13" t="s">
        <v>761</v>
      </c>
      <c r="F25" s="13" t="s">
        <v>57</v>
      </c>
      <c r="G25" s="24" t="s">
        <v>1732</v>
      </c>
      <c r="H25" s="13" t="s">
        <v>762</v>
      </c>
      <c r="I25" s="13" t="s">
        <v>28</v>
      </c>
      <c r="J25" s="22">
        <v>43125</v>
      </c>
      <c r="K25" s="22">
        <v>43145</v>
      </c>
      <c r="L25" s="40">
        <f t="shared" si="0"/>
        <v>20</v>
      </c>
      <c r="M25" s="13" t="s">
        <v>715</v>
      </c>
      <c r="N25" s="41" t="s">
        <v>32</v>
      </c>
      <c r="O25" s="22">
        <v>43143</v>
      </c>
      <c r="P25" s="40">
        <f t="shared" si="1"/>
        <v>18</v>
      </c>
      <c r="Q25" s="13" t="s">
        <v>1733</v>
      </c>
      <c r="R25" s="42" t="s">
        <v>1734</v>
      </c>
      <c r="S25" s="13"/>
      <c r="T25" s="171"/>
    </row>
    <row r="26" spans="1:37" ht="33.75" x14ac:dyDescent="0.2">
      <c r="A26" s="16">
        <v>24</v>
      </c>
      <c r="B26" s="22">
        <v>43126</v>
      </c>
      <c r="C26" s="39" t="s">
        <v>128</v>
      </c>
      <c r="D26" s="13" t="s">
        <v>26</v>
      </c>
      <c r="E26" s="13" t="s">
        <v>763</v>
      </c>
      <c r="F26" s="13" t="s">
        <v>31</v>
      </c>
      <c r="G26" s="24" t="s">
        <v>763</v>
      </c>
      <c r="H26" s="13" t="s">
        <v>137</v>
      </c>
      <c r="I26" s="13" t="s">
        <v>28</v>
      </c>
      <c r="J26" s="22">
        <v>43126</v>
      </c>
      <c r="K26" s="22">
        <v>43146</v>
      </c>
      <c r="L26" s="40">
        <f t="shared" si="0"/>
        <v>20</v>
      </c>
      <c r="M26" s="13" t="s">
        <v>715</v>
      </c>
      <c r="N26" s="41" t="s">
        <v>32</v>
      </c>
      <c r="O26" s="22">
        <v>43143</v>
      </c>
      <c r="P26" s="40">
        <f t="shared" si="1"/>
        <v>17</v>
      </c>
      <c r="Q26" s="13" t="s">
        <v>1735</v>
      </c>
      <c r="R26" s="42" t="s">
        <v>81</v>
      </c>
      <c r="S26" s="13"/>
      <c r="T26" s="171"/>
    </row>
    <row r="27" spans="1:37" ht="45" x14ac:dyDescent="0.2">
      <c r="A27" s="16">
        <v>25</v>
      </c>
      <c r="B27" s="22">
        <v>43126</v>
      </c>
      <c r="C27" s="39" t="s">
        <v>128</v>
      </c>
      <c r="D27" s="13" t="s">
        <v>20</v>
      </c>
      <c r="E27" s="13" t="s">
        <v>1736</v>
      </c>
      <c r="F27" s="13" t="s">
        <v>31</v>
      </c>
      <c r="G27" s="24" t="s">
        <v>1736</v>
      </c>
      <c r="H27" s="13" t="s">
        <v>137</v>
      </c>
      <c r="I27" s="13" t="s">
        <v>28</v>
      </c>
      <c r="J27" s="22">
        <v>43126</v>
      </c>
      <c r="K27" s="22">
        <v>43146</v>
      </c>
      <c r="L27" s="40">
        <f t="shared" si="0"/>
        <v>20</v>
      </c>
      <c r="M27" s="13" t="s">
        <v>715</v>
      </c>
      <c r="N27" s="41" t="s">
        <v>32</v>
      </c>
      <c r="O27" s="22">
        <v>43143</v>
      </c>
      <c r="P27" s="40">
        <f t="shared" si="1"/>
        <v>17</v>
      </c>
      <c r="Q27" s="13" t="s">
        <v>1737</v>
      </c>
      <c r="R27" s="42" t="s">
        <v>81</v>
      </c>
      <c r="S27" s="13"/>
      <c r="T27" s="171"/>
    </row>
    <row r="28" spans="1:37" ht="56.25" x14ac:dyDescent="0.2">
      <c r="A28" s="16">
        <v>26</v>
      </c>
      <c r="B28" s="22">
        <v>43138</v>
      </c>
      <c r="C28" s="39" t="s">
        <v>1325</v>
      </c>
      <c r="D28" s="13" t="s">
        <v>20</v>
      </c>
      <c r="E28" s="13" t="s">
        <v>1738</v>
      </c>
      <c r="F28" s="13" t="s">
        <v>31</v>
      </c>
      <c r="G28" s="24" t="s">
        <v>1738</v>
      </c>
      <c r="H28" s="13" t="s">
        <v>1739</v>
      </c>
      <c r="I28" s="13" t="s">
        <v>28</v>
      </c>
      <c r="J28" s="22">
        <v>43138</v>
      </c>
      <c r="K28" s="22">
        <v>43159</v>
      </c>
      <c r="L28" s="40">
        <f t="shared" si="0"/>
        <v>21</v>
      </c>
      <c r="M28" s="13" t="s">
        <v>715</v>
      </c>
      <c r="N28" s="41" t="s">
        <v>32</v>
      </c>
      <c r="O28" s="22">
        <v>43140</v>
      </c>
      <c r="P28" s="40">
        <f t="shared" si="1"/>
        <v>2</v>
      </c>
      <c r="Q28" s="13" t="s">
        <v>1740</v>
      </c>
      <c r="R28" s="42" t="s">
        <v>1741</v>
      </c>
      <c r="S28" s="13"/>
      <c r="T28" s="171"/>
    </row>
    <row r="29" spans="1:37" ht="56.25" x14ac:dyDescent="0.2">
      <c r="A29" s="16">
        <v>27</v>
      </c>
      <c r="B29" s="22">
        <v>43139</v>
      </c>
      <c r="C29" s="39" t="s">
        <v>1325</v>
      </c>
      <c r="D29" s="13" t="s">
        <v>20</v>
      </c>
      <c r="E29" s="13" t="s">
        <v>1742</v>
      </c>
      <c r="F29" s="13" t="s">
        <v>31</v>
      </c>
      <c r="G29" s="24" t="s">
        <v>1742</v>
      </c>
      <c r="H29" s="13" t="s">
        <v>1743</v>
      </c>
      <c r="I29" s="13" t="s">
        <v>28</v>
      </c>
      <c r="J29" s="22">
        <v>43139</v>
      </c>
      <c r="K29" s="22">
        <v>43159</v>
      </c>
      <c r="L29" s="40">
        <f t="shared" si="0"/>
        <v>20</v>
      </c>
      <c r="M29" s="13" t="s">
        <v>715</v>
      </c>
      <c r="N29" s="41" t="s">
        <v>32</v>
      </c>
      <c r="O29" s="22">
        <v>43143</v>
      </c>
      <c r="P29" s="40">
        <f t="shared" si="1"/>
        <v>4</v>
      </c>
      <c r="Q29" s="13" t="s">
        <v>1744</v>
      </c>
      <c r="R29" s="42" t="s">
        <v>81</v>
      </c>
      <c r="S29" s="13"/>
      <c r="T29" s="171"/>
    </row>
    <row r="30" spans="1:37" ht="67.5" x14ac:dyDescent="0.2">
      <c r="A30" s="16">
        <v>28</v>
      </c>
      <c r="B30" s="22">
        <v>43140</v>
      </c>
      <c r="C30" s="39" t="s">
        <v>1325</v>
      </c>
      <c r="D30" s="13" t="s">
        <v>20</v>
      </c>
      <c r="E30" s="13" t="s">
        <v>1745</v>
      </c>
      <c r="F30" s="13" t="s">
        <v>59</v>
      </c>
      <c r="G30" s="13" t="s">
        <v>1745</v>
      </c>
      <c r="H30" s="13" t="s">
        <v>1746</v>
      </c>
      <c r="I30" s="13" t="s">
        <v>28</v>
      </c>
      <c r="J30" s="22">
        <v>43140</v>
      </c>
      <c r="K30" s="22">
        <v>43159</v>
      </c>
      <c r="L30" s="40">
        <f t="shared" si="0"/>
        <v>19</v>
      </c>
      <c r="M30" s="13" t="s">
        <v>715</v>
      </c>
      <c r="N30" s="41" t="s">
        <v>32</v>
      </c>
      <c r="O30" s="22">
        <v>43143</v>
      </c>
      <c r="P30" s="40">
        <f t="shared" si="1"/>
        <v>3</v>
      </c>
      <c r="Q30" s="24" t="s">
        <v>1747</v>
      </c>
      <c r="R30" s="42" t="s">
        <v>82</v>
      </c>
      <c r="S30" s="13"/>
      <c r="T30" s="171"/>
    </row>
    <row r="31" spans="1:37" ht="56.25" x14ac:dyDescent="0.2">
      <c r="A31" s="16">
        <v>29</v>
      </c>
      <c r="B31" s="22">
        <v>43140</v>
      </c>
      <c r="C31" s="39" t="s">
        <v>1325</v>
      </c>
      <c r="D31" s="13" t="s">
        <v>20</v>
      </c>
      <c r="E31" s="13" t="s">
        <v>1748</v>
      </c>
      <c r="F31" s="13" t="s">
        <v>31</v>
      </c>
      <c r="G31" s="13" t="s">
        <v>1748</v>
      </c>
      <c r="H31" s="13" t="s">
        <v>1743</v>
      </c>
      <c r="I31" s="13" t="s">
        <v>28</v>
      </c>
      <c r="J31" s="22">
        <v>43140</v>
      </c>
      <c r="K31" s="22">
        <v>43159</v>
      </c>
      <c r="L31" s="40">
        <f t="shared" si="0"/>
        <v>19</v>
      </c>
      <c r="M31" s="13" t="s">
        <v>715</v>
      </c>
      <c r="N31" s="41" t="s">
        <v>32</v>
      </c>
      <c r="O31" s="22">
        <v>43159</v>
      </c>
      <c r="P31" s="40">
        <f t="shared" si="1"/>
        <v>19</v>
      </c>
      <c r="Q31" s="13" t="s">
        <v>1749</v>
      </c>
      <c r="R31" s="42" t="s">
        <v>82</v>
      </c>
      <c r="S31" s="13"/>
      <c r="T31" s="171"/>
    </row>
    <row r="32" spans="1:37" ht="56.25" x14ac:dyDescent="0.2">
      <c r="A32" s="16">
        <v>30</v>
      </c>
      <c r="B32" s="22">
        <v>43140</v>
      </c>
      <c r="C32" s="39" t="s">
        <v>1325</v>
      </c>
      <c r="D32" s="13" t="s">
        <v>20</v>
      </c>
      <c r="E32" s="13" t="s">
        <v>1750</v>
      </c>
      <c r="F32" s="13" t="s">
        <v>31</v>
      </c>
      <c r="G32" s="13" t="s">
        <v>1750</v>
      </c>
      <c r="H32" s="13" t="s">
        <v>1743</v>
      </c>
      <c r="I32" s="13" t="s">
        <v>28</v>
      </c>
      <c r="J32" s="22">
        <v>43140</v>
      </c>
      <c r="K32" s="22">
        <v>43159</v>
      </c>
      <c r="L32" s="40">
        <f t="shared" si="0"/>
        <v>19</v>
      </c>
      <c r="M32" s="13" t="s">
        <v>715</v>
      </c>
      <c r="N32" s="41" t="s">
        <v>32</v>
      </c>
      <c r="O32" s="22">
        <v>43143</v>
      </c>
      <c r="P32" s="40">
        <f t="shared" si="1"/>
        <v>3</v>
      </c>
      <c r="Q32" s="13" t="s">
        <v>1751</v>
      </c>
      <c r="R32" s="42" t="s">
        <v>81</v>
      </c>
      <c r="S32" s="13"/>
      <c r="T32" s="171"/>
    </row>
    <row r="33" spans="1:20" ht="56.25" x14ac:dyDescent="0.2">
      <c r="A33" s="16">
        <v>31</v>
      </c>
      <c r="B33" s="22">
        <v>43144</v>
      </c>
      <c r="C33" s="39" t="s">
        <v>1325</v>
      </c>
      <c r="D33" s="13" t="s">
        <v>20</v>
      </c>
      <c r="E33" s="13" t="s">
        <v>1752</v>
      </c>
      <c r="F33" s="13" t="s">
        <v>27</v>
      </c>
      <c r="G33" s="13" t="s">
        <v>1752</v>
      </c>
      <c r="H33" s="13" t="s">
        <v>1746</v>
      </c>
      <c r="I33" s="13" t="s">
        <v>28</v>
      </c>
      <c r="J33" s="22">
        <v>43144</v>
      </c>
      <c r="K33" s="22">
        <v>43174</v>
      </c>
      <c r="L33" s="40">
        <f t="shared" si="0"/>
        <v>30</v>
      </c>
      <c r="M33" s="13" t="s">
        <v>715</v>
      </c>
      <c r="N33" s="41" t="s">
        <v>32</v>
      </c>
      <c r="O33" s="22">
        <v>43173</v>
      </c>
      <c r="P33" s="40">
        <f t="shared" si="1"/>
        <v>29</v>
      </c>
      <c r="Q33" s="24" t="s">
        <v>2841</v>
      </c>
      <c r="R33" s="42" t="s">
        <v>2842</v>
      </c>
      <c r="S33" s="13"/>
      <c r="T33" s="171"/>
    </row>
    <row r="34" spans="1:20" ht="56.25" x14ac:dyDescent="0.2">
      <c r="A34" s="16">
        <v>32</v>
      </c>
      <c r="B34" s="22">
        <v>43144</v>
      </c>
      <c r="C34" s="39" t="s">
        <v>1325</v>
      </c>
      <c r="D34" s="13" t="s">
        <v>20</v>
      </c>
      <c r="E34" s="13" t="s">
        <v>2843</v>
      </c>
      <c r="F34" s="13" t="s">
        <v>31</v>
      </c>
      <c r="G34" s="13" t="s">
        <v>2843</v>
      </c>
      <c r="H34" s="13" t="s">
        <v>1743</v>
      </c>
      <c r="I34" s="13" t="s">
        <v>28</v>
      </c>
      <c r="J34" s="22">
        <v>43144</v>
      </c>
      <c r="K34" s="22">
        <v>43174</v>
      </c>
      <c r="L34" s="40">
        <f t="shared" si="0"/>
        <v>30</v>
      </c>
      <c r="M34" s="13" t="s">
        <v>715</v>
      </c>
      <c r="N34" s="41" t="s">
        <v>32</v>
      </c>
      <c r="O34" s="22">
        <v>43195</v>
      </c>
      <c r="P34" s="40">
        <f t="shared" si="1"/>
        <v>51</v>
      </c>
      <c r="Q34" s="13" t="s">
        <v>2844</v>
      </c>
      <c r="R34" s="42" t="s">
        <v>81</v>
      </c>
      <c r="S34" s="13"/>
      <c r="T34" s="171"/>
    </row>
    <row r="35" spans="1:20" ht="90" x14ac:dyDescent="0.2">
      <c r="A35" s="16">
        <v>33</v>
      </c>
      <c r="B35" s="22">
        <v>43144</v>
      </c>
      <c r="C35" s="39" t="s">
        <v>1325</v>
      </c>
      <c r="D35" s="13" t="s">
        <v>20</v>
      </c>
      <c r="E35" s="13" t="s">
        <v>1753</v>
      </c>
      <c r="F35" s="13" t="s">
        <v>65</v>
      </c>
      <c r="G35" s="13" t="s">
        <v>1753</v>
      </c>
      <c r="H35" s="13" t="s">
        <v>1743</v>
      </c>
      <c r="I35" s="13" t="s">
        <v>28</v>
      </c>
      <c r="J35" s="22">
        <v>43144</v>
      </c>
      <c r="K35" s="22">
        <v>43175</v>
      </c>
      <c r="L35" s="40">
        <f t="shared" si="0"/>
        <v>31</v>
      </c>
      <c r="M35" s="13" t="s">
        <v>715</v>
      </c>
      <c r="N35" s="41" t="s">
        <v>32</v>
      </c>
      <c r="O35" s="22">
        <v>43174</v>
      </c>
      <c r="P35" s="40">
        <f t="shared" si="1"/>
        <v>30</v>
      </c>
      <c r="Q35" s="13" t="s">
        <v>2845</v>
      </c>
      <c r="R35" s="42" t="s">
        <v>2846</v>
      </c>
      <c r="S35" s="13"/>
      <c r="T35" s="171"/>
    </row>
    <row r="36" spans="1:20" ht="33.75" x14ac:dyDescent="0.2">
      <c r="A36" s="16">
        <v>34</v>
      </c>
      <c r="B36" s="22">
        <v>43144</v>
      </c>
      <c r="C36" s="39" t="s">
        <v>1325</v>
      </c>
      <c r="D36" s="13" t="s">
        <v>35</v>
      </c>
      <c r="E36" s="13" t="s">
        <v>1754</v>
      </c>
      <c r="F36" s="13" t="s">
        <v>34</v>
      </c>
      <c r="G36" s="13" t="s">
        <v>1754</v>
      </c>
      <c r="H36" s="13" t="s">
        <v>1746</v>
      </c>
      <c r="I36" s="13" t="s">
        <v>28</v>
      </c>
      <c r="J36" s="22">
        <v>43144</v>
      </c>
      <c r="K36" s="22">
        <v>43175</v>
      </c>
      <c r="L36" s="40">
        <f t="shared" si="0"/>
        <v>31</v>
      </c>
      <c r="M36" s="13" t="s">
        <v>715</v>
      </c>
      <c r="N36" s="41" t="s">
        <v>32</v>
      </c>
      <c r="O36" s="22">
        <v>43174</v>
      </c>
      <c r="P36" s="40">
        <f t="shared" si="1"/>
        <v>30</v>
      </c>
      <c r="Q36" s="13" t="s">
        <v>2847</v>
      </c>
      <c r="R36" s="42" t="s">
        <v>2848</v>
      </c>
      <c r="S36" s="13"/>
      <c r="T36" s="171"/>
    </row>
    <row r="37" spans="1:20" ht="101.25" x14ac:dyDescent="0.2">
      <c r="A37" s="16">
        <v>35</v>
      </c>
      <c r="B37" s="22">
        <v>43145</v>
      </c>
      <c r="C37" s="39" t="s">
        <v>1325</v>
      </c>
      <c r="D37" s="13" t="s">
        <v>20</v>
      </c>
      <c r="E37" s="13" t="s">
        <v>1755</v>
      </c>
      <c r="F37" s="13" t="s">
        <v>31</v>
      </c>
      <c r="G37" s="13" t="s">
        <v>1755</v>
      </c>
      <c r="H37" s="13" t="s">
        <v>1743</v>
      </c>
      <c r="I37" s="13" t="s">
        <v>28</v>
      </c>
      <c r="J37" s="22">
        <v>43145</v>
      </c>
      <c r="K37" s="22">
        <v>43175</v>
      </c>
      <c r="L37" s="40">
        <f t="shared" si="0"/>
        <v>30</v>
      </c>
      <c r="M37" s="13" t="s">
        <v>715</v>
      </c>
      <c r="N37" s="41" t="s">
        <v>32</v>
      </c>
      <c r="O37" s="22">
        <v>43174</v>
      </c>
      <c r="P37" s="40">
        <f t="shared" si="1"/>
        <v>29</v>
      </c>
      <c r="Q37" s="13" t="s">
        <v>2849</v>
      </c>
      <c r="R37" s="42" t="s">
        <v>2850</v>
      </c>
      <c r="S37" s="13"/>
      <c r="T37" s="171"/>
    </row>
    <row r="38" spans="1:20" ht="123.75" x14ac:dyDescent="0.2">
      <c r="A38" s="16">
        <v>36</v>
      </c>
      <c r="B38" s="22">
        <v>43146</v>
      </c>
      <c r="C38" s="39" t="s">
        <v>1325</v>
      </c>
      <c r="D38" s="13" t="s">
        <v>20</v>
      </c>
      <c r="E38" s="13" t="s">
        <v>1756</v>
      </c>
      <c r="F38" s="13" t="s">
        <v>31</v>
      </c>
      <c r="G38" s="13" t="s">
        <v>1756</v>
      </c>
      <c r="H38" s="13" t="s">
        <v>1746</v>
      </c>
      <c r="I38" s="13" t="s">
        <v>28</v>
      </c>
      <c r="J38" s="22">
        <v>43146</v>
      </c>
      <c r="K38" s="22">
        <v>43175</v>
      </c>
      <c r="L38" s="40">
        <f t="shared" si="0"/>
        <v>29</v>
      </c>
      <c r="M38" s="13" t="s">
        <v>715</v>
      </c>
      <c r="N38" s="41" t="s">
        <v>32</v>
      </c>
      <c r="O38" s="22">
        <v>43174</v>
      </c>
      <c r="P38" s="40">
        <f t="shared" si="1"/>
        <v>28</v>
      </c>
      <c r="Q38" s="13" t="s">
        <v>2851</v>
      </c>
      <c r="R38" s="42" t="s">
        <v>2852</v>
      </c>
      <c r="S38" s="13"/>
      <c r="T38" s="171"/>
    </row>
    <row r="39" spans="1:20" ht="45" x14ac:dyDescent="0.2">
      <c r="A39" s="16">
        <v>37</v>
      </c>
      <c r="B39" s="22">
        <v>43146</v>
      </c>
      <c r="C39" s="39" t="s">
        <v>1325</v>
      </c>
      <c r="D39" s="13" t="s">
        <v>20</v>
      </c>
      <c r="E39" s="13" t="s">
        <v>1757</v>
      </c>
      <c r="F39" s="13" t="s">
        <v>59</v>
      </c>
      <c r="G39" s="13" t="s">
        <v>1757</v>
      </c>
      <c r="H39" s="13" t="s">
        <v>1746</v>
      </c>
      <c r="I39" s="13" t="s">
        <v>28</v>
      </c>
      <c r="J39" s="22">
        <v>43146</v>
      </c>
      <c r="K39" s="22">
        <v>43175</v>
      </c>
      <c r="L39" s="40">
        <f t="shared" si="0"/>
        <v>29</v>
      </c>
      <c r="M39" s="13" t="s">
        <v>715</v>
      </c>
      <c r="N39" s="41" t="s">
        <v>32</v>
      </c>
      <c r="O39" s="22">
        <v>43174</v>
      </c>
      <c r="P39" s="40">
        <f t="shared" si="1"/>
        <v>28</v>
      </c>
      <c r="Q39" s="13" t="s">
        <v>2853</v>
      </c>
      <c r="R39" s="42" t="s">
        <v>2842</v>
      </c>
      <c r="S39" s="13"/>
      <c r="T39" s="171"/>
    </row>
    <row r="40" spans="1:20" ht="56.25" x14ac:dyDescent="0.2">
      <c r="A40" s="16">
        <v>38</v>
      </c>
      <c r="B40" s="22">
        <v>43146</v>
      </c>
      <c r="C40" s="39" t="s">
        <v>1325</v>
      </c>
      <c r="D40" s="13" t="s">
        <v>20</v>
      </c>
      <c r="E40" s="13" t="s">
        <v>1758</v>
      </c>
      <c r="F40" s="13" t="s">
        <v>59</v>
      </c>
      <c r="G40" s="13" t="s">
        <v>1758</v>
      </c>
      <c r="H40" s="13" t="s">
        <v>1746</v>
      </c>
      <c r="I40" s="13" t="s">
        <v>28</v>
      </c>
      <c r="J40" s="22">
        <v>43146</v>
      </c>
      <c r="K40" s="22">
        <v>43175</v>
      </c>
      <c r="L40" s="40">
        <f t="shared" si="0"/>
        <v>29</v>
      </c>
      <c r="M40" s="13" t="s">
        <v>715</v>
      </c>
      <c r="N40" s="41" t="s">
        <v>32</v>
      </c>
      <c r="O40" s="22">
        <v>43174</v>
      </c>
      <c r="P40" s="40">
        <f t="shared" si="1"/>
        <v>28</v>
      </c>
      <c r="Q40" s="13" t="s">
        <v>2854</v>
      </c>
      <c r="R40" s="42" t="s">
        <v>2848</v>
      </c>
      <c r="S40" s="13"/>
      <c r="T40" s="171"/>
    </row>
    <row r="41" spans="1:20" ht="56.25" x14ac:dyDescent="0.2">
      <c r="A41" s="16">
        <v>39</v>
      </c>
      <c r="B41" s="22">
        <v>43147</v>
      </c>
      <c r="C41" s="39" t="s">
        <v>1325</v>
      </c>
      <c r="D41" s="13" t="s">
        <v>20</v>
      </c>
      <c r="E41" s="13" t="s">
        <v>1759</v>
      </c>
      <c r="F41" s="13" t="s">
        <v>34</v>
      </c>
      <c r="G41" s="13" t="s">
        <v>1759</v>
      </c>
      <c r="H41" s="13" t="s">
        <v>1746</v>
      </c>
      <c r="I41" s="13" t="s">
        <v>28</v>
      </c>
      <c r="J41" s="22">
        <v>43147</v>
      </c>
      <c r="K41" s="22">
        <v>43163</v>
      </c>
      <c r="L41" s="40">
        <f t="shared" si="0"/>
        <v>16</v>
      </c>
      <c r="M41" s="13" t="s">
        <v>715</v>
      </c>
      <c r="N41" s="41" t="s">
        <v>32</v>
      </c>
      <c r="O41" s="22">
        <v>43150</v>
      </c>
      <c r="P41" s="40">
        <f t="shared" si="1"/>
        <v>3</v>
      </c>
      <c r="Q41" s="13" t="s">
        <v>2855</v>
      </c>
      <c r="R41" s="42" t="s">
        <v>2842</v>
      </c>
      <c r="S41" s="13"/>
      <c r="T41" s="171"/>
    </row>
    <row r="42" spans="1:20" ht="33.75" x14ac:dyDescent="0.2">
      <c r="A42" s="16">
        <v>40</v>
      </c>
      <c r="B42" s="22">
        <v>43151</v>
      </c>
      <c r="C42" s="39" t="s">
        <v>1325</v>
      </c>
      <c r="D42" s="13" t="s">
        <v>20</v>
      </c>
      <c r="E42" s="13" t="s">
        <v>1760</v>
      </c>
      <c r="F42" s="13" t="s">
        <v>31</v>
      </c>
      <c r="G42" s="13" t="s">
        <v>1760</v>
      </c>
      <c r="H42" s="13" t="s">
        <v>1746</v>
      </c>
      <c r="I42" s="13" t="s">
        <v>28</v>
      </c>
      <c r="J42" s="22">
        <v>43151</v>
      </c>
      <c r="K42" s="22">
        <v>43181</v>
      </c>
      <c r="L42" s="40">
        <f t="shared" si="0"/>
        <v>30</v>
      </c>
      <c r="M42" s="13" t="s">
        <v>715</v>
      </c>
      <c r="N42" s="41" t="s">
        <v>32</v>
      </c>
      <c r="O42" s="22">
        <v>43174</v>
      </c>
      <c r="P42" s="40">
        <f t="shared" si="1"/>
        <v>23</v>
      </c>
      <c r="Q42" s="13" t="s">
        <v>2856</v>
      </c>
      <c r="R42" s="42" t="s">
        <v>2842</v>
      </c>
      <c r="S42" s="13"/>
      <c r="T42" s="171"/>
    </row>
    <row r="43" spans="1:20" ht="33.75" x14ac:dyDescent="0.2">
      <c r="A43" s="16">
        <v>41</v>
      </c>
      <c r="B43" s="22">
        <v>43151</v>
      </c>
      <c r="C43" s="39" t="s">
        <v>1325</v>
      </c>
      <c r="D43" s="13" t="s">
        <v>20</v>
      </c>
      <c r="E43" s="13" t="s">
        <v>1760</v>
      </c>
      <c r="F43" s="13" t="s">
        <v>31</v>
      </c>
      <c r="G43" s="13" t="s">
        <v>1760</v>
      </c>
      <c r="H43" s="13" t="s">
        <v>1746</v>
      </c>
      <c r="I43" s="13" t="s">
        <v>28</v>
      </c>
      <c r="J43" s="22">
        <v>43151</v>
      </c>
      <c r="K43" s="22">
        <v>43181</v>
      </c>
      <c r="L43" s="40">
        <f t="shared" si="0"/>
        <v>30</v>
      </c>
      <c r="M43" s="13" t="s">
        <v>715</v>
      </c>
      <c r="N43" s="41" t="s">
        <v>32</v>
      </c>
      <c r="O43" s="22">
        <v>43174</v>
      </c>
      <c r="P43" s="40">
        <f t="shared" si="1"/>
        <v>23</v>
      </c>
      <c r="Q43" s="13" t="s">
        <v>2856</v>
      </c>
      <c r="R43" s="42" t="s">
        <v>2842</v>
      </c>
      <c r="S43" s="13"/>
      <c r="T43" s="171"/>
    </row>
    <row r="44" spans="1:20" ht="33.75" x14ac:dyDescent="0.2">
      <c r="A44" s="16">
        <v>42</v>
      </c>
      <c r="B44" s="22">
        <v>43151</v>
      </c>
      <c r="C44" s="39" t="s">
        <v>1325</v>
      </c>
      <c r="D44" s="13" t="s">
        <v>20</v>
      </c>
      <c r="E44" s="13" t="s">
        <v>1760</v>
      </c>
      <c r="F44" s="13" t="s">
        <v>31</v>
      </c>
      <c r="G44" s="13" t="s">
        <v>1760</v>
      </c>
      <c r="H44" s="13" t="s">
        <v>1746</v>
      </c>
      <c r="I44" s="13" t="s">
        <v>28</v>
      </c>
      <c r="J44" s="22">
        <v>43151</v>
      </c>
      <c r="K44" s="22">
        <v>43181</v>
      </c>
      <c r="L44" s="40">
        <f t="shared" si="0"/>
        <v>30</v>
      </c>
      <c r="M44" s="13" t="s">
        <v>715</v>
      </c>
      <c r="N44" s="41" t="s">
        <v>32</v>
      </c>
      <c r="O44" s="22">
        <v>43174</v>
      </c>
      <c r="P44" s="40">
        <f t="shared" si="1"/>
        <v>23</v>
      </c>
      <c r="Q44" s="13" t="s">
        <v>2856</v>
      </c>
      <c r="R44" s="42" t="s">
        <v>2842</v>
      </c>
      <c r="S44" s="13"/>
      <c r="T44" s="171"/>
    </row>
    <row r="45" spans="1:20" ht="33.75" x14ac:dyDescent="0.2">
      <c r="A45" s="16">
        <v>43</v>
      </c>
      <c r="B45" s="22">
        <v>43153</v>
      </c>
      <c r="C45" s="39" t="s">
        <v>1325</v>
      </c>
      <c r="D45" s="13" t="s">
        <v>20</v>
      </c>
      <c r="E45" s="13" t="s">
        <v>1761</v>
      </c>
      <c r="F45" s="13" t="s">
        <v>34</v>
      </c>
      <c r="G45" s="13" t="s">
        <v>1761</v>
      </c>
      <c r="H45" s="13" t="s">
        <v>1746</v>
      </c>
      <c r="I45" s="13" t="s">
        <v>28</v>
      </c>
      <c r="J45" s="22">
        <v>43153</v>
      </c>
      <c r="K45" s="22">
        <v>43181</v>
      </c>
      <c r="L45" s="40">
        <f t="shared" si="0"/>
        <v>28</v>
      </c>
      <c r="M45" s="13" t="s">
        <v>715</v>
      </c>
      <c r="N45" s="41" t="s">
        <v>32</v>
      </c>
      <c r="O45" s="22">
        <v>43174</v>
      </c>
      <c r="P45" s="40">
        <f t="shared" si="1"/>
        <v>21</v>
      </c>
      <c r="Q45" s="13" t="s">
        <v>2856</v>
      </c>
      <c r="R45" s="42" t="s">
        <v>2842</v>
      </c>
      <c r="S45" s="13"/>
      <c r="T45" s="171"/>
    </row>
    <row r="46" spans="1:20" ht="67.5" x14ac:dyDescent="0.2">
      <c r="A46" s="16">
        <v>44</v>
      </c>
      <c r="B46" s="22">
        <v>43153</v>
      </c>
      <c r="C46" s="39" t="s">
        <v>1325</v>
      </c>
      <c r="D46" s="13" t="s">
        <v>20</v>
      </c>
      <c r="E46" s="13" t="s">
        <v>1762</v>
      </c>
      <c r="F46" s="13" t="s">
        <v>27</v>
      </c>
      <c r="G46" s="13" t="s">
        <v>1762</v>
      </c>
      <c r="H46" s="13" t="s">
        <v>1746</v>
      </c>
      <c r="I46" s="13" t="s">
        <v>28</v>
      </c>
      <c r="J46" s="22">
        <v>43153</v>
      </c>
      <c r="K46" s="22">
        <v>43167</v>
      </c>
      <c r="L46" s="40">
        <f t="shared" si="0"/>
        <v>14</v>
      </c>
      <c r="M46" s="13" t="s">
        <v>715</v>
      </c>
      <c r="N46" s="41" t="s">
        <v>32</v>
      </c>
      <c r="O46" s="22">
        <v>43154</v>
      </c>
      <c r="P46" s="40">
        <f t="shared" si="1"/>
        <v>1</v>
      </c>
      <c r="Q46" s="13" t="s">
        <v>2857</v>
      </c>
      <c r="R46" s="42" t="s">
        <v>1741</v>
      </c>
      <c r="S46" s="13"/>
      <c r="T46" s="171"/>
    </row>
    <row r="47" spans="1:20" ht="67.5" x14ac:dyDescent="0.2">
      <c r="A47" s="16">
        <v>45</v>
      </c>
      <c r="B47" s="22">
        <v>43154</v>
      </c>
      <c r="C47" s="39" t="s">
        <v>1325</v>
      </c>
      <c r="D47" s="13" t="s">
        <v>30</v>
      </c>
      <c r="E47" s="13" t="s">
        <v>1763</v>
      </c>
      <c r="F47" s="13" t="s">
        <v>27</v>
      </c>
      <c r="G47" s="13" t="s">
        <v>1763</v>
      </c>
      <c r="H47" s="13" t="s">
        <v>1746</v>
      </c>
      <c r="I47" s="13" t="s">
        <v>28</v>
      </c>
      <c r="J47" s="22">
        <v>43154</v>
      </c>
      <c r="K47" s="22">
        <v>43167</v>
      </c>
      <c r="L47" s="40">
        <f t="shared" si="0"/>
        <v>13</v>
      </c>
      <c r="M47" s="13" t="s">
        <v>715</v>
      </c>
      <c r="N47" s="41" t="s">
        <v>32</v>
      </c>
      <c r="O47" s="22">
        <v>43157</v>
      </c>
      <c r="P47" s="40">
        <f t="shared" si="1"/>
        <v>3</v>
      </c>
      <c r="Q47" s="13" t="s">
        <v>1764</v>
      </c>
      <c r="R47" s="42" t="s">
        <v>1722</v>
      </c>
      <c r="S47" s="13"/>
      <c r="T47" s="171"/>
    </row>
    <row r="48" spans="1:20" ht="45" x14ac:dyDescent="0.2">
      <c r="A48" s="16">
        <v>46</v>
      </c>
      <c r="B48" s="22">
        <v>43154</v>
      </c>
      <c r="C48" s="39" t="s">
        <v>1325</v>
      </c>
      <c r="D48" s="13" t="s">
        <v>30</v>
      </c>
      <c r="E48" s="13" t="s">
        <v>1765</v>
      </c>
      <c r="F48" s="13" t="s">
        <v>27</v>
      </c>
      <c r="G48" s="13" t="s">
        <v>1765</v>
      </c>
      <c r="H48" s="13" t="s">
        <v>1746</v>
      </c>
      <c r="I48" s="13" t="s">
        <v>28</v>
      </c>
      <c r="J48" s="22">
        <v>43154</v>
      </c>
      <c r="K48" s="22">
        <v>43167</v>
      </c>
      <c r="L48" s="40">
        <f t="shared" si="0"/>
        <v>13</v>
      </c>
      <c r="M48" s="13" t="s">
        <v>715</v>
      </c>
      <c r="N48" s="41" t="s">
        <v>32</v>
      </c>
      <c r="O48" s="22">
        <v>43157</v>
      </c>
      <c r="P48" s="40">
        <f t="shared" si="1"/>
        <v>3</v>
      </c>
      <c r="Q48" s="13" t="s">
        <v>1766</v>
      </c>
      <c r="R48" s="42" t="s">
        <v>1722</v>
      </c>
      <c r="S48" s="13"/>
      <c r="T48" s="171"/>
    </row>
    <row r="49" spans="1:20" ht="67.5" x14ac:dyDescent="0.2">
      <c r="A49" s="16">
        <v>47</v>
      </c>
      <c r="B49" s="22">
        <v>43154</v>
      </c>
      <c r="C49" s="39" t="s">
        <v>1325</v>
      </c>
      <c r="D49" s="13" t="s">
        <v>30</v>
      </c>
      <c r="E49" s="13" t="s">
        <v>1767</v>
      </c>
      <c r="F49" s="13" t="s">
        <v>27</v>
      </c>
      <c r="G49" s="13" t="s">
        <v>1767</v>
      </c>
      <c r="H49" s="13" t="s">
        <v>1746</v>
      </c>
      <c r="I49" s="13" t="s">
        <v>28</v>
      </c>
      <c r="J49" s="22">
        <v>43154</v>
      </c>
      <c r="K49" s="22">
        <v>43167</v>
      </c>
      <c r="L49" s="40">
        <f t="shared" si="0"/>
        <v>13</v>
      </c>
      <c r="M49" s="13" t="s">
        <v>715</v>
      </c>
      <c r="N49" s="41" t="s">
        <v>32</v>
      </c>
      <c r="O49" s="22">
        <v>43157</v>
      </c>
      <c r="P49" s="40">
        <f t="shared" si="1"/>
        <v>3</v>
      </c>
      <c r="Q49" s="13" t="s">
        <v>1768</v>
      </c>
      <c r="R49" s="42" t="s">
        <v>1722</v>
      </c>
      <c r="S49" s="13"/>
      <c r="T49" s="171"/>
    </row>
    <row r="50" spans="1:20" ht="56.25" x14ac:dyDescent="0.2">
      <c r="A50" s="16">
        <v>48</v>
      </c>
      <c r="B50" s="22">
        <v>43154</v>
      </c>
      <c r="C50" s="39" t="s">
        <v>1325</v>
      </c>
      <c r="D50" s="13" t="s">
        <v>30</v>
      </c>
      <c r="E50" s="13" t="s">
        <v>1769</v>
      </c>
      <c r="F50" s="13" t="s">
        <v>27</v>
      </c>
      <c r="G50" s="13" t="s">
        <v>1769</v>
      </c>
      <c r="H50" s="13" t="s">
        <v>1746</v>
      </c>
      <c r="I50" s="13" t="s">
        <v>28</v>
      </c>
      <c r="J50" s="22">
        <v>43154</v>
      </c>
      <c r="K50" s="22">
        <v>43167</v>
      </c>
      <c r="L50" s="40">
        <f t="shared" si="0"/>
        <v>13</v>
      </c>
      <c r="M50" s="13" t="s">
        <v>715</v>
      </c>
      <c r="N50" s="41" t="s">
        <v>32</v>
      </c>
      <c r="O50" s="22">
        <v>43157</v>
      </c>
      <c r="P50" s="40">
        <f t="shared" si="1"/>
        <v>3</v>
      </c>
      <c r="Q50" s="24" t="s">
        <v>1770</v>
      </c>
      <c r="R50" s="42" t="s">
        <v>1722</v>
      </c>
      <c r="S50" s="13"/>
      <c r="T50" s="171"/>
    </row>
    <row r="51" spans="1:20" ht="45" x14ac:dyDescent="0.2">
      <c r="A51" s="16">
        <v>49</v>
      </c>
      <c r="B51" s="22">
        <v>43154</v>
      </c>
      <c r="C51" s="39" t="s">
        <v>1325</v>
      </c>
      <c r="D51" s="13" t="s">
        <v>30</v>
      </c>
      <c r="E51" s="13" t="s">
        <v>1771</v>
      </c>
      <c r="F51" s="13" t="s">
        <v>27</v>
      </c>
      <c r="G51" s="13" t="s">
        <v>1771</v>
      </c>
      <c r="H51" s="13" t="s">
        <v>1746</v>
      </c>
      <c r="I51" s="13" t="s">
        <v>28</v>
      </c>
      <c r="J51" s="22">
        <v>43154</v>
      </c>
      <c r="K51" s="22">
        <v>43167</v>
      </c>
      <c r="L51" s="40">
        <f t="shared" si="0"/>
        <v>13</v>
      </c>
      <c r="M51" s="13" t="s">
        <v>715</v>
      </c>
      <c r="N51" s="41" t="s">
        <v>32</v>
      </c>
      <c r="O51" s="22">
        <v>43157</v>
      </c>
      <c r="P51" s="40">
        <f t="shared" si="1"/>
        <v>3</v>
      </c>
      <c r="Q51" s="13" t="s">
        <v>1772</v>
      </c>
      <c r="R51" s="42" t="s">
        <v>1722</v>
      </c>
      <c r="S51" s="13"/>
      <c r="T51" s="171"/>
    </row>
    <row r="52" spans="1:20" ht="45" x14ac:dyDescent="0.2">
      <c r="A52" s="16">
        <v>50</v>
      </c>
      <c r="B52" s="22">
        <v>43154</v>
      </c>
      <c r="C52" s="39" t="s">
        <v>1325</v>
      </c>
      <c r="D52" s="13" t="s">
        <v>20</v>
      </c>
      <c r="E52" s="13" t="s">
        <v>1773</v>
      </c>
      <c r="F52" s="13" t="s">
        <v>31</v>
      </c>
      <c r="G52" s="13" t="s">
        <v>1773</v>
      </c>
      <c r="H52" s="13" t="s">
        <v>1743</v>
      </c>
      <c r="I52" s="13" t="s">
        <v>28</v>
      </c>
      <c r="J52" s="22">
        <v>43154</v>
      </c>
      <c r="K52" s="22">
        <v>43174</v>
      </c>
      <c r="L52" s="40">
        <f t="shared" si="0"/>
        <v>20</v>
      </c>
      <c r="M52" s="13" t="s">
        <v>715</v>
      </c>
      <c r="N52" s="41" t="s">
        <v>32</v>
      </c>
      <c r="O52" s="22">
        <v>43172</v>
      </c>
      <c r="P52" s="40">
        <f t="shared" si="1"/>
        <v>18</v>
      </c>
      <c r="Q52" s="13" t="s">
        <v>2858</v>
      </c>
      <c r="R52" s="42" t="s">
        <v>81</v>
      </c>
      <c r="S52" s="13"/>
      <c r="T52" s="171"/>
    </row>
    <row r="53" spans="1:20" ht="33.75" x14ac:dyDescent="0.2">
      <c r="A53" s="16">
        <v>51</v>
      </c>
      <c r="B53" s="22">
        <v>43157</v>
      </c>
      <c r="C53" s="39" t="s">
        <v>1325</v>
      </c>
      <c r="D53" s="13" t="s">
        <v>42</v>
      </c>
      <c r="E53" s="13" t="s">
        <v>1774</v>
      </c>
      <c r="F53" s="13" t="s">
        <v>31</v>
      </c>
      <c r="G53" s="13" t="s">
        <v>1774</v>
      </c>
      <c r="H53" s="13" t="s">
        <v>1743</v>
      </c>
      <c r="I53" s="13" t="s">
        <v>28</v>
      </c>
      <c r="J53" s="22">
        <v>43157</v>
      </c>
      <c r="K53" s="22">
        <v>43174</v>
      </c>
      <c r="L53" s="40">
        <f t="shared" si="0"/>
        <v>17</v>
      </c>
      <c r="M53" s="13" t="s">
        <v>715</v>
      </c>
      <c r="N53" s="41" t="s">
        <v>32</v>
      </c>
      <c r="O53" s="22">
        <v>43172</v>
      </c>
      <c r="P53" s="40">
        <f t="shared" si="1"/>
        <v>15</v>
      </c>
      <c r="Q53" s="24" t="s">
        <v>2859</v>
      </c>
      <c r="R53" s="42" t="s">
        <v>81</v>
      </c>
      <c r="S53" s="13"/>
      <c r="T53" s="171"/>
    </row>
    <row r="54" spans="1:20" ht="56.25" x14ac:dyDescent="0.2">
      <c r="A54" s="16">
        <v>52</v>
      </c>
      <c r="B54" s="22">
        <v>43158</v>
      </c>
      <c r="C54" s="39" t="s">
        <v>1325</v>
      </c>
      <c r="D54" s="13" t="s">
        <v>20</v>
      </c>
      <c r="E54" s="13" t="s">
        <v>1775</v>
      </c>
      <c r="F54" s="13" t="s">
        <v>31</v>
      </c>
      <c r="G54" s="13" t="s">
        <v>1775</v>
      </c>
      <c r="H54" s="13" t="s">
        <v>1743</v>
      </c>
      <c r="I54" s="13" t="s">
        <v>28</v>
      </c>
      <c r="J54" s="22">
        <v>43158</v>
      </c>
      <c r="K54" s="22">
        <v>43174</v>
      </c>
      <c r="L54" s="40">
        <f t="shared" si="0"/>
        <v>16</v>
      </c>
      <c r="M54" s="13" t="s">
        <v>715</v>
      </c>
      <c r="N54" s="41" t="s">
        <v>32</v>
      </c>
      <c r="O54" s="22">
        <v>43172</v>
      </c>
      <c r="P54" s="40">
        <f t="shared" si="1"/>
        <v>14</v>
      </c>
      <c r="Q54" s="13" t="s">
        <v>2860</v>
      </c>
      <c r="R54" s="42" t="s">
        <v>81</v>
      </c>
      <c r="S54" s="13"/>
      <c r="T54" s="171"/>
    </row>
    <row r="55" spans="1:20" ht="56.25" x14ac:dyDescent="0.2">
      <c r="A55" s="16">
        <v>53</v>
      </c>
      <c r="B55" s="22">
        <v>43158</v>
      </c>
      <c r="C55" s="39" t="s">
        <v>1325</v>
      </c>
      <c r="D55" s="13" t="s">
        <v>20</v>
      </c>
      <c r="E55" s="13" t="s">
        <v>1776</v>
      </c>
      <c r="F55" s="13" t="s">
        <v>31</v>
      </c>
      <c r="G55" s="24" t="s">
        <v>1776</v>
      </c>
      <c r="H55" s="13" t="s">
        <v>1743</v>
      </c>
      <c r="I55" s="13" t="s">
        <v>28</v>
      </c>
      <c r="J55" s="22">
        <v>43158</v>
      </c>
      <c r="K55" s="22">
        <v>43174</v>
      </c>
      <c r="L55" s="40">
        <f t="shared" si="0"/>
        <v>16</v>
      </c>
      <c r="M55" s="13" t="s">
        <v>715</v>
      </c>
      <c r="N55" s="41" t="s">
        <v>32</v>
      </c>
      <c r="O55" s="22">
        <v>43172</v>
      </c>
      <c r="P55" s="40">
        <f t="shared" si="1"/>
        <v>14</v>
      </c>
      <c r="Q55" s="13" t="s">
        <v>2861</v>
      </c>
      <c r="R55" s="42" t="s">
        <v>81</v>
      </c>
      <c r="S55" s="13"/>
      <c r="T55" s="171"/>
    </row>
    <row r="56" spans="1:20" ht="45" x14ac:dyDescent="0.2">
      <c r="A56" s="16">
        <v>54</v>
      </c>
      <c r="B56" s="22">
        <v>43166</v>
      </c>
      <c r="C56" s="39" t="s">
        <v>1438</v>
      </c>
      <c r="D56" s="13" t="s">
        <v>20</v>
      </c>
      <c r="E56" s="13" t="s">
        <v>2862</v>
      </c>
      <c r="F56" s="13" t="s">
        <v>34</v>
      </c>
      <c r="G56" s="24" t="s">
        <v>2862</v>
      </c>
      <c r="H56" s="13" t="s">
        <v>1746</v>
      </c>
      <c r="I56" s="13" t="s">
        <v>28</v>
      </c>
      <c r="J56" s="22">
        <v>43171</v>
      </c>
      <c r="K56" s="22">
        <v>43189</v>
      </c>
      <c r="L56" s="40">
        <f t="shared" si="0"/>
        <v>18</v>
      </c>
      <c r="M56" s="13" t="s">
        <v>715</v>
      </c>
      <c r="N56" s="41" t="s">
        <v>32</v>
      </c>
      <c r="O56" s="22">
        <v>43173</v>
      </c>
      <c r="P56" s="40">
        <f t="shared" si="1"/>
        <v>2</v>
      </c>
      <c r="Q56" s="13" t="s">
        <v>2863</v>
      </c>
      <c r="R56" s="42" t="s">
        <v>2842</v>
      </c>
      <c r="S56" s="13"/>
      <c r="T56" s="171"/>
    </row>
    <row r="57" spans="1:20" ht="45" x14ac:dyDescent="0.2">
      <c r="A57" s="16">
        <v>55</v>
      </c>
      <c r="B57" s="22">
        <v>43166</v>
      </c>
      <c r="C57" s="39" t="s">
        <v>1438</v>
      </c>
      <c r="D57" s="13" t="s">
        <v>20</v>
      </c>
      <c r="E57" s="13" t="s">
        <v>2864</v>
      </c>
      <c r="F57" s="13" t="s">
        <v>31</v>
      </c>
      <c r="G57" s="24" t="s">
        <v>2864</v>
      </c>
      <c r="H57" s="13" t="s">
        <v>1743</v>
      </c>
      <c r="I57" s="13" t="s">
        <v>28</v>
      </c>
      <c r="J57" s="22">
        <v>43166</v>
      </c>
      <c r="K57" s="22">
        <v>43189</v>
      </c>
      <c r="L57" s="40">
        <f t="shared" si="0"/>
        <v>23</v>
      </c>
      <c r="M57" s="13" t="s">
        <v>715</v>
      </c>
      <c r="N57" s="41" t="s">
        <v>32</v>
      </c>
      <c r="O57" s="22">
        <v>43174</v>
      </c>
      <c r="P57" s="40">
        <f t="shared" si="1"/>
        <v>8</v>
      </c>
      <c r="Q57" s="13" t="s">
        <v>2865</v>
      </c>
      <c r="R57" s="42" t="s">
        <v>81</v>
      </c>
      <c r="S57" s="13"/>
      <c r="T57" s="171"/>
    </row>
    <row r="58" spans="1:20" ht="45" x14ac:dyDescent="0.2">
      <c r="A58" s="16">
        <v>56</v>
      </c>
      <c r="B58" s="22">
        <v>43166</v>
      </c>
      <c r="C58" s="39" t="s">
        <v>1438</v>
      </c>
      <c r="D58" s="13" t="s">
        <v>20</v>
      </c>
      <c r="E58" s="13" t="s">
        <v>2866</v>
      </c>
      <c r="F58" s="13" t="s">
        <v>31</v>
      </c>
      <c r="G58" s="24" t="s">
        <v>2866</v>
      </c>
      <c r="H58" s="13" t="s">
        <v>1743</v>
      </c>
      <c r="I58" s="13" t="s">
        <v>28</v>
      </c>
      <c r="J58" s="22">
        <v>43166</v>
      </c>
      <c r="K58" s="22">
        <v>43189</v>
      </c>
      <c r="L58" s="40">
        <f t="shared" si="0"/>
        <v>23</v>
      </c>
      <c r="M58" s="13" t="s">
        <v>715</v>
      </c>
      <c r="N58" s="41" t="s">
        <v>32</v>
      </c>
      <c r="O58" s="22">
        <v>43174</v>
      </c>
      <c r="P58" s="40">
        <f t="shared" si="1"/>
        <v>8</v>
      </c>
      <c r="Q58" s="13" t="s">
        <v>2867</v>
      </c>
      <c r="R58" s="42" t="s">
        <v>81</v>
      </c>
      <c r="S58" s="13"/>
      <c r="T58" s="171"/>
    </row>
    <row r="59" spans="1:20" ht="67.5" x14ac:dyDescent="0.2">
      <c r="A59" s="16">
        <v>57</v>
      </c>
      <c r="B59" s="22">
        <v>43171</v>
      </c>
      <c r="C59" s="39" t="s">
        <v>1438</v>
      </c>
      <c r="D59" s="13" t="s">
        <v>20</v>
      </c>
      <c r="E59" s="13" t="s">
        <v>2868</v>
      </c>
      <c r="F59" s="13" t="s">
        <v>34</v>
      </c>
      <c r="G59" s="24" t="s">
        <v>2868</v>
      </c>
      <c r="H59" s="13" t="s">
        <v>1746</v>
      </c>
      <c r="I59" s="13" t="s">
        <v>28</v>
      </c>
      <c r="J59" s="22">
        <v>43171</v>
      </c>
      <c r="K59" s="22">
        <v>43205</v>
      </c>
      <c r="L59" s="40">
        <f t="shared" si="0"/>
        <v>34</v>
      </c>
      <c r="M59" s="13" t="s">
        <v>715</v>
      </c>
      <c r="N59" s="41" t="s">
        <v>32</v>
      </c>
      <c r="O59" s="22">
        <v>43173</v>
      </c>
      <c r="P59" s="40">
        <f t="shared" si="1"/>
        <v>2</v>
      </c>
      <c r="Q59" s="13" t="s">
        <v>3975</v>
      </c>
      <c r="R59" s="42" t="s">
        <v>2848</v>
      </c>
      <c r="S59" s="13"/>
      <c r="T59" s="171"/>
    </row>
    <row r="60" spans="1:20" ht="45" x14ac:dyDescent="0.2">
      <c r="A60" s="16">
        <v>58</v>
      </c>
      <c r="B60" s="22">
        <v>43172</v>
      </c>
      <c r="C60" s="39" t="s">
        <v>1438</v>
      </c>
      <c r="D60" s="13" t="s">
        <v>20</v>
      </c>
      <c r="E60" s="13" t="s">
        <v>2869</v>
      </c>
      <c r="F60" s="13" t="s">
        <v>57</v>
      </c>
      <c r="G60" s="24" t="s">
        <v>2869</v>
      </c>
      <c r="H60" s="13" t="s">
        <v>1746</v>
      </c>
      <c r="I60" s="13" t="s">
        <v>28</v>
      </c>
      <c r="J60" s="22">
        <v>43172</v>
      </c>
      <c r="K60" s="22">
        <v>43202</v>
      </c>
      <c r="L60" s="40">
        <f t="shared" si="0"/>
        <v>30</v>
      </c>
      <c r="M60" s="13" t="s">
        <v>715</v>
      </c>
      <c r="N60" s="41" t="s">
        <v>32</v>
      </c>
      <c r="O60" s="22">
        <v>43180</v>
      </c>
      <c r="P60" s="40">
        <f t="shared" si="1"/>
        <v>8</v>
      </c>
      <c r="Q60" s="13" t="s">
        <v>2870</v>
      </c>
      <c r="R60" s="42" t="s">
        <v>162</v>
      </c>
      <c r="S60" s="13"/>
      <c r="T60" s="171"/>
    </row>
    <row r="61" spans="1:20" ht="78.75" x14ac:dyDescent="0.2">
      <c r="A61" s="16">
        <v>59</v>
      </c>
      <c r="B61" s="22">
        <v>43173</v>
      </c>
      <c r="C61" s="39" t="s">
        <v>1438</v>
      </c>
      <c r="D61" s="13" t="s">
        <v>20</v>
      </c>
      <c r="E61" s="13" t="s">
        <v>2871</v>
      </c>
      <c r="F61" s="13" t="s">
        <v>31</v>
      </c>
      <c r="G61" s="24" t="s">
        <v>2871</v>
      </c>
      <c r="H61" s="13" t="s">
        <v>1743</v>
      </c>
      <c r="I61" s="13" t="s">
        <v>28</v>
      </c>
      <c r="J61" s="22">
        <v>43173</v>
      </c>
      <c r="K61" s="22">
        <v>43203</v>
      </c>
      <c r="L61" s="40">
        <f t="shared" si="0"/>
        <v>30</v>
      </c>
      <c r="M61" s="13" t="s">
        <v>715</v>
      </c>
      <c r="N61" s="41" t="s">
        <v>32</v>
      </c>
      <c r="O61" s="22">
        <v>43201</v>
      </c>
      <c r="P61" s="40">
        <f t="shared" si="1"/>
        <v>28</v>
      </c>
      <c r="Q61" s="13" t="s">
        <v>3976</v>
      </c>
      <c r="R61" s="42" t="s">
        <v>162</v>
      </c>
      <c r="S61" s="13"/>
      <c r="T61" s="171"/>
    </row>
    <row r="62" spans="1:20" ht="45" x14ac:dyDescent="0.2">
      <c r="A62" s="16">
        <v>60</v>
      </c>
      <c r="B62" s="22">
        <v>43173</v>
      </c>
      <c r="C62" s="39" t="s">
        <v>1438</v>
      </c>
      <c r="D62" s="13" t="s">
        <v>20</v>
      </c>
      <c r="E62" s="13" t="s">
        <v>2872</v>
      </c>
      <c r="F62" s="13" t="s">
        <v>34</v>
      </c>
      <c r="G62" s="24" t="s">
        <v>2872</v>
      </c>
      <c r="H62" s="13" t="s">
        <v>1746</v>
      </c>
      <c r="I62" s="13" t="s">
        <v>28</v>
      </c>
      <c r="J62" s="22">
        <v>43173</v>
      </c>
      <c r="K62" s="22">
        <v>43203</v>
      </c>
      <c r="L62" s="40">
        <f t="shared" si="0"/>
        <v>30</v>
      </c>
      <c r="M62" s="13" t="s">
        <v>715</v>
      </c>
      <c r="N62" s="41" t="s">
        <v>32</v>
      </c>
      <c r="O62" s="22">
        <v>43174</v>
      </c>
      <c r="P62" s="40">
        <f t="shared" si="1"/>
        <v>1</v>
      </c>
      <c r="Q62" s="13" t="s">
        <v>3977</v>
      </c>
      <c r="R62" s="42" t="s">
        <v>2848</v>
      </c>
      <c r="S62" s="13"/>
      <c r="T62" s="171"/>
    </row>
    <row r="63" spans="1:20" ht="56.25" x14ac:dyDescent="0.2">
      <c r="A63" s="16">
        <v>61</v>
      </c>
      <c r="B63" s="22">
        <v>43174</v>
      </c>
      <c r="C63" s="39" t="s">
        <v>1438</v>
      </c>
      <c r="D63" s="13" t="s">
        <v>20</v>
      </c>
      <c r="E63" s="13" t="s">
        <v>2873</v>
      </c>
      <c r="F63" s="13" t="s">
        <v>31</v>
      </c>
      <c r="G63" s="24" t="s">
        <v>2873</v>
      </c>
      <c r="H63" s="13" t="s">
        <v>1743</v>
      </c>
      <c r="I63" s="13" t="s">
        <v>28</v>
      </c>
      <c r="J63" s="22">
        <v>43174</v>
      </c>
      <c r="K63" s="22">
        <v>43204</v>
      </c>
      <c r="L63" s="40">
        <f t="shared" si="0"/>
        <v>30</v>
      </c>
      <c r="M63" s="13" t="s">
        <v>715</v>
      </c>
      <c r="N63" s="41" t="s">
        <v>32</v>
      </c>
      <c r="O63" s="22">
        <v>43181</v>
      </c>
      <c r="P63" s="40">
        <f t="shared" si="1"/>
        <v>7</v>
      </c>
      <c r="Q63" s="13" t="s">
        <v>3978</v>
      </c>
      <c r="R63" s="42" t="s">
        <v>162</v>
      </c>
      <c r="S63" s="13"/>
      <c r="T63" s="171"/>
    </row>
    <row r="64" spans="1:20" ht="56.25" x14ac:dyDescent="0.2">
      <c r="A64" s="16">
        <v>62</v>
      </c>
      <c r="B64" s="22">
        <v>43175</v>
      </c>
      <c r="C64" s="39" t="s">
        <v>1438</v>
      </c>
      <c r="D64" s="13" t="s">
        <v>30</v>
      </c>
      <c r="E64" s="13" t="s">
        <v>2874</v>
      </c>
      <c r="F64" s="13" t="s">
        <v>27</v>
      </c>
      <c r="G64" s="24" t="s">
        <v>2874</v>
      </c>
      <c r="H64" s="13" t="s">
        <v>1743</v>
      </c>
      <c r="I64" s="13" t="s">
        <v>28</v>
      </c>
      <c r="J64" s="22">
        <v>43175</v>
      </c>
      <c r="K64" s="22">
        <v>43205</v>
      </c>
      <c r="L64" s="40">
        <f t="shared" si="0"/>
        <v>30</v>
      </c>
      <c r="M64" s="13" t="s">
        <v>715</v>
      </c>
      <c r="N64" s="41" t="s">
        <v>32</v>
      </c>
      <c r="O64" s="22">
        <v>43181</v>
      </c>
      <c r="P64" s="40">
        <f t="shared" si="1"/>
        <v>6</v>
      </c>
      <c r="Q64" s="13" t="s">
        <v>3979</v>
      </c>
      <c r="R64" s="42" t="s">
        <v>1722</v>
      </c>
      <c r="S64" s="13"/>
      <c r="T64" s="171"/>
    </row>
    <row r="65" spans="1:20" ht="56.25" x14ac:dyDescent="0.2">
      <c r="A65" s="16">
        <v>63</v>
      </c>
      <c r="B65" s="22">
        <v>43175</v>
      </c>
      <c r="C65" s="39" t="s">
        <v>1438</v>
      </c>
      <c r="D65" s="13" t="s">
        <v>30</v>
      </c>
      <c r="E65" s="13" t="s">
        <v>2875</v>
      </c>
      <c r="F65" s="13" t="s">
        <v>27</v>
      </c>
      <c r="G65" s="24" t="s">
        <v>2875</v>
      </c>
      <c r="H65" s="13" t="s">
        <v>1743</v>
      </c>
      <c r="I65" s="13" t="s">
        <v>28</v>
      </c>
      <c r="J65" s="22">
        <v>43175</v>
      </c>
      <c r="K65" s="22">
        <v>43205</v>
      </c>
      <c r="L65" s="40">
        <f t="shared" si="0"/>
        <v>30</v>
      </c>
      <c r="M65" s="13" t="s">
        <v>715</v>
      </c>
      <c r="N65" s="41" t="s">
        <v>32</v>
      </c>
      <c r="O65" s="22">
        <v>43181</v>
      </c>
      <c r="P65" s="40">
        <f t="shared" si="1"/>
        <v>6</v>
      </c>
      <c r="Q65" s="13" t="s">
        <v>3980</v>
      </c>
      <c r="R65" s="42" t="s">
        <v>1722</v>
      </c>
      <c r="S65" s="13"/>
      <c r="T65" s="171"/>
    </row>
    <row r="66" spans="1:20" ht="78.75" x14ac:dyDescent="0.2">
      <c r="A66" s="16">
        <v>64</v>
      </c>
      <c r="B66" s="22">
        <v>43175</v>
      </c>
      <c r="C66" s="39" t="s">
        <v>1438</v>
      </c>
      <c r="D66" s="13" t="s">
        <v>30</v>
      </c>
      <c r="E66" s="13" t="s">
        <v>2876</v>
      </c>
      <c r="F66" s="13" t="s">
        <v>27</v>
      </c>
      <c r="G66" s="24" t="s">
        <v>2876</v>
      </c>
      <c r="H66" s="13" t="s">
        <v>1743</v>
      </c>
      <c r="I66" s="13" t="s">
        <v>28</v>
      </c>
      <c r="J66" s="22">
        <v>43175</v>
      </c>
      <c r="K66" s="22">
        <v>43205</v>
      </c>
      <c r="L66" s="40">
        <f t="shared" si="0"/>
        <v>30</v>
      </c>
      <c r="M66" s="13" t="s">
        <v>715</v>
      </c>
      <c r="N66" s="41" t="s">
        <v>32</v>
      </c>
      <c r="O66" s="22">
        <v>43181</v>
      </c>
      <c r="P66" s="40">
        <f t="shared" si="1"/>
        <v>6</v>
      </c>
      <c r="Q66" s="13" t="s">
        <v>3981</v>
      </c>
      <c r="R66" s="42" t="s">
        <v>1722</v>
      </c>
      <c r="S66" s="13"/>
      <c r="T66" s="171"/>
    </row>
    <row r="67" spans="1:20" ht="78.75" x14ac:dyDescent="0.2">
      <c r="A67" s="16">
        <v>65</v>
      </c>
      <c r="B67" s="22">
        <v>43175</v>
      </c>
      <c r="C67" s="39" t="s">
        <v>1438</v>
      </c>
      <c r="D67" s="13" t="s">
        <v>30</v>
      </c>
      <c r="E67" s="13" t="s">
        <v>2877</v>
      </c>
      <c r="F67" s="13" t="s">
        <v>27</v>
      </c>
      <c r="G67" s="24" t="s">
        <v>2877</v>
      </c>
      <c r="H67" s="13" t="s">
        <v>1743</v>
      </c>
      <c r="I67" s="13" t="s">
        <v>28</v>
      </c>
      <c r="J67" s="22">
        <v>43175</v>
      </c>
      <c r="K67" s="22">
        <v>43205</v>
      </c>
      <c r="L67" s="40">
        <f t="shared" si="0"/>
        <v>30</v>
      </c>
      <c r="M67" s="13" t="s">
        <v>715</v>
      </c>
      <c r="N67" s="41" t="s">
        <v>32</v>
      </c>
      <c r="O67" s="22">
        <v>43196</v>
      </c>
      <c r="P67" s="40">
        <f t="shared" si="1"/>
        <v>21</v>
      </c>
      <c r="Q67" s="13" t="s">
        <v>3982</v>
      </c>
      <c r="R67" s="42" t="s">
        <v>162</v>
      </c>
      <c r="S67" s="13"/>
      <c r="T67" s="171"/>
    </row>
    <row r="68" spans="1:20" ht="67.5" x14ac:dyDescent="0.2">
      <c r="A68" s="16">
        <v>66</v>
      </c>
      <c r="B68" s="22">
        <v>43175</v>
      </c>
      <c r="C68" s="39" t="s">
        <v>1438</v>
      </c>
      <c r="D68" s="13" t="s">
        <v>30</v>
      </c>
      <c r="E68" s="13" t="s">
        <v>2878</v>
      </c>
      <c r="F68" s="13" t="s">
        <v>27</v>
      </c>
      <c r="G68" s="24" t="s">
        <v>2878</v>
      </c>
      <c r="H68" s="13" t="s">
        <v>1743</v>
      </c>
      <c r="I68" s="13" t="s">
        <v>28</v>
      </c>
      <c r="J68" s="22">
        <v>43175</v>
      </c>
      <c r="K68" s="22">
        <v>43205</v>
      </c>
      <c r="L68" s="40">
        <f t="shared" ref="L68:L128" si="2">+K68-J68</f>
        <v>30</v>
      </c>
      <c r="M68" s="13" t="s">
        <v>715</v>
      </c>
      <c r="N68" s="41" t="s">
        <v>32</v>
      </c>
      <c r="O68" s="22">
        <v>43181</v>
      </c>
      <c r="P68" s="40">
        <f t="shared" ref="P68:P128" si="3">+O68-J68</f>
        <v>6</v>
      </c>
      <c r="Q68" s="13" t="s">
        <v>3983</v>
      </c>
      <c r="R68" s="42" t="s">
        <v>1722</v>
      </c>
      <c r="S68" s="13"/>
      <c r="T68" s="171"/>
    </row>
    <row r="69" spans="1:20" ht="45" x14ac:dyDescent="0.2">
      <c r="A69" s="16">
        <v>67</v>
      </c>
      <c r="B69" s="22">
        <v>43175</v>
      </c>
      <c r="C69" s="39" t="s">
        <v>1438</v>
      </c>
      <c r="D69" s="13" t="s">
        <v>30</v>
      </c>
      <c r="E69" s="13" t="s">
        <v>2879</v>
      </c>
      <c r="F69" s="13" t="s">
        <v>27</v>
      </c>
      <c r="G69" s="24" t="s">
        <v>2879</v>
      </c>
      <c r="H69" s="13" t="s">
        <v>1743</v>
      </c>
      <c r="I69" s="13" t="s">
        <v>28</v>
      </c>
      <c r="J69" s="22">
        <v>43175</v>
      </c>
      <c r="K69" s="22">
        <v>43205</v>
      </c>
      <c r="L69" s="40">
        <f t="shared" si="2"/>
        <v>30</v>
      </c>
      <c r="M69" s="13" t="s">
        <v>715</v>
      </c>
      <c r="N69" s="41" t="s">
        <v>32</v>
      </c>
      <c r="O69" s="22">
        <v>43181</v>
      </c>
      <c r="P69" s="40">
        <f t="shared" si="3"/>
        <v>6</v>
      </c>
      <c r="Q69" s="13" t="s">
        <v>3984</v>
      </c>
      <c r="R69" s="42" t="s">
        <v>1722</v>
      </c>
      <c r="S69" s="13"/>
      <c r="T69" s="171"/>
    </row>
    <row r="70" spans="1:20" ht="56.25" x14ac:dyDescent="0.2">
      <c r="A70" s="16">
        <v>68</v>
      </c>
      <c r="B70" s="22">
        <v>43175</v>
      </c>
      <c r="C70" s="39" t="s">
        <v>1438</v>
      </c>
      <c r="D70" s="13" t="s">
        <v>30</v>
      </c>
      <c r="E70" s="13" t="s">
        <v>2880</v>
      </c>
      <c r="F70" s="13" t="s">
        <v>27</v>
      </c>
      <c r="G70" s="24" t="s">
        <v>2880</v>
      </c>
      <c r="H70" s="13" t="s">
        <v>1743</v>
      </c>
      <c r="I70" s="13" t="s">
        <v>28</v>
      </c>
      <c r="J70" s="22">
        <v>43175</v>
      </c>
      <c r="K70" s="22">
        <v>43205</v>
      </c>
      <c r="L70" s="40">
        <f t="shared" si="2"/>
        <v>30</v>
      </c>
      <c r="M70" s="13" t="s">
        <v>715</v>
      </c>
      <c r="N70" s="41" t="s">
        <v>32</v>
      </c>
      <c r="O70" s="22">
        <v>43181</v>
      </c>
      <c r="P70" s="40">
        <f t="shared" si="3"/>
        <v>6</v>
      </c>
      <c r="Q70" s="13" t="s">
        <v>3985</v>
      </c>
      <c r="R70" s="42" t="s">
        <v>1722</v>
      </c>
      <c r="S70" s="13"/>
      <c r="T70" s="171"/>
    </row>
    <row r="71" spans="1:20" ht="56.25" x14ac:dyDescent="0.2">
      <c r="A71" s="16">
        <v>69</v>
      </c>
      <c r="B71" s="22">
        <v>43179</v>
      </c>
      <c r="C71" s="39" t="s">
        <v>1438</v>
      </c>
      <c r="D71" s="13" t="s">
        <v>26</v>
      </c>
      <c r="E71" s="13" t="s">
        <v>2881</v>
      </c>
      <c r="F71" s="13" t="s">
        <v>34</v>
      </c>
      <c r="G71" s="24" t="s">
        <v>2881</v>
      </c>
      <c r="H71" s="13" t="s">
        <v>1746</v>
      </c>
      <c r="I71" s="13" t="s">
        <v>28</v>
      </c>
      <c r="J71" s="22">
        <v>43179</v>
      </c>
      <c r="K71" s="22">
        <v>43205</v>
      </c>
      <c r="L71" s="40">
        <f t="shared" si="2"/>
        <v>26</v>
      </c>
      <c r="M71" s="13" t="s">
        <v>715</v>
      </c>
      <c r="N71" s="41" t="s">
        <v>32</v>
      </c>
      <c r="O71" s="22">
        <v>43180</v>
      </c>
      <c r="P71" s="40">
        <f t="shared" si="3"/>
        <v>1</v>
      </c>
      <c r="Q71" s="13" t="s">
        <v>2882</v>
      </c>
      <c r="R71" s="42" t="s">
        <v>2848</v>
      </c>
      <c r="S71" s="13"/>
      <c r="T71" s="171"/>
    </row>
    <row r="72" spans="1:20" ht="33.75" x14ac:dyDescent="0.2">
      <c r="A72" s="16">
        <v>70</v>
      </c>
      <c r="B72" s="22">
        <v>43180</v>
      </c>
      <c r="C72" s="39" t="s">
        <v>1438</v>
      </c>
      <c r="D72" s="13" t="s">
        <v>20</v>
      </c>
      <c r="E72" s="13" t="s">
        <v>2883</v>
      </c>
      <c r="F72" s="13" t="s">
        <v>31</v>
      </c>
      <c r="G72" s="24" t="s">
        <v>2883</v>
      </c>
      <c r="H72" s="13" t="s">
        <v>1743</v>
      </c>
      <c r="I72" s="13" t="s">
        <v>28</v>
      </c>
      <c r="J72" s="22">
        <v>43180</v>
      </c>
      <c r="K72" s="22">
        <v>43205</v>
      </c>
      <c r="L72" s="40">
        <f t="shared" si="2"/>
        <v>25</v>
      </c>
      <c r="M72" s="13" t="s">
        <v>715</v>
      </c>
      <c r="N72" s="41" t="s">
        <v>32</v>
      </c>
      <c r="O72" s="22">
        <v>43185</v>
      </c>
      <c r="P72" s="40">
        <f t="shared" si="3"/>
        <v>5</v>
      </c>
      <c r="Q72" s="13" t="s">
        <v>2884</v>
      </c>
      <c r="R72" s="42" t="s">
        <v>81</v>
      </c>
      <c r="S72" s="13"/>
      <c r="T72" s="171"/>
    </row>
    <row r="73" spans="1:20" ht="33.75" x14ac:dyDescent="0.2">
      <c r="A73" s="16">
        <v>71</v>
      </c>
      <c r="B73" s="22">
        <v>43180</v>
      </c>
      <c r="C73" s="39" t="s">
        <v>1438</v>
      </c>
      <c r="D73" s="13" t="s">
        <v>20</v>
      </c>
      <c r="E73" s="13" t="s">
        <v>2885</v>
      </c>
      <c r="F73" s="13" t="s">
        <v>31</v>
      </c>
      <c r="G73" s="24" t="s">
        <v>2885</v>
      </c>
      <c r="H73" s="13" t="s">
        <v>1743</v>
      </c>
      <c r="I73" s="13" t="s">
        <v>28</v>
      </c>
      <c r="J73" s="22">
        <v>43180</v>
      </c>
      <c r="K73" s="22">
        <v>43205</v>
      </c>
      <c r="L73" s="40">
        <f t="shared" si="2"/>
        <v>25</v>
      </c>
      <c r="M73" s="13" t="s">
        <v>715</v>
      </c>
      <c r="N73" s="41" t="s">
        <v>32</v>
      </c>
      <c r="O73" s="22">
        <v>43185</v>
      </c>
      <c r="P73" s="40">
        <f t="shared" si="3"/>
        <v>5</v>
      </c>
      <c r="Q73" s="13" t="s">
        <v>2886</v>
      </c>
      <c r="R73" s="42" t="s">
        <v>81</v>
      </c>
      <c r="S73" s="13"/>
      <c r="T73" s="171"/>
    </row>
    <row r="74" spans="1:20" ht="33.75" x14ac:dyDescent="0.2">
      <c r="A74" s="16">
        <v>72</v>
      </c>
      <c r="B74" s="22">
        <v>43180</v>
      </c>
      <c r="C74" s="39" t="s">
        <v>1438</v>
      </c>
      <c r="D74" s="13" t="s">
        <v>20</v>
      </c>
      <c r="E74" s="13" t="s">
        <v>2887</v>
      </c>
      <c r="F74" s="13" t="s">
        <v>31</v>
      </c>
      <c r="G74" s="24" t="s">
        <v>2887</v>
      </c>
      <c r="H74" s="13" t="s">
        <v>1743</v>
      </c>
      <c r="I74" s="13" t="s">
        <v>28</v>
      </c>
      <c r="J74" s="22">
        <v>43180</v>
      </c>
      <c r="K74" s="22">
        <v>43205</v>
      </c>
      <c r="L74" s="40">
        <f t="shared" si="2"/>
        <v>25</v>
      </c>
      <c r="M74" s="13" t="s">
        <v>715</v>
      </c>
      <c r="N74" s="41" t="s">
        <v>32</v>
      </c>
      <c r="O74" s="22">
        <v>43185</v>
      </c>
      <c r="P74" s="40">
        <f t="shared" si="3"/>
        <v>5</v>
      </c>
      <c r="Q74" s="13" t="s">
        <v>2888</v>
      </c>
      <c r="R74" s="42" t="s">
        <v>81</v>
      </c>
      <c r="S74" s="13"/>
      <c r="T74" s="171"/>
    </row>
    <row r="75" spans="1:20" ht="90" x14ac:dyDescent="0.2">
      <c r="A75" s="16">
        <v>73</v>
      </c>
      <c r="B75" s="22">
        <v>43180</v>
      </c>
      <c r="C75" s="39" t="s">
        <v>1438</v>
      </c>
      <c r="D75" s="13" t="s">
        <v>20</v>
      </c>
      <c r="E75" s="13" t="s">
        <v>2889</v>
      </c>
      <c r="F75" s="13" t="s">
        <v>31</v>
      </c>
      <c r="G75" s="24" t="s">
        <v>2889</v>
      </c>
      <c r="H75" s="13" t="s">
        <v>1743</v>
      </c>
      <c r="I75" s="13" t="s">
        <v>28</v>
      </c>
      <c r="J75" s="22">
        <v>43180</v>
      </c>
      <c r="K75" s="22">
        <v>43205</v>
      </c>
      <c r="L75" s="40">
        <f t="shared" si="2"/>
        <v>25</v>
      </c>
      <c r="M75" s="13" t="s">
        <v>715</v>
      </c>
      <c r="N75" s="41" t="s">
        <v>32</v>
      </c>
      <c r="O75" s="22">
        <v>43201</v>
      </c>
      <c r="P75" s="40">
        <f t="shared" si="3"/>
        <v>21</v>
      </c>
      <c r="Q75" s="13" t="s">
        <v>3986</v>
      </c>
      <c r="R75" s="42" t="s">
        <v>162</v>
      </c>
      <c r="S75" s="13"/>
      <c r="T75" s="171"/>
    </row>
    <row r="76" spans="1:20" ht="101.25" x14ac:dyDescent="0.2">
      <c r="A76" s="16">
        <v>74</v>
      </c>
      <c r="B76" s="22">
        <v>43181</v>
      </c>
      <c r="C76" s="39" t="s">
        <v>1438</v>
      </c>
      <c r="D76" s="13" t="s">
        <v>20</v>
      </c>
      <c r="E76" s="13" t="s">
        <v>2890</v>
      </c>
      <c r="F76" s="13" t="s">
        <v>31</v>
      </c>
      <c r="G76" s="24" t="s">
        <v>3987</v>
      </c>
      <c r="H76" s="13" t="s">
        <v>1743</v>
      </c>
      <c r="I76" s="13" t="s">
        <v>28</v>
      </c>
      <c r="J76" s="22">
        <v>43181</v>
      </c>
      <c r="K76" s="22">
        <v>43212</v>
      </c>
      <c r="L76" s="40">
        <f t="shared" si="2"/>
        <v>31</v>
      </c>
      <c r="M76" s="13" t="s">
        <v>715</v>
      </c>
      <c r="N76" s="41" t="s">
        <v>32</v>
      </c>
      <c r="O76" s="22">
        <v>43215</v>
      </c>
      <c r="P76" s="40">
        <f t="shared" si="3"/>
        <v>34</v>
      </c>
      <c r="Q76" s="13" t="s">
        <v>3988</v>
      </c>
      <c r="R76" s="42" t="s">
        <v>81</v>
      </c>
      <c r="S76" s="13"/>
      <c r="T76" s="171"/>
    </row>
    <row r="77" spans="1:20" ht="33.75" x14ac:dyDescent="0.2">
      <c r="A77" s="16">
        <v>75</v>
      </c>
      <c r="B77" s="22">
        <v>43181</v>
      </c>
      <c r="C77" s="39" t="s">
        <v>1438</v>
      </c>
      <c r="D77" s="13" t="s">
        <v>20</v>
      </c>
      <c r="E77" s="13" t="s">
        <v>2891</v>
      </c>
      <c r="F77" s="13" t="s">
        <v>31</v>
      </c>
      <c r="G77" s="24" t="s">
        <v>2891</v>
      </c>
      <c r="H77" s="13" t="s">
        <v>1743</v>
      </c>
      <c r="I77" s="13" t="s">
        <v>28</v>
      </c>
      <c r="J77" s="22">
        <v>43181</v>
      </c>
      <c r="K77" s="22">
        <v>43205</v>
      </c>
      <c r="L77" s="40">
        <f t="shared" si="2"/>
        <v>24</v>
      </c>
      <c r="M77" s="13" t="s">
        <v>715</v>
      </c>
      <c r="N77" s="41" t="s">
        <v>32</v>
      </c>
      <c r="O77" s="22">
        <v>43185</v>
      </c>
      <c r="P77" s="40">
        <f t="shared" si="3"/>
        <v>4</v>
      </c>
      <c r="Q77" s="13" t="s">
        <v>2892</v>
      </c>
      <c r="R77" s="42" t="s">
        <v>81</v>
      </c>
      <c r="S77" s="13"/>
      <c r="T77" s="171"/>
    </row>
    <row r="78" spans="1:20" ht="45" x14ac:dyDescent="0.2">
      <c r="A78" s="16">
        <v>76</v>
      </c>
      <c r="B78" s="22">
        <v>43181</v>
      </c>
      <c r="C78" s="39" t="s">
        <v>1438</v>
      </c>
      <c r="D78" s="13" t="s">
        <v>20</v>
      </c>
      <c r="E78" s="13" t="s">
        <v>3989</v>
      </c>
      <c r="F78" s="13" t="s">
        <v>31</v>
      </c>
      <c r="G78" s="13" t="s">
        <v>3989</v>
      </c>
      <c r="H78" s="13" t="s">
        <v>1743</v>
      </c>
      <c r="I78" s="13" t="s">
        <v>28</v>
      </c>
      <c r="J78" s="22">
        <v>43181</v>
      </c>
      <c r="K78" s="22">
        <v>43205</v>
      </c>
      <c r="L78" s="40">
        <f t="shared" si="2"/>
        <v>24</v>
      </c>
      <c r="M78" s="13" t="s">
        <v>715</v>
      </c>
      <c r="N78" s="41" t="s">
        <v>32</v>
      </c>
      <c r="O78" s="22">
        <v>43185</v>
      </c>
      <c r="P78" s="40">
        <f t="shared" si="3"/>
        <v>4</v>
      </c>
      <c r="Q78" s="13" t="s">
        <v>2893</v>
      </c>
      <c r="R78" s="42" t="s">
        <v>81</v>
      </c>
      <c r="S78" s="13"/>
      <c r="T78" s="171"/>
    </row>
    <row r="79" spans="1:20" ht="33.75" x14ac:dyDescent="0.2">
      <c r="A79" s="16">
        <v>77</v>
      </c>
      <c r="B79" s="22">
        <v>43181</v>
      </c>
      <c r="C79" s="39" t="s">
        <v>1438</v>
      </c>
      <c r="D79" s="13" t="s">
        <v>20</v>
      </c>
      <c r="E79" s="13" t="s">
        <v>2894</v>
      </c>
      <c r="F79" s="13" t="s">
        <v>31</v>
      </c>
      <c r="G79" s="13" t="s">
        <v>2895</v>
      </c>
      <c r="H79" s="13" t="s">
        <v>1743</v>
      </c>
      <c r="I79" s="13" t="s">
        <v>28</v>
      </c>
      <c r="J79" s="22">
        <v>43181</v>
      </c>
      <c r="K79" s="22">
        <v>43205</v>
      </c>
      <c r="L79" s="40">
        <f t="shared" si="2"/>
        <v>24</v>
      </c>
      <c r="M79" s="13" t="s">
        <v>715</v>
      </c>
      <c r="N79" s="41" t="s">
        <v>32</v>
      </c>
      <c r="O79" s="22">
        <v>43185</v>
      </c>
      <c r="P79" s="40">
        <f t="shared" si="3"/>
        <v>4</v>
      </c>
      <c r="Q79" s="13" t="s">
        <v>2896</v>
      </c>
      <c r="R79" s="42" t="s">
        <v>81</v>
      </c>
      <c r="S79" s="13"/>
      <c r="T79" s="171"/>
    </row>
    <row r="80" spans="1:20" ht="45" x14ac:dyDescent="0.2">
      <c r="A80" s="16">
        <v>78</v>
      </c>
      <c r="B80" s="22">
        <v>43182</v>
      </c>
      <c r="C80" s="39" t="s">
        <v>1438</v>
      </c>
      <c r="D80" s="13" t="s">
        <v>20</v>
      </c>
      <c r="E80" s="13" t="s">
        <v>2897</v>
      </c>
      <c r="F80" s="13" t="s">
        <v>31</v>
      </c>
      <c r="G80" s="13" t="s">
        <v>2897</v>
      </c>
      <c r="H80" s="13" t="s">
        <v>1743</v>
      </c>
      <c r="I80" s="13" t="s">
        <v>28</v>
      </c>
      <c r="J80" s="22">
        <v>43182</v>
      </c>
      <c r="K80" s="22">
        <v>43205</v>
      </c>
      <c r="L80" s="40">
        <f t="shared" si="2"/>
        <v>23</v>
      </c>
      <c r="M80" s="13" t="s">
        <v>715</v>
      </c>
      <c r="N80" s="41" t="s">
        <v>32</v>
      </c>
      <c r="O80" s="22">
        <v>43185</v>
      </c>
      <c r="P80" s="40">
        <f t="shared" si="3"/>
        <v>3</v>
      </c>
      <c r="Q80" s="13" t="s">
        <v>2898</v>
      </c>
      <c r="R80" s="42" t="s">
        <v>81</v>
      </c>
      <c r="S80" s="13"/>
      <c r="T80" s="171"/>
    </row>
    <row r="81" spans="1:20" ht="45" x14ac:dyDescent="0.2">
      <c r="A81" s="16">
        <v>79</v>
      </c>
      <c r="B81" s="22">
        <v>43182</v>
      </c>
      <c r="C81" s="39" t="s">
        <v>1438</v>
      </c>
      <c r="D81" s="13" t="s">
        <v>20</v>
      </c>
      <c r="E81" s="13" t="s">
        <v>2899</v>
      </c>
      <c r="F81" s="13" t="s">
        <v>31</v>
      </c>
      <c r="G81" s="13" t="s">
        <v>2899</v>
      </c>
      <c r="H81" s="13" t="s">
        <v>1743</v>
      </c>
      <c r="I81" s="13" t="s">
        <v>28</v>
      </c>
      <c r="J81" s="22">
        <v>43182</v>
      </c>
      <c r="K81" s="22">
        <v>43205</v>
      </c>
      <c r="L81" s="40">
        <f t="shared" si="2"/>
        <v>23</v>
      </c>
      <c r="M81" s="13" t="s">
        <v>715</v>
      </c>
      <c r="N81" s="41" t="s">
        <v>32</v>
      </c>
      <c r="O81" s="22">
        <v>43185</v>
      </c>
      <c r="P81" s="40">
        <f t="shared" si="3"/>
        <v>3</v>
      </c>
      <c r="Q81" s="24" t="s">
        <v>2900</v>
      </c>
      <c r="R81" s="42" t="s">
        <v>81</v>
      </c>
      <c r="S81" s="13"/>
      <c r="T81" s="171"/>
    </row>
    <row r="82" spans="1:20" ht="33.75" x14ac:dyDescent="0.2">
      <c r="A82" s="16">
        <v>80</v>
      </c>
      <c r="B82" s="22">
        <v>43187</v>
      </c>
      <c r="C82" s="39" t="s">
        <v>1438</v>
      </c>
      <c r="D82" s="13" t="s">
        <v>20</v>
      </c>
      <c r="E82" s="13" t="s">
        <v>2901</v>
      </c>
      <c r="F82" s="13" t="s">
        <v>65</v>
      </c>
      <c r="G82" s="13" t="s">
        <v>2901</v>
      </c>
      <c r="H82" s="13" t="s">
        <v>1746</v>
      </c>
      <c r="I82" s="13" t="s">
        <v>28</v>
      </c>
      <c r="J82" s="22">
        <v>43187</v>
      </c>
      <c r="K82" s="22">
        <v>43200</v>
      </c>
      <c r="L82" s="40">
        <f t="shared" si="2"/>
        <v>13</v>
      </c>
      <c r="M82" s="13" t="s">
        <v>715</v>
      </c>
      <c r="N82" s="41" t="s">
        <v>32</v>
      </c>
      <c r="O82" s="22">
        <v>43187</v>
      </c>
      <c r="P82" s="40">
        <f t="shared" si="3"/>
        <v>0</v>
      </c>
      <c r="Q82" s="24" t="s">
        <v>3990</v>
      </c>
      <c r="R82" s="42" t="s">
        <v>2848</v>
      </c>
      <c r="S82" s="13"/>
      <c r="T82" s="171"/>
    </row>
    <row r="83" spans="1:20" ht="33.75" x14ac:dyDescent="0.2">
      <c r="A83" s="16">
        <v>81</v>
      </c>
      <c r="B83" s="22">
        <v>43187</v>
      </c>
      <c r="C83" s="39" t="s">
        <v>1438</v>
      </c>
      <c r="D83" s="13" t="s">
        <v>20</v>
      </c>
      <c r="E83" s="13" t="s">
        <v>2901</v>
      </c>
      <c r="F83" s="13" t="s">
        <v>65</v>
      </c>
      <c r="G83" s="13" t="s">
        <v>2901</v>
      </c>
      <c r="H83" s="13" t="s">
        <v>1746</v>
      </c>
      <c r="I83" s="13" t="s">
        <v>28</v>
      </c>
      <c r="J83" s="22">
        <v>43187</v>
      </c>
      <c r="K83" s="22">
        <v>43222</v>
      </c>
      <c r="L83" s="40">
        <f t="shared" si="2"/>
        <v>35</v>
      </c>
      <c r="M83" s="13" t="s">
        <v>715</v>
      </c>
      <c r="N83" s="41" t="s">
        <v>32</v>
      </c>
      <c r="O83" s="22">
        <v>43220</v>
      </c>
      <c r="P83" s="40">
        <f t="shared" si="3"/>
        <v>33</v>
      </c>
      <c r="Q83" s="24" t="s">
        <v>3991</v>
      </c>
      <c r="R83" s="42" t="s">
        <v>2848</v>
      </c>
      <c r="S83" s="13"/>
      <c r="T83" s="171"/>
    </row>
    <row r="84" spans="1:20" ht="67.5" x14ac:dyDescent="0.2">
      <c r="A84" s="16">
        <v>82</v>
      </c>
      <c r="B84" s="22">
        <v>43201</v>
      </c>
      <c r="C84" s="39" t="s">
        <v>125</v>
      </c>
      <c r="D84" s="13" t="s">
        <v>20</v>
      </c>
      <c r="E84" s="13" t="s">
        <v>3992</v>
      </c>
      <c r="F84" s="13" t="s">
        <v>70</v>
      </c>
      <c r="G84" s="13" t="s">
        <v>3992</v>
      </c>
      <c r="H84" s="13" t="s">
        <v>1746</v>
      </c>
      <c r="I84" s="13" t="s">
        <v>37</v>
      </c>
      <c r="J84" s="22">
        <v>43201</v>
      </c>
      <c r="K84" s="22">
        <v>43231</v>
      </c>
      <c r="L84" s="40">
        <f t="shared" si="2"/>
        <v>30</v>
      </c>
      <c r="M84" s="13" t="s">
        <v>715</v>
      </c>
      <c r="N84" s="41" t="s">
        <v>32</v>
      </c>
      <c r="O84" s="22">
        <v>43248</v>
      </c>
      <c r="P84" s="40">
        <f t="shared" si="3"/>
        <v>47</v>
      </c>
      <c r="Q84" s="24" t="s">
        <v>5677</v>
      </c>
      <c r="R84" s="42" t="s">
        <v>162</v>
      </c>
      <c r="S84" s="13" t="s">
        <v>5678</v>
      </c>
      <c r="T84" s="171"/>
    </row>
    <row r="85" spans="1:20" ht="67.5" x14ac:dyDescent="0.2">
      <c r="A85" s="16">
        <v>83</v>
      </c>
      <c r="B85" s="22">
        <v>43201</v>
      </c>
      <c r="C85" s="39" t="s">
        <v>125</v>
      </c>
      <c r="D85" s="13" t="s">
        <v>20</v>
      </c>
      <c r="E85" s="13" t="s">
        <v>3993</v>
      </c>
      <c r="F85" s="13" t="s">
        <v>70</v>
      </c>
      <c r="G85" s="13" t="s">
        <v>3993</v>
      </c>
      <c r="H85" s="13" t="s">
        <v>1746</v>
      </c>
      <c r="I85" s="13" t="s">
        <v>37</v>
      </c>
      <c r="J85" s="22">
        <v>43201</v>
      </c>
      <c r="K85" s="22">
        <v>43231</v>
      </c>
      <c r="L85" s="40">
        <f t="shared" si="2"/>
        <v>30</v>
      </c>
      <c r="M85" s="13" t="s">
        <v>715</v>
      </c>
      <c r="N85" s="41" t="s">
        <v>32</v>
      </c>
      <c r="O85" s="22">
        <v>43248</v>
      </c>
      <c r="P85" s="40">
        <f t="shared" si="3"/>
        <v>47</v>
      </c>
      <c r="Q85" s="24" t="s">
        <v>5677</v>
      </c>
      <c r="R85" s="42" t="s">
        <v>162</v>
      </c>
      <c r="S85" s="13" t="s">
        <v>5678</v>
      </c>
      <c r="T85" s="171"/>
    </row>
    <row r="86" spans="1:20" ht="67.5" x14ac:dyDescent="0.2">
      <c r="A86" s="16">
        <v>84</v>
      </c>
      <c r="B86" s="22">
        <v>43201</v>
      </c>
      <c r="C86" s="39" t="s">
        <v>125</v>
      </c>
      <c r="D86" s="13" t="s">
        <v>20</v>
      </c>
      <c r="E86" s="13" t="s">
        <v>3994</v>
      </c>
      <c r="F86" s="13" t="s">
        <v>70</v>
      </c>
      <c r="G86" s="13" t="s">
        <v>3994</v>
      </c>
      <c r="H86" s="13" t="s">
        <v>1746</v>
      </c>
      <c r="I86" s="13" t="s">
        <v>37</v>
      </c>
      <c r="J86" s="22">
        <v>43201</v>
      </c>
      <c r="K86" s="22">
        <v>43231</v>
      </c>
      <c r="L86" s="40">
        <f t="shared" si="2"/>
        <v>30</v>
      </c>
      <c r="M86" s="13" t="s">
        <v>715</v>
      </c>
      <c r="N86" s="41" t="s">
        <v>32</v>
      </c>
      <c r="O86" s="22">
        <v>43248</v>
      </c>
      <c r="P86" s="40">
        <f t="shared" si="3"/>
        <v>47</v>
      </c>
      <c r="Q86" s="24" t="s">
        <v>5677</v>
      </c>
      <c r="R86" s="42" t="s">
        <v>162</v>
      </c>
      <c r="S86" s="13" t="s">
        <v>5678</v>
      </c>
      <c r="T86" s="171"/>
    </row>
    <row r="87" spans="1:20" ht="33.75" x14ac:dyDescent="0.2">
      <c r="A87" s="16">
        <v>85</v>
      </c>
      <c r="B87" s="22">
        <v>43201</v>
      </c>
      <c r="C87" s="39" t="s">
        <v>125</v>
      </c>
      <c r="D87" s="13" t="s">
        <v>20</v>
      </c>
      <c r="E87" s="13" t="s">
        <v>3995</v>
      </c>
      <c r="F87" s="13" t="s">
        <v>31</v>
      </c>
      <c r="G87" s="13" t="s">
        <v>3995</v>
      </c>
      <c r="H87" s="13" t="s">
        <v>3996</v>
      </c>
      <c r="I87" s="13" t="s">
        <v>28</v>
      </c>
      <c r="J87" s="22">
        <v>43201</v>
      </c>
      <c r="K87" s="22">
        <v>43230</v>
      </c>
      <c r="L87" s="40">
        <f t="shared" si="2"/>
        <v>29</v>
      </c>
      <c r="M87" s="13" t="s">
        <v>715</v>
      </c>
      <c r="N87" s="41" t="s">
        <v>32</v>
      </c>
      <c r="O87" s="22">
        <v>43208</v>
      </c>
      <c r="P87" s="40">
        <f t="shared" si="3"/>
        <v>7</v>
      </c>
      <c r="Q87" s="24" t="s">
        <v>3997</v>
      </c>
      <c r="R87" s="42" t="s">
        <v>162</v>
      </c>
      <c r="S87" s="13"/>
      <c r="T87" s="171"/>
    </row>
    <row r="88" spans="1:20" ht="56.25" x14ac:dyDescent="0.2">
      <c r="A88" s="16">
        <v>86</v>
      </c>
      <c r="B88" s="22">
        <v>43202</v>
      </c>
      <c r="C88" s="39" t="s">
        <v>125</v>
      </c>
      <c r="D88" s="13" t="s">
        <v>20</v>
      </c>
      <c r="E88" s="13" t="s">
        <v>3998</v>
      </c>
      <c r="F88" s="13" t="s">
        <v>31</v>
      </c>
      <c r="G88" s="13" t="s">
        <v>3998</v>
      </c>
      <c r="H88" s="13" t="s">
        <v>1743</v>
      </c>
      <c r="I88" s="13" t="s">
        <v>28</v>
      </c>
      <c r="J88" s="22">
        <v>43202</v>
      </c>
      <c r="K88" s="22">
        <v>43230</v>
      </c>
      <c r="L88" s="40">
        <f t="shared" si="2"/>
        <v>28</v>
      </c>
      <c r="M88" s="13" t="s">
        <v>715</v>
      </c>
      <c r="N88" s="41" t="s">
        <v>32</v>
      </c>
      <c r="O88" s="22">
        <v>43213</v>
      </c>
      <c r="P88" s="40">
        <f t="shared" si="3"/>
        <v>11</v>
      </c>
      <c r="Q88" s="24" t="s">
        <v>3999</v>
      </c>
      <c r="R88" s="42" t="s">
        <v>81</v>
      </c>
      <c r="S88" s="13"/>
      <c r="T88" s="171"/>
    </row>
    <row r="89" spans="1:20" ht="45" x14ac:dyDescent="0.2">
      <c r="A89" s="16">
        <v>87</v>
      </c>
      <c r="B89" s="22">
        <v>43203</v>
      </c>
      <c r="C89" s="39" t="s">
        <v>125</v>
      </c>
      <c r="D89" s="13" t="s">
        <v>214</v>
      </c>
      <c r="E89" s="13" t="s">
        <v>4000</v>
      </c>
      <c r="F89" s="13" t="s">
        <v>27</v>
      </c>
      <c r="G89" s="13" t="s">
        <v>4000</v>
      </c>
      <c r="H89" s="13" t="s">
        <v>1746</v>
      </c>
      <c r="I89" s="13" t="s">
        <v>28</v>
      </c>
      <c r="J89" s="22">
        <v>43203</v>
      </c>
      <c r="K89" s="22">
        <v>43230</v>
      </c>
      <c r="L89" s="40">
        <f t="shared" si="2"/>
        <v>27</v>
      </c>
      <c r="M89" s="13" t="s">
        <v>715</v>
      </c>
      <c r="N89" s="41" t="s">
        <v>32</v>
      </c>
      <c r="O89" s="22">
        <v>43230</v>
      </c>
      <c r="P89" s="40">
        <f t="shared" si="3"/>
        <v>27</v>
      </c>
      <c r="Q89" s="24" t="s">
        <v>5679</v>
      </c>
      <c r="R89" s="42" t="s">
        <v>162</v>
      </c>
      <c r="S89" s="13"/>
      <c r="T89" s="171"/>
    </row>
    <row r="90" spans="1:20" ht="56.25" x14ac:dyDescent="0.2">
      <c r="A90" s="16">
        <v>88</v>
      </c>
      <c r="B90" s="22">
        <v>43207</v>
      </c>
      <c r="C90" s="39" t="s">
        <v>125</v>
      </c>
      <c r="D90" s="13" t="s">
        <v>20</v>
      </c>
      <c r="E90" s="13" t="s">
        <v>4001</v>
      </c>
      <c r="F90" s="13" t="s">
        <v>62</v>
      </c>
      <c r="G90" s="13" t="s">
        <v>4001</v>
      </c>
      <c r="H90" s="13" t="s">
        <v>1746</v>
      </c>
      <c r="I90" s="13" t="s">
        <v>28</v>
      </c>
      <c r="J90" s="22">
        <v>43207</v>
      </c>
      <c r="K90" s="22">
        <v>43225</v>
      </c>
      <c r="L90" s="40">
        <f t="shared" si="2"/>
        <v>18</v>
      </c>
      <c r="M90" s="13" t="s">
        <v>715</v>
      </c>
      <c r="N90" s="41" t="s">
        <v>32</v>
      </c>
      <c r="O90" s="22">
        <v>43213</v>
      </c>
      <c r="P90" s="40">
        <f t="shared" si="3"/>
        <v>6</v>
      </c>
      <c r="Q90" s="24" t="s">
        <v>4002</v>
      </c>
      <c r="R90" s="42" t="s">
        <v>2848</v>
      </c>
      <c r="S90" s="13"/>
      <c r="T90" s="171"/>
    </row>
    <row r="91" spans="1:20" ht="45" x14ac:dyDescent="0.2">
      <c r="A91" s="16">
        <v>89</v>
      </c>
      <c r="B91" s="22">
        <v>43207</v>
      </c>
      <c r="C91" s="39" t="s">
        <v>125</v>
      </c>
      <c r="D91" s="13" t="s">
        <v>20</v>
      </c>
      <c r="E91" s="13" t="s">
        <v>4003</v>
      </c>
      <c r="F91" s="13" t="s">
        <v>31</v>
      </c>
      <c r="G91" s="13" t="s">
        <v>4003</v>
      </c>
      <c r="H91" s="13" t="s">
        <v>1743</v>
      </c>
      <c r="I91" s="13" t="s">
        <v>28</v>
      </c>
      <c r="J91" s="22">
        <v>43207</v>
      </c>
      <c r="K91" s="22">
        <v>43225</v>
      </c>
      <c r="L91" s="40">
        <f t="shared" si="2"/>
        <v>18</v>
      </c>
      <c r="M91" s="13" t="s">
        <v>715</v>
      </c>
      <c r="N91" s="41" t="s">
        <v>32</v>
      </c>
      <c r="O91" s="22">
        <v>43213</v>
      </c>
      <c r="P91" s="40">
        <f t="shared" si="3"/>
        <v>6</v>
      </c>
      <c r="Q91" s="24" t="s">
        <v>4004</v>
      </c>
      <c r="R91" s="42" t="s">
        <v>81</v>
      </c>
      <c r="S91" s="13"/>
      <c r="T91" s="171"/>
    </row>
    <row r="92" spans="1:20" ht="33.75" x14ac:dyDescent="0.2">
      <c r="A92" s="16">
        <v>90</v>
      </c>
      <c r="B92" s="22">
        <v>43208</v>
      </c>
      <c r="C92" s="39" t="s">
        <v>125</v>
      </c>
      <c r="D92" s="13" t="s">
        <v>52</v>
      </c>
      <c r="E92" s="13" t="s">
        <v>4005</v>
      </c>
      <c r="F92" s="13" t="s">
        <v>31</v>
      </c>
      <c r="G92" s="13" t="s">
        <v>4005</v>
      </c>
      <c r="H92" s="13" t="s">
        <v>1743</v>
      </c>
      <c r="I92" s="13" t="s">
        <v>28</v>
      </c>
      <c r="J92" s="22">
        <v>43208</v>
      </c>
      <c r="K92" s="22">
        <v>43225</v>
      </c>
      <c r="L92" s="40">
        <f t="shared" si="2"/>
        <v>17</v>
      </c>
      <c r="M92" s="13" t="s">
        <v>715</v>
      </c>
      <c r="N92" s="41" t="s">
        <v>32</v>
      </c>
      <c r="O92" s="22">
        <v>43209</v>
      </c>
      <c r="P92" s="40">
        <f t="shared" si="3"/>
        <v>1</v>
      </c>
      <c r="Q92" s="24" t="s">
        <v>4006</v>
      </c>
      <c r="R92" s="42" t="s">
        <v>80</v>
      </c>
      <c r="S92" s="13"/>
      <c r="T92" s="171"/>
    </row>
    <row r="93" spans="1:20" ht="45" x14ac:dyDescent="0.2">
      <c r="A93" s="16">
        <v>91</v>
      </c>
      <c r="B93" s="22">
        <v>43208</v>
      </c>
      <c r="C93" s="39" t="s">
        <v>125</v>
      </c>
      <c r="D93" s="13" t="s">
        <v>35</v>
      </c>
      <c r="E93" s="13" t="s">
        <v>4007</v>
      </c>
      <c r="F93" s="13" t="s">
        <v>31</v>
      </c>
      <c r="G93" s="13" t="s">
        <v>4007</v>
      </c>
      <c r="H93" s="13" t="s">
        <v>1743</v>
      </c>
      <c r="I93" s="13" t="s">
        <v>28</v>
      </c>
      <c r="J93" s="22">
        <v>43208</v>
      </c>
      <c r="K93" s="22">
        <v>43225</v>
      </c>
      <c r="L93" s="40">
        <f t="shared" si="2"/>
        <v>17</v>
      </c>
      <c r="M93" s="13" t="s">
        <v>715</v>
      </c>
      <c r="N93" s="41" t="s">
        <v>32</v>
      </c>
      <c r="O93" s="22">
        <v>43213</v>
      </c>
      <c r="P93" s="40">
        <f t="shared" si="3"/>
        <v>5</v>
      </c>
      <c r="Q93" s="24" t="s">
        <v>4002</v>
      </c>
      <c r="R93" s="42" t="s">
        <v>2848</v>
      </c>
      <c r="S93" s="13"/>
      <c r="T93" s="171"/>
    </row>
    <row r="94" spans="1:20" ht="45" x14ac:dyDescent="0.2">
      <c r="A94" s="16">
        <v>92</v>
      </c>
      <c r="B94" s="22">
        <v>43208</v>
      </c>
      <c r="C94" s="39" t="s">
        <v>125</v>
      </c>
      <c r="D94" s="13" t="s">
        <v>20</v>
      </c>
      <c r="E94" s="13" t="s">
        <v>4008</v>
      </c>
      <c r="F94" s="13" t="s">
        <v>31</v>
      </c>
      <c r="G94" s="13" t="s">
        <v>4008</v>
      </c>
      <c r="H94" s="13" t="s">
        <v>1743</v>
      </c>
      <c r="I94" s="13" t="s">
        <v>28</v>
      </c>
      <c r="J94" s="22">
        <v>43208</v>
      </c>
      <c r="K94" s="22">
        <v>43225</v>
      </c>
      <c r="L94" s="40">
        <f t="shared" si="2"/>
        <v>17</v>
      </c>
      <c r="M94" s="13" t="s">
        <v>715</v>
      </c>
      <c r="N94" s="41" t="s">
        <v>32</v>
      </c>
      <c r="O94" s="22">
        <v>43213</v>
      </c>
      <c r="P94" s="40">
        <f t="shared" si="3"/>
        <v>5</v>
      </c>
      <c r="Q94" s="24" t="s">
        <v>4009</v>
      </c>
      <c r="R94" s="42" t="s">
        <v>81</v>
      </c>
      <c r="S94" s="13"/>
      <c r="T94" s="171"/>
    </row>
    <row r="95" spans="1:20" ht="33.75" x14ac:dyDescent="0.2">
      <c r="A95" s="16">
        <v>93</v>
      </c>
      <c r="B95" s="22">
        <v>43209</v>
      </c>
      <c r="C95" s="39" t="s">
        <v>125</v>
      </c>
      <c r="D95" s="13" t="s">
        <v>20</v>
      </c>
      <c r="E95" s="13" t="s">
        <v>4010</v>
      </c>
      <c r="F95" s="13" t="s">
        <v>5</v>
      </c>
      <c r="G95" s="13" t="s">
        <v>4010</v>
      </c>
      <c r="H95" s="13" t="s">
        <v>1746</v>
      </c>
      <c r="I95" s="13" t="s">
        <v>28</v>
      </c>
      <c r="J95" s="22">
        <v>43209</v>
      </c>
      <c r="K95" s="22">
        <v>43248</v>
      </c>
      <c r="L95" s="40">
        <f t="shared" si="2"/>
        <v>39</v>
      </c>
      <c r="M95" s="13" t="s">
        <v>715</v>
      </c>
      <c r="N95" s="41" t="s">
        <v>32</v>
      </c>
      <c r="O95" s="22">
        <v>43248</v>
      </c>
      <c r="P95" s="40">
        <f t="shared" si="3"/>
        <v>39</v>
      </c>
      <c r="Q95" s="24" t="s">
        <v>5680</v>
      </c>
      <c r="R95" s="42" t="s">
        <v>82</v>
      </c>
      <c r="S95" s="13"/>
      <c r="T95" s="171"/>
    </row>
    <row r="96" spans="1:20" ht="33.75" x14ac:dyDescent="0.2">
      <c r="A96" s="16">
        <v>94</v>
      </c>
      <c r="B96" s="22">
        <v>43209</v>
      </c>
      <c r="C96" s="39" t="s">
        <v>125</v>
      </c>
      <c r="D96" s="13" t="s">
        <v>20</v>
      </c>
      <c r="E96" s="13" t="s">
        <v>4011</v>
      </c>
      <c r="F96" s="13" t="s">
        <v>5</v>
      </c>
      <c r="G96" s="13" t="s">
        <v>4011</v>
      </c>
      <c r="H96" s="13" t="s">
        <v>1746</v>
      </c>
      <c r="I96" s="13" t="s">
        <v>28</v>
      </c>
      <c r="J96" s="22">
        <v>43209</v>
      </c>
      <c r="K96" s="22">
        <v>43248</v>
      </c>
      <c r="L96" s="40">
        <f t="shared" si="2"/>
        <v>39</v>
      </c>
      <c r="M96" s="13" t="s">
        <v>715</v>
      </c>
      <c r="N96" s="41" t="s">
        <v>32</v>
      </c>
      <c r="O96" s="22">
        <v>43248</v>
      </c>
      <c r="P96" s="40">
        <f t="shared" si="3"/>
        <v>39</v>
      </c>
      <c r="Q96" s="24" t="s">
        <v>5680</v>
      </c>
      <c r="R96" s="42" t="s">
        <v>82</v>
      </c>
      <c r="S96" s="13"/>
      <c r="T96" s="171"/>
    </row>
    <row r="97" spans="1:20" ht="33.75" x14ac:dyDescent="0.2">
      <c r="A97" s="16">
        <v>95</v>
      </c>
      <c r="B97" s="22">
        <v>43209</v>
      </c>
      <c r="C97" s="39" t="s">
        <v>125</v>
      </c>
      <c r="D97" s="13" t="s">
        <v>20</v>
      </c>
      <c r="E97" s="13" t="s">
        <v>4012</v>
      </c>
      <c r="F97" s="13" t="s">
        <v>31</v>
      </c>
      <c r="G97" s="13" t="s">
        <v>4012</v>
      </c>
      <c r="H97" s="13" t="s">
        <v>1743</v>
      </c>
      <c r="I97" s="13" t="s">
        <v>28</v>
      </c>
      <c r="J97" s="22">
        <v>43209</v>
      </c>
      <c r="K97" s="22">
        <v>43225</v>
      </c>
      <c r="L97" s="40">
        <f t="shared" si="2"/>
        <v>16</v>
      </c>
      <c r="M97" s="13" t="s">
        <v>715</v>
      </c>
      <c r="N97" s="41" t="s">
        <v>32</v>
      </c>
      <c r="O97" s="22">
        <v>43213</v>
      </c>
      <c r="P97" s="40">
        <f t="shared" si="3"/>
        <v>4</v>
      </c>
      <c r="Q97" s="24" t="s">
        <v>4013</v>
      </c>
      <c r="R97" s="42" t="s">
        <v>81</v>
      </c>
      <c r="S97" s="13"/>
      <c r="T97" s="171"/>
    </row>
    <row r="98" spans="1:20" ht="67.5" x14ac:dyDescent="0.2">
      <c r="A98" s="16">
        <v>96</v>
      </c>
      <c r="B98" s="22">
        <v>43210</v>
      </c>
      <c r="C98" s="39" t="s">
        <v>125</v>
      </c>
      <c r="D98" s="13" t="s">
        <v>20</v>
      </c>
      <c r="E98" s="13" t="s">
        <v>4014</v>
      </c>
      <c r="F98" s="13" t="s">
        <v>70</v>
      </c>
      <c r="G98" s="13" t="s">
        <v>4014</v>
      </c>
      <c r="H98" s="13" t="s">
        <v>1746</v>
      </c>
      <c r="I98" s="13" t="s">
        <v>28</v>
      </c>
      <c r="J98" s="22">
        <v>43210</v>
      </c>
      <c r="K98" s="22">
        <v>43240</v>
      </c>
      <c r="L98" s="40">
        <f t="shared" si="2"/>
        <v>30</v>
      </c>
      <c r="M98" s="13" t="s">
        <v>715</v>
      </c>
      <c r="N98" s="41" t="s">
        <v>32</v>
      </c>
      <c r="O98" s="22">
        <v>43248</v>
      </c>
      <c r="P98" s="40">
        <f t="shared" si="3"/>
        <v>38</v>
      </c>
      <c r="Q98" s="24" t="s">
        <v>5677</v>
      </c>
      <c r="R98" s="42" t="s">
        <v>162</v>
      </c>
      <c r="S98" s="13" t="s">
        <v>5678</v>
      </c>
      <c r="T98" s="171"/>
    </row>
    <row r="99" spans="1:20" ht="45" x14ac:dyDescent="0.2">
      <c r="A99" s="16">
        <v>97</v>
      </c>
      <c r="B99" s="22">
        <v>43213</v>
      </c>
      <c r="C99" s="39" t="s">
        <v>125</v>
      </c>
      <c r="D99" s="13" t="s">
        <v>20</v>
      </c>
      <c r="E99" s="13" t="s">
        <v>4015</v>
      </c>
      <c r="F99" s="13" t="s">
        <v>31</v>
      </c>
      <c r="G99" s="13" t="s">
        <v>4015</v>
      </c>
      <c r="H99" s="13" t="s">
        <v>1743</v>
      </c>
      <c r="I99" s="13" t="s">
        <v>28</v>
      </c>
      <c r="J99" s="22">
        <v>43213</v>
      </c>
      <c r="K99" s="22">
        <v>43225</v>
      </c>
      <c r="L99" s="40">
        <f t="shared" si="2"/>
        <v>12</v>
      </c>
      <c r="M99" s="13" t="s">
        <v>715</v>
      </c>
      <c r="N99" s="41" t="s">
        <v>32</v>
      </c>
      <c r="O99" s="22">
        <v>43213</v>
      </c>
      <c r="P99" s="40">
        <f t="shared" si="3"/>
        <v>0</v>
      </c>
      <c r="Q99" s="24" t="s">
        <v>4016</v>
      </c>
      <c r="R99" s="42" t="s">
        <v>81</v>
      </c>
      <c r="S99" s="13"/>
      <c r="T99" s="171"/>
    </row>
    <row r="100" spans="1:20" ht="45" x14ac:dyDescent="0.2">
      <c r="A100" s="16">
        <v>98</v>
      </c>
      <c r="B100" s="22">
        <v>43214</v>
      </c>
      <c r="C100" s="39" t="s">
        <v>125</v>
      </c>
      <c r="D100" s="13" t="s">
        <v>20</v>
      </c>
      <c r="E100" s="13" t="s">
        <v>4017</v>
      </c>
      <c r="F100" s="13" t="s">
        <v>5</v>
      </c>
      <c r="G100" s="13" t="s">
        <v>4017</v>
      </c>
      <c r="H100" s="13" t="s">
        <v>1746</v>
      </c>
      <c r="I100" s="13" t="s">
        <v>28</v>
      </c>
      <c r="J100" s="22">
        <v>43214</v>
      </c>
      <c r="K100" s="22">
        <v>43244</v>
      </c>
      <c r="L100" s="40">
        <f t="shared" si="2"/>
        <v>30</v>
      </c>
      <c r="M100" s="13" t="s">
        <v>715</v>
      </c>
      <c r="N100" s="41" t="s">
        <v>32</v>
      </c>
      <c r="O100" s="22">
        <v>43248</v>
      </c>
      <c r="P100" s="40">
        <f t="shared" si="3"/>
        <v>34</v>
      </c>
      <c r="Q100" s="24" t="s">
        <v>5681</v>
      </c>
      <c r="R100" s="42" t="s">
        <v>2848</v>
      </c>
      <c r="S100" s="13"/>
      <c r="T100" s="171"/>
    </row>
    <row r="101" spans="1:20" ht="67.5" x14ac:dyDescent="0.2">
      <c r="A101" s="16">
        <v>99</v>
      </c>
      <c r="B101" s="22">
        <v>43214</v>
      </c>
      <c r="C101" s="39" t="s">
        <v>125</v>
      </c>
      <c r="D101" s="13" t="s">
        <v>20</v>
      </c>
      <c r="E101" s="13" t="s">
        <v>4018</v>
      </c>
      <c r="F101" s="13" t="s">
        <v>70</v>
      </c>
      <c r="G101" s="13" t="s">
        <v>4018</v>
      </c>
      <c r="H101" s="13" t="s">
        <v>1746</v>
      </c>
      <c r="I101" s="13" t="s">
        <v>28</v>
      </c>
      <c r="J101" s="22">
        <v>43214</v>
      </c>
      <c r="K101" s="22">
        <v>43244</v>
      </c>
      <c r="L101" s="40">
        <f t="shared" si="2"/>
        <v>30</v>
      </c>
      <c r="M101" s="13" t="s">
        <v>715</v>
      </c>
      <c r="N101" s="41" t="s">
        <v>32</v>
      </c>
      <c r="O101" s="22">
        <v>43248</v>
      </c>
      <c r="P101" s="40">
        <f t="shared" si="3"/>
        <v>34</v>
      </c>
      <c r="Q101" s="24" t="s">
        <v>5677</v>
      </c>
      <c r="R101" s="42" t="s">
        <v>162</v>
      </c>
      <c r="S101" s="13" t="s">
        <v>5678</v>
      </c>
      <c r="T101" s="171"/>
    </row>
    <row r="102" spans="1:20" ht="56.25" x14ac:dyDescent="0.2">
      <c r="A102" s="16">
        <v>100</v>
      </c>
      <c r="B102" s="22">
        <v>43214</v>
      </c>
      <c r="C102" s="39" t="s">
        <v>125</v>
      </c>
      <c r="D102" s="13" t="s">
        <v>20</v>
      </c>
      <c r="E102" s="13" t="s">
        <v>4019</v>
      </c>
      <c r="F102" s="13" t="s">
        <v>31</v>
      </c>
      <c r="G102" s="13" t="s">
        <v>4019</v>
      </c>
      <c r="H102" s="13" t="s">
        <v>1746</v>
      </c>
      <c r="I102" s="13" t="s">
        <v>28</v>
      </c>
      <c r="J102" s="22">
        <v>43214</v>
      </c>
      <c r="K102" s="22">
        <v>43235</v>
      </c>
      <c r="L102" s="40">
        <f t="shared" si="2"/>
        <v>21</v>
      </c>
      <c r="M102" s="13" t="s">
        <v>715</v>
      </c>
      <c r="N102" s="41" t="s">
        <v>32</v>
      </c>
      <c r="O102" s="22">
        <v>43220</v>
      </c>
      <c r="P102" s="40">
        <f t="shared" si="3"/>
        <v>6</v>
      </c>
      <c r="Q102" s="24" t="s">
        <v>4020</v>
      </c>
      <c r="R102" s="42" t="s">
        <v>81</v>
      </c>
      <c r="S102" s="13"/>
      <c r="T102" s="171"/>
    </row>
    <row r="103" spans="1:20" ht="33.75" x14ac:dyDescent="0.2">
      <c r="A103" s="16">
        <v>101</v>
      </c>
      <c r="B103" s="22">
        <v>43215</v>
      </c>
      <c r="C103" s="39" t="s">
        <v>125</v>
      </c>
      <c r="D103" s="13" t="s">
        <v>30</v>
      </c>
      <c r="E103" s="13" t="s">
        <v>4021</v>
      </c>
      <c r="F103" s="13" t="s">
        <v>27</v>
      </c>
      <c r="G103" s="13" t="s">
        <v>4021</v>
      </c>
      <c r="H103" s="13" t="s">
        <v>1743</v>
      </c>
      <c r="I103" s="13" t="s">
        <v>28</v>
      </c>
      <c r="J103" s="22">
        <v>43215</v>
      </c>
      <c r="K103" s="22">
        <v>43245</v>
      </c>
      <c r="L103" s="40">
        <f t="shared" si="2"/>
        <v>30</v>
      </c>
      <c r="M103" s="13" t="s">
        <v>715</v>
      </c>
      <c r="N103" s="41" t="s">
        <v>32</v>
      </c>
      <c r="O103" s="22">
        <v>43220</v>
      </c>
      <c r="P103" s="40">
        <f t="shared" si="3"/>
        <v>5</v>
      </c>
      <c r="Q103" s="24" t="s">
        <v>5682</v>
      </c>
      <c r="R103" s="42" t="s">
        <v>1722</v>
      </c>
      <c r="S103" s="13"/>
      <c r="T103" s="171"/>
    </row>
    <row r="104" spans="1:20" ht="33.75" x14ac:dyDescent="0.2">
      <c r="A104" s="16">
        <v>102</v>
      </c>
      <c r="B104" s="22">
        <v>43215</v>
      </c>
      <c r="C104" s="39" t="s">
        <v>125</v>
      </c>
      <c r="D104" s="13" t="s">
        <v>30</v>
      </c>
      <c r="E104" s="13" t="s">
        <v>4022</v>
      </c>
      <c r="F104" s="13" t="s">
        <v>27</v>
      </c>
      <c r="G104" s="13" t="s">
        <v>4022</v>
      </c>
      <c r="H104" s="13" t="s">
        <v>1743</v>
      </c>
      <c r="I104" s="13" t="s">
        <v>28</v>
      </c>
      <c r="J104" s="22">
        <v>43215</v>
      </c>
      <c r="K104" s="22">
        <v>43245</v>
      </c>
      <c r="L104" s="40">
        <f t="shared" si="2"/>
        <v>30</v>
      </c>
      <c r="M104" s="13" t="s">
        <v>715</v>
      </c>
      <c r="N104" s="41" t="s">
        <v>32</v>
      </c>
      <c r="O104" s="22">
        <v>43220</v>
      </c>
      <c r="P104" s="40">
        <f t="shared" si="3"/>
        <v>5</v>
      </c>
      <c r="Q104" s="24" t="s">
        <v>5683</v>
      </c>
      <c r="R104" s="42" t="s">
        <v>1722</v>
      </c>
      <c r="S104" s="13"/>
      <c r="T104" s="171"/>
    </row>
    <row r="105" spans="1:20" ht="33.75" x14ac:dyDescent="0.2">
      <c r="A105" s="16">
        <v>103</v>
      </c>
      <c r="B105" s="22">
        <v>43215</v>
      </c>
      <c r="C105" s="39" t="s">
        <v>125</v>
      </c>
      <c r="D105" s="13" t="s">
        <v>30</v>
      </c>
      <c r="E105" s="13" t="s">
        <v>4023</v>
      </c>
      <c r="F105" s="13" t="s">
        <v>27</v>
      </c>
      <c r="G105" s="13" t="s">
        <v>4023</v>
      </c>
      <c r="H105" s="13" t="s">
        <v>1743</v>
      </c>
      <c r="I105" s="13" t="s">
        <v>28</v>
      </c>
      <c r="J105" s="22">
        <v>43215</v>
      </c>
      <c r="K105" s="22">
        <v>43245</v>
      </c>
      <c r="L105" s="40">
        <f t="shared" si="2"/>
        <v>30</v>
      </c>
      <c r="M105" s="13" t="s">
        <v>715</v>
      </c>
      <c r="N105" s="41" t="s">
        <v>32</v>
      </c>
      <c r="O105" s="22">
        <v>43220</v>
      </c>
      <c r="P105" s="40">
        <f t="shared" si="3"/>
        <v>5</v>
      </c>
      <c r="Q105" s="24" t="s">
        <v>5684</v>
      </c>
      <c r="R105" s="42" t="s">
        <v>1722</v>
      </c>
      <c r="S105" s="13"/>
      <c r="T105" s="171"/>
    </row>
    <row r="106" spans="1:20" ht="45" x14ac:dyDescent="0.2">
      <c r="A106" s="16">
        <v>104</v>
      </c>
      <c r="B106" s="22">
        <v>43216</v>
      </c>
      <c r="C106" s="39" t="s">
        <v>125</v>
      </c>
      <c r="D106" s="13" t="s">
        <v>20</v>
      </c>
      <c r="E106" s="13" t="s">
        <v>4024</v>
      </c>
      <c r="F106" s="13" t="s">
        <v>31</v>
      </c>
      <c r="G106" s="13" t="s">
        <v>4024</v>
      </c>
      <c r="H106" s="13" t="s">
        <v>1746</v>
      </c>
      <c r="I106" s="13" t="s">
        <v>28</v>
      </c>
      <c r="J106" s="22">
        <v>43216</v>
      </c>
      <c r="K106" s="22">
        <v>43231</v>
      </c>
      <c r="L106" s="40">
        <f t="shared" si="2"/>
        <v>15</v>
      </c>
      <c r="M106" s="13" t="s">
        <v>715</v>
      </c>
      <c r="N106" s="41" t="s">
        <v>32</v>
      </c>
      <c r="O106" s="22">
        <v>43220</v>
      </c>
      <c r="P106" s="40">
        <f t="shared" si="3"/>
        <v>4</v>
      </c>
      <c r="Q106" s="24" t="s">
        <v>4025</v>
      </c>
      <c r="R106" s="42" t="s">
        <v>81</v>
      </c>
      <c r="S106" s="13"/>
      <c r="T106" s="171"/>
    </row>
    <row r="107" spans="1:20" ht="45" x14ac:dyDescent="0.2">
      <c r="A107" s="16">
        <v>105</v>
      </c>
      <c r="B107" s="22">
        <v>43216</v>
      </c>
      <c r="C107" s="39" t="s">
        <v>125</v>
      </c>
      <c r="D107" s="13" t="s">
        <v>20</v>
      </c>
      <c r="E107" s="13" t="s">
        <v>4026</v>
      </c>
      <c r="F107" s="13" t="s">
        <v>31</v>
      </c>
      <c r="G107" s="13" t="s">
        <v>4026</v>
      </c>
      <c r="H107" s="13" t="s">
        <v>1746</v>
      </c>
      <c r="I107" s="13" t="s">
        <v>28</v>
      </c>
      <c r="J107" s="22">
        <v>43216</v>
      </c>
      <c r="K107" s="22">
        <v>43231</v>
      </c>
      <c r="L107" s="40">
        <f t="shared" si="2"/>
        <v>15</v>
      </c>
      <c r="M107" s="13" t="s">
        <v>715</v>
      </c>
      <c r="N107" s="41" t="s">
        <v>32</v>
      </c>
      <c r="O107" s="22">
        <v>43220</v>
      </c>
      <c r="P107" s="40">
        <f t="shared" si="3"/>
        <v>4</v>
      </c>
      <c r="Q107" s="24" t="s">
        <v>4027</v>
      </c>
      <c r="R107" s="42" t="s">
        <v>81</v>
      </c>
      <c r="S107" s="13"/>
      <c r="T107" s="171"/>
    </row>
    <row r="108" spans="1:20" ht="101.25" x14ac:dyDescent="0.2">
      <c r="A108" s="16">
        <v>106</v>
      </c>
      <c r="B108" s="22">
        <v>43216</v>
      </c>
      <c r="C108" s="39" t="s">
        <v>125</v>
      </c>
      <c r="D108" s="13" t="s">
        <v>20</v>
      </c>
      <c r="E108" s="13" t="s">
        <v>4028</v>
      </c>
      <c r="F108" s="13" t="s">
        <v>31</v>
      </c>
      <c r="G108" s="13" t="s">
        <v>4028</v>
      </c>
      <c r="H108" s="13" t="s">
        <v>1746</v>
      </c>
      <c r="I108" s="13" t="s">
        <v>28</v>
      </c>
      <c r="J108" s="22">
        <v>43216</v>
      </c>
      <c r="K108" s="22">
        <v>43231</v>
      </c>
      <c r="L108" s="40">
        <f t="shared" si="2"/>
        <v>15</v>
      </c>
      <c r="M108" s="13" t="s">
        <v>715</v>
      </c>
      <c r="N108" s="41" t="s">
        <v>32</v>
      </c>
      <c r="O108" s="22">
        <v>43220</v>
      </c>
      <c r="P108" s="40">
        <f t="shared" si="3"/>
        <v>4</v>
      </c>
      <c r="Q108" s="24" t="s">
        <v>5685</v>
      </c>
      <c r="R108" s="42" t="s">
        <v>5686</v>
      </c>
      <c r="S108" s="13"/>
      <c r="T108" s="171"/>
    </row>
    <row r="109" spans="1:20" ht="45" x14ac:dyDescent="0.2">
      <c r="A109" s="16">
        <v>107</v>
      </c>
      <c r="B109" s="22">
        <v>43217</v>
      </c>
      <c r="C109" s="39" t="s">
        <v>125</v>
      </c>
      <c r="D109" s="13" t="s">
        <v>20</v>
      </c>
      <c r="E109" s="13" t="s">
        <v>4029</v>
      </c>
      <c r="F109" s="13" t="s">
        <v>31</v>
      </c>
      <c r="G109" s="13" t="s">
        <v>4029</v>
      </c>
      <c r="H109" s="13" t="s">
        <v>1746</v>
      </c>
      <c r="I109" s="13" t="s">
        <v>28</v>
      </c>
      <c r="J109" s="22">
        <v>43217</v>
      </c>
      <c r="K109" s="22">
        <v>43232</v>
      </c>
      <c r="L109" s="40">
        <f t="shared" si="2"/>
        <v>15</v>
      </c>
      <c r="M109" s="13" t="s">
        <v>715</v>
      </c>
      <c r="N109" s="41" t="s">
        <v>32</v>
      </c>
      <c r="O109" s="22">
        <v>43220</v>
      </c>
      <c r="P109" s="40">
        <f t="shared" si="3"/>
        <v>3</v>
      </c>
      <c r="Q109" s="24" t="s">
        <v>4030</v>
      </c>
      <c r="R109" s="42" t="s">
        <v>81</v>
      </c>
      <c r="S109" s="13"/>
      <c r="T109" s="171"/>
    </row>
    <row r="110" spans="1:20" ht="90" x14ac:dyDescent="0.2">
      <c r="A110" s="16">
        <v>108</v>
      </c>
      <c r="B110" s="22">
        <v>43247</v>
      </c>
      <c r="C110" s="39" t="s">
        <v>3759</v>
      </c>
      <c r="D110" s="13" t="s">
        <v>20</v>
      </c>
      <c r="E110" s="13" t="s">
        <v>4031</v>
      </c>
      <c r="F110" s="13" t="s">
        <v>31</v>
      </c>
      <c r="G110" s="13" t="s">
        <v>4031</v>
      </c>
      <c r="H110" s="13" t="s">
        <v>1746</v>
      </c>
      <c r="I110" s="13" t="s">
        <v>28</v>
      </c>
      <c r="J110" s="22">
        <v>43247</v>
      </c>
      <c r="K110" s="22">
        <v>43232</v>
      </c>
      <c r="L110" s="40">
        <f t="shared" si="2"/>
        <v>-15</v>
      </c>
      <c r="M110" s="13" t="s">
        <v>715</v>
      </c>
      <c r="N110" s="41" t="s">
        <v>32</v>
      </c>
      <c r="O110" s="22">
        <v>43220</v>
      </c>
      <c r="P110" s="40">
        <f t="shared" si="3"/>
        <v>-27</v>
      </c>
      <c r="Q110" s="24" t="s">
        <v>4032</v>
      </c>
      <c r="R110" s="42" t="s">
        <v>81</v>
      </c>
      <c r="S110" s="13"/>
      <c r="T110" s="171"/>
    </row>
    <row r="111" spans="1:20" ht="33.75" x14ac:dyDescent="0.2">
      <c r="A111" s="16">
        <v>109</v>
      </c>
      <c r="B111" s="22">
        <v>43229</v>
      </c>
      <c r="C111" s="39" t="s">
        <v>3759</v>
      </c>
      <c r="D111" s="13" t="s">
        <v>20</v>
      </c>
      <c r="E111" s="13" t="s">
        <v>5687</v>
      </c>
      <c r="F111" s="13" t="s">
        <v>31</v>
      </c>
      <c r="G111" s="13" t="s">
        <v>5687</v>
      </c>
      <c r="H111" s="13" t="s">
        <v>1746</v>
      </c>
      <c r="I111" s="13" t="s">
        <v>28</v>
      </c>
      <c r="J111" s="22">
        <v>43229</v>
      </c>
      <c r="K111" s="22">
        <v>43250</v>
      </c>
      <c r="L111" s="40">
        <f t="shared" si="2"/>
        <v>21</v>
      </c>
      <c r="M111" s="13" t="s">
        <v>715</v>
      </c>
      <c r="N111" s="41" t="s">
        <v>5688</v>
      </c>
      <c r="O111" s="22">
        <v>43235</v>
      </c>
      <c r="P111" s="40">
        <f t="shared" si="3"/>
        <v>6</v>
      </c>
      <c r="Q111" s="24" t="s">
        <v>5689</v>
      </c>
      <c r="R111" s="42" t="s">
        <v>81</v>
      </c>
      <c r="S111" s="13"/>
      <c r="T111" s="171"/>
    </row>
    <row r="112" spans="1:20" ht="101.25" x14ac:dyDescent="0.2">
      <c r="A112" s="16">
        <v>110</v>
      </c>
      <c r="B112" s="22">
        <v>43229</v>
      </c>
      <c r="C112" s="39" t="s">
        <v>3759</v>
      </c>
      <c r="D112" s="13" t="s">
        <v>20</v>
      </c>
      <c r="E112" s="13" t="s">
        <v>5690</v>
      </c>
      <c r="F112" s="13" t="s">
        <v>31</v>
      </c>
      <c r="G112" s="13" t="s">
        <v>5691</v>
      </c>
      <c r="H112" s="13" t="s">
        <v>1746</v>
      </c>
      <c r="I112" s="13" t="s">
        <v>28</v>
      </c>
      <c r="J112" s="22">
        <v>43229</v>
      </c>
      <c r="K112" s="22">
        <v>43250</v>
      </c>
      <c r="L112" s="40">
        <f t="shared" si="2"/>
        <v>21</v>
      </c>
      <c r="M112" s="13" t="s">
        <v>715</v>
      </c>
      <c r="N112" s="41" t="s">
        <v>32</v>
      </c>
      <c r="O112" s="22">
        <v>43242</v>
      </c>
      <c r="P112" s="40">
        <f t="shared" si="3"/>
        <v>13</v>
      </c>
      <c r="Q112" s="24" t="s">
        <v>5692</v>
      </c>
      <c r="R112" s="42" t="s">
        <v>5693</v>
      </c>
      <c r="S112" s="13"/>
      <c r="T112" s="171"/>
    </row>
    <row r="113" spans="1:20" ht="67.5" x14ac:dyDescent="0.2">
      <c r="A113" s="16">
        <v>111</v>
      </c>
      <c r="B113" s="22">
        <v>43235</v>
      </c>
      <c r="C113" s="39" t="s">
        <v>3759</v>
      </c>
      <c r="D113" s="13" t="s">
        <v>35</v>
      </c>
      <c r="E113" s="13" t="s">
        <v>5694</v>
      </c>
      <c r="F113" s="13" t="s">
        <v>27</v>
      </c>
      <c r="G113" s="13" t="s">
        <v>5694</v>
      </c>
      <c r="H113" s="13" t="s">
        <v>1746</v>
      </c>
      <c r="I113" s="13" t="s">
        <v>28</v>
      </c>
      <c r="J113" s="22">
        <v>43235</v>
      </c>
      <c r="K113" s="22">
        <v>43276</v>
      </c>
      <c r="L113" s="40">
        <f t="shared" si="2"/>
        <v>41</v>
      </c>
      <c r="M113" s="13" t="s">
        <v>715</v>
      </c>
      <c r="N113" s="41" t="s">
        <v>32</v>
      </c>
      <c r="O113" s="22">
        <v>43272</v>
      </c>
      <c r="P113" s="40">
        <f t="shared" si="3"/>
        <v>37</v>
      </c>
      <c r="Q113" s="24" t="s">
        <v>5695</v>
      </c>
      <c r="R113" s="42" t="s">
        <v>5696</v>
      </c>
      <c r="S113" s="13"/>
      <c r="T113" s="171"/>
    </row>
    <row r="114" spans="1:20" ht="45" x14ac:dyDescent="0.2">
      <c r="A114" s="16">
        <v>112</v>
      </c>
      <c r="B114" s="22">
        <v>43236</v>
      </c>
      <c r="C114" s="39" t="s">
        <v>3759</v>
      </c>
      <c r="D114" s="13" t="s">
        <v>20</v>
      </c>
      <c r="E114" s="13" t="s">
        <v>5697</v>
      </c>
      <c r="F114" s="13" t="s">
        <v>62</v>
      </c>
      <c r="G114" s="13" t="s">
        <v>5697</v>
      </c>
      <c r="H114" s="13" t="s">
        <v>1746</v>
      </c>
      <c r="I114" s="13" t="s">
        <v>28</v>
      </c>
      <c r="J114" s="22">
        <v>43236</v>
      </c>
      <c r="K114" s="22">
        <v>43266</v>
      </c>
      <c r="L114" s="40">
        <f t="shared" si="2"/>
        <v>30</v>
      </c>
      <c r="M114" s="13" t="s">
        <v>715</v>
      </c>
      <c r="N114" s="41" t="s">
        <v>32</v>
      </c>
      <c r="O114" s="22">
        <v>43249</v>
      </c>
      <c r="P114" s="40">
        <f t="shared" si="3"/>
        <v>13</v>
      </c>
      <c r="Q114" s="24" t="s">
        <v>5698</v>
      </c>
      <c r="R114" s="42" t="s">
        <v>2848</v>
      </c>
      <c r="S114" s="13"/>
      <c r="T114" s="171"/>
    </row>
    <row r="115" spans="1:20" ht="67.5" x14ac:dyDescent="0.2">
      <c r="A115" s="16">
        <v>113</v>
      </c>
      <c r="B115" s="22">
        <v>43236</v>
      </c>
      <c r="C115" s="39" t="s">
        <v>3759</v>
      </c>
      <c r="D115" s="13" t="s">
        <v>20</v>
      </c>
      <c r="E115" s="13" t="s">
        <v>5699</v>
      </c>
      <c r="F115" s="13" t="s">
        <v>31</v>
      </c>
      <c r="G115" s="13" t="s">
        <v>5699</v>
      </c>
      <c r="H115" s="13" t="s">
        <v>1746</v>
      </c>
      <c r="I115" s="13" t="s">
        <v>28</v>
      </c>
      <c r="J115" s="22">
        <v>43236</v>
      </c>
      <c r="K115" s="22">
        <v>43275</v>
      </c>
      <c r="L115" s="40">
        <f t="shared" si="2"/>
        <v>39</v>
      </c>
      <c r="M115" s="13" t="s">
        <v>715</v>
      </c>
      <c r="N115" s="41" t="s">
        <v>32</v>
      </c>
      <c r="O115" s="22">
        <v>43271</v>
      </c>
      <c r="P115" s="40">
        <f t="shared" si="3"/>
        <v>35</v>
      </c>
      <c r="Q115" s="24" t="s">
        <v>5700</v>
      </c>
      <c r="R115" s="42" t="s">
        <v>5696</v>
      </c>
      <c r="S115" s="13"/>
      <c r="T115" s="171"/>
    </row>
    <row r="116" spans="1:20" ht="45" x14ac:dyDescent="0.2">
      <c r="A116" s="16">
        <v>114</v>
      </c>
      <c r="B116" s="22">
        <v>43238</v>
      </c>
      <c r="C116" s="39" t="s">
        <v>3759</v>
      </c>
      <c r="D116" s="13" t="s">
        <v>20</v>
      </c>
      <c r="E116" s="13" t="s">
        <v>5701</v>
      </c>
      <c r="F116" s="13" t="s">
        <v>31</v>
      </c>
      <c r="G116" s="13" t="s">
        <v>5701</v>
      </c>
      <c r="H116" s="13" t="s">
        <v>1746</v>
      </c>
      <c r="I116" s="13" t="s">
        <v>28</v>
      </c>
      <c r="J116" s="22">
        <v>43238</v>
      </c>
      <c r="K116" s="22">
        <v>43268</v>
      </c>
      <c r="L116" s="40">
        <f t="shared" si="2"/>
        <v>30</v>
      </c>
      <c r="M116" s="13" t="s">
        <v>715</v>
      </c>
      <c r="N116" s="41" t="s">
        <v>32</v>
      </c>
      <c r="O116" s="22">
        <v>43242</v>
      </c>
      <c r="P116" s="40">
        <f t="shared" si="3"/>
        <v>4</v>
      </c>
      <c r="Q116" s="24" t="s">
        <v>5702</v>
      </c>
      <c r="R116" s="42" t="s">
        <v>81</v>
      </c>
      <c r="S116" s="13"/>
      <c r="T116" s="171"/>
    </row>
    <row r="117" spans="1:20" ht="33.75" x14ac:dyDescent="0.2">
      <c r="A117" s="16">
        <v>115</v>
      </c>
      <c r="B117" s="22">
        <v>43238</v>
      </c>
      <c r="C117" s="39" t="s">
        <v>3759</v>
      </c>
      <c r="D117" s="13" t="s">
        <v>30</v>
      </c>
      <c r="E117" s="13" t="s">
        <v>5703</v>
      </c>
      <c r="F117" s="13" t="s">
        <v>27</v>
      </c>
      <c r="G117" s="13" t="s">
        <v>5703</v>
      </c>
      <c r="H117" s="13" t="s">
        <v>1746</v>
      </c>
      <c r="I117" s="13" t="s">
        <v>28</v>
      </c>
      <c r="J117" s="22">
        <v>43238</v>
      </c>
      <c r="K117" s="22">
        <v>43268</v>
      </c>
      <c r="L117" s="40">
        <f t="shared" si="2"/>
        <v>30</v>
      </c>
      <c r="M117" s="13" t="s">
        <v>715</v>
      </c>
      <c r="N117" s="41" t="s">
        <v>32</v>
      </c>
      <c r="O117" s="22">
        <v>43244</v>
      </c>
      <c r="P117" s="40">
        <f t="shared" si="3"/>
        <v>6</v>
      </c>
      <c r="Q117" s="24" t="s">
        <v>5704</v>
      </c>
      <c r="R117" s="42" t="s">
        <v>1722</v>
      </c>
      <c r="S117" s="13"/>
      <c r="T117" s="171"/>
    </row>
    <row r="118" spans="1:20" ht="33.75" x14ac:dyDescent="0.2">
      <c r="A118" s="16">
        <v>116</v>
      </c>
      <c r="B118" s="22">
        <v>43238</v>
      </c>
      <c r="C118" s="39" t="s">
        <v>3759</v>
      </c>
      <c r="D118" s="13" t="s">
        <v>30</v>
      </c>
      <c r="E118" s="13" t="s">
        <v>5705</v>
      </c>
      <c r="F118" s="13" t="s">
        <v>27</v>
      </c>
      <c r="G118" s="13" t="s">
        <v>5705</v>
      </c>
      <c r="H118" s="13" t="s">
        <v>1746</v>
      </c>
      <c r="I118" s="13" t="s">
        <v>28</v>
      </c>
      <c r="J118" s="22">
        <v>43238</v>
      </c>
      <c r="K118" s="22">
        <v>43268</v>
      </c>
      <c r="L118" s="40">
        <f t="shared" si="2"/>
        <v>30</v>
      </c>
      <c r="M118" s="13" t="s">
        <v>715</v>
      </c>
      <c r="N118" s="41" t="s">
        <v>32</v>
      </c>
      <c r="O118" s="22">
        <v>43244</v>
      </c>
      <c r="P118" s="40">
        <f t="shared" si="3"/>
        <v>6</v>
      </c>
      <c r="Q118" s="24" t="s">
        <v>5706</v>
      </c>
      <c r="R118" s="42" t="s">
        <v>1722</v>
      </c>
      <c r="S118" s="13"/>
      <c r="T118" s="171"/>
    </row>
    <row r="119" spans="1:20" ht="33.75" x14ac:dyDescent="0.2">
      <c r="A119" s="16">
        <v>117</v>
      </c>
      <c r="B119" s="22">
        <v>43238</v>
      </c>
      <c r="C119" s="39" t="s">
        <v>3759</v>
      </c>
      <c r="D119" s="13" t="s">
        <v>30</v>
      </c>
      <c r="E119" s="13" t="s">
        <v>5707</v>
      </c>
      <c r="F119" s="13" t="s">
        <v>27</v>
      </c>
      <c r="G119" s="13" t="s">
        <v>5707</v>
      </c>
      <c r="H119" s="13" t="s">
        <v>1746</v>
      </c>
      <c r="I119" s="13" t="s">
        <v>28</v>
      </c>
      <c r="J119" s="22">
        <v>43238</v>
      </c>
      <c r="K119" s="22">
        <v>43268</v>
      </c>
      <c r="L119" s="40">
        <f t="shared" si="2"/>
        <v>30</v>
      </c>
      <c r="M119" s="13" t="s">
        <v>715</v>
      </c>
      <c r="N119" s="41" t="s">
        <v>32</v>
      </c>
      <c r="O119" s="22">
        <v>43244</v>
      </c>
      <c r="P119" s="40">
        <f t="shared" si="3"/>
        <v>6</v>
      </c>
      <c r="Q119" s="24" t="s">
        <v>5708</v>
      </c>
      <c r="R119" s="42" t="s">
        <v>1722</v>
      </c>
      <c r="S119" s="13"/>
      <c r="T119" s="171"/>
    </row>
    <row r="120" spans="1:20" ht="33.75" x14ac:dyDescent="0.2">
      <c r="A120" s="16">
        <v>118</v>
      </c>
      <c r="B120" s="22">
        <v>43238</v>
      </c>
      <c r="C120" s="39" t="s">
        <v>3759</v>
      </c>
      <c r="D120" s="13" t="s">
        <v>30</v>
      </c>
      <c r="E120" s="13" t="s">
        <v>5709</v>
      </c>
      <c r="F120" s="13" t="s">
        <v>27</v>
      </c>
      <c r="G120" s="13" t="s">
        <v>5709</v>
      </c>
      <c r="H120" s="13" t="s">
        <v>1746</v>
      </c>
      <c r="I120" s="13" t="s">
        <v>28</v>
      </c>
      <c r="J120" s="22">
        <v>43238</v>
      </c>
      <c r="K120" s="22">
        <v>43268</v>
      </c>
      <c r="L120" s="40">
        <f t="shared" si="2"/>
        <v>30</v>
      </c>
      <c r="M120" s="13" t="s">
        <v>715</v>
      </c>
      <c r="N120" s="41" t="s">
        <v>32</v>
      </c>
      <c r="O120" s="22">
        <v>43244</v>
      </c>
      <c r="P120" s="40">
        <f t="shared" si="3"/>
        <v>6</v>
      </c>
      <c r="Q120" s="24" t="s">
        <v>5710</v>
      </c>
      <c r="R120" s="42" t="s">
        <v>1722</v>
      </c>
      <c r="S120" s="13"/>
      <c r="T120" s="171"/>
    </row>
    <row r="121" spans="1:20" ht="45" x14ac:dyDescent="0.2">
      <c r="A121" s="16">
        <v>119</v>
      </c>
      <c r="B121" s="22">
        <v>43238</v>
      </c>
      <c r="C121" s="39" t="s">
        <v>3759</v>
      </c>
      <c r="D121" s="13" t="s">
        <v>20</v>
      </c>
      <c r="E121" s="13" t="s">
        <v>5711</v>
      </c>
      <c r="F121" s="13" t="s">
        <v>27</v>
      </c>
      <c r="G121" s="13" t="s">
        <v>5711</v>
      </c>
      <c r="H121" s="13" t="s">
        <v>1746</v>
      </c>
      <c r="I121" s="13" t="s">
        <v>28</v>
      </c>
      <c r="J121" s="22">
        <v>43238</v>
      </c>
      <c r="K121" s="22">
        <v>43268</v>
      </c>
      <c r="L121" s="40">
        <f t="shared" si="2"/>
        <v>30</v>
      </c>
      <c r="M121" s="13" t="s">
        <v>715</v>
      </c>
      <c r="N121" s="41" t="s">
        <v>32</v>
      </c>
      <c r="O121" s="22">
        <v>43249</v>
      </c>
      <c r="P121" s="40">
        <f t="shared" si="3"/>
        <v>11</v>
      </c>
      <c r="Q121" s="24" t="s">
        <v>5712</v>
      </c>
      <c r="R121" s="42" t="s">
        <v>81</v>
      </c>
      <c r="S121" s="13"/>
      <c r="T121" s="171"/>
    </row>
    <row r="122" spans="1:20" ht="56.25" x14ac:dyDescent="0.2">
      <c r="A122" s="16">
        <v>120</v>
      </c>
      <c r="B122" s="22">
        <v>43241</v>
      </c>
      <c r="C122" s="39" t="s">
        <v>3759</v>
      </c>
      <c r="D122" s="13" t="s">
        <v>20</v>
      </c>
      <c r="E122" s="13" t="s">
        <v>5713</v>
      </c>
      <c r="F122" s="13" t="s">
        <v>27</v>
      </c>
      <c r="G122" s="13" t="s">
        <v>5713</v>
      </c>
      <c r="H122" s="13" t="s">
        <v>1746</v>
      </c>
      <c r="I122" s="13" t="s">
        <v>28</v>
      </c>
      <c r="J122" s="22">
        <v>43241</v>
      </c>
      <c r="K122" s="22">
        <v>43271</v>
      </c>
      <c r="L122" s="40">
        <f t="shared" si="2"/>
        <v>30</v>
      </c>
      <c r="M122" s="13" t="s">
        <v>715</v>
      </c>
      <c r="N122" s="41" t="s">
        <v>32</v>
      </c>
      <c r="O122" s="22">
        <v>43270</v>
      </c>
      <c r="P122" s="40">
        <f t="shared" si="3"/>
        <v>29</v>
      </c>
      <c r="Q122" s="24" t="s">
        <v>5714</v>
      </c>
      <c r="R122" s="42" t="s">
        <v>2848</v>
      </c>
      <c r="S122" s="13"/>
      <c r="T122" s="171"/>
    </row>
    <row r="123" spans="1:20" ht="56.25" x14ac:dyDescent="0.2">
      <c r="A123" s="16">
        <v>121</v>
      </c>
      <c r="B123" s="22">
        <v>43242</v>
      </c>
      <c r="C123" s="39" t="s">
        <v>3759</v>
      </c>
      <c r="D123" s="13" t="s">
        <v>20</v>
      </c>
      <c r="E123" s="13" t="s">
        <v>5715</v>
      </c>
      <c r="F123" s="13" t="s">
        <v>31</v>
      </c>
      <c r="G123" s="13" t="s">
        <v>5715</v>
      </c>
      <c r="H123" s="13" t="s">
        <v>1746</v>
      </c>
      <c r="I123" s="13" t="s">
        <v>28</v>
      </c>
      <c r="J123" s="22">
        <v>43242</v>
      </c>
      <c r="K123" s="22">
        <v>43257</v>
      </c>
      <c r="L123" s="40">
        <f t="shared" si="2"/>
        <v>15</v>
      </c>
      <c r="M123" s="13" t="s">
        <v>715</v>
      </c>
      <c r="N123" s="41" t="s">
        <v>32</v>
      </c>
      <c r="O123" s="22">
        <v>43249</v>
      </c>
      <c r="P123" s="40">
        <f t="shared" si="3"/>
        <v>7</v>
      </c>
      <c r="Q123" s="24" t="s">
        <v>5716</v>
      </c>
      <c r="R123" s="42" t="s">
        <v>81</v>
      </c>
      <c r="S123" s="13"/>
      <c r="T123" s="171"/>
    </row>
    <row r="124" spans="1:20" ht="56.25" x14ac:dyDescent="0.2">
      <c r="A124" s="16">
        <v>122</v>
      </c>
      <c r="B124" s="22">
        <v>43243</v>
      </c>
      <c r="C124" s="39" t="s">
        <v>3759</v>
      </c>
      <c r="D124" s="13" t="s">
        <v>20</v>
      </c>
      <c r="E124" s="13" t="s">
        <v>5717</v>
      </c>
      <c r="F124" s="13" t="s">
        <v>31</v>
      </c>
      <c r="G124" s="13" t="s">
        <v>5717</v>
      </c>
      <c r="H124" s="13" t="s">
        <v>1746</v>
      </c>
      <c r="I124" s="13" t="s">
        <v>28</v>
      </c>
      <c r="J124" s="22">
        <v>43243</v>
      </c>
      <c r="K124" s="22">
        <v>43258</v>
      </c>
      <c r="L124" s="40">
        <f t="shared" si="2"/>
        <v>15</v>
      </c>
      <c r="M124" s="13" t="s">
        <v>715</v>
      </c>
      <c r="N124" s="41" t="s">
        <v>32</v>
      </c>
      <c r="O124" s="22">
        <v>43249</v>
      </c>
      <c r="P124" s="40">
        <f t="shared" si="3"/>
        <v>6</v>
      </c>
      <c r="Q124" s="24" t="s">
        <v>5718</v>
      </c>
      <c r="R124" s="42" t="s">
        <v>81</v>
      </c>
      <c r="S124" s="13"/>
      <c r="T124" s="171"/>
    </row>
    <row r="125" spans="1:20" ht="45" x14ac:dyDescent="0.2">
      <c r="A125" s="16">
        <v>123</v>
      </c>
      <c r="B125" s="22">
        <v>43243</v>
      </c>
      <c r="C125" s="39" t="s">
        <v>3759</v>
      </c>
      <c r="D125" s="13" t="s">
        <v>20</v>
      </c>
      <c r="E125" s="13" t="s">
        <v>5719</v>
      </c>
      <c r="F125" s="13" t="s">
        <v>31</v>
      </c>
      <c r="G125" s="13" t="s">
        <v>5719</v>
      </c>
      <c r="H125" s="13" t="s">
        <v>1746</v>
      </c>
      <c r="I125" s="13" t="s">
        <v>28</v>
      </c>
      <c r="J125" s="22">
        <v>43243</v>
      </c>
      <c r="K125" s="22">
        <v>43258</v>
      </c>
      <c r="L125" s="40">
        <f t="shared" si="2"/>
        <v>15</v>
      </c>
      <c r="M125" s="13" t="s">
        <v>715</v>
      </c>
      <c r="N125" s="41" t="s">
        <v>32</v>
      </c>
      <c r="O125" s="22">
        <v>43249</v>
      </c>
      <c r="P125" s="40">
        <f t="shared" si="3"/>
        <v>6</v>
      </c>
      <c r="Q125" s="24" t="s">
        <v>5720</v>
      </c>
      <c r="R125" s="42" t="s">
        <v>81</v>
      </c>
      <c r="S125" s="13"/>
      <c r="T125" s="171"/>
    </row>
    <row r="126" spans="1:20" ht="45" x14ac:dyDescent="0.2">
      <c r="A126" s="16">
        <v>124</v>
      </c>
      <c r="B126" s="22">
        <v>43243</v>
      </c>
      <c r="C126" s="39" t="s">
        <v>3759</v>
      </c>
      <c r="D126" s="13" t="s">
        <v>20</v>
      </c>
      <c r="E126" s="13" t="s">
        <v>5721</v>
      </c>
      <c r="F126" s="13" t="s">
        <v>31</v>
      </c>
      <c r="G126" s="13" t="s">
        <v>5721</v>
      </c>
      <c r="H126" s="13" t="s">
        <v>1746</v>
      </c>
      <c r="I126" s="13" t="s">
        <v>28</v>
      </c>
      <c r="J126" s="22">
        <v>43243</v>
      </c>
      <c r="K126" s="22">
        <v>43258</v>
      </c>
      <c r="L126" s="40">
        <f t="shared" si="2"/>
        <v>15</v>
      </c>
      <c r="M126" s="13" t="s">
        <v>715</v>
      </c>
      <c r="N126" s="41" t="s">
        <v>32</v>
      </c>
      <c r="O126" s="22">
        <v>43249</v>
      </c>
      <c r="P126" s="40">
        <f t="shared" si="3"/>
        <v>6</v>
      </c>
      <c r="Q126" s="24" t="s">
        <v>5722</v>
      </c>
      <c r="R126" s="42" t="s">
        <v>81</v>
      </c>
      <c r="S126" s="13"/>
      <c r="T126" s="171"/>
    </row>
    <row r="127" spans="1:20" ht="33.75" x14ac:dyDescent="0.2">
      <c r="A127" s="16">
        <v>125</v>
      </c>
      <c r="B127" s="22">
        <v>43243</v>
      </c>
      <c r="C127" s="39" t="s">
        <v>3759</v>
      </c>
      <c r="D127" s="13" t="s">
        <v>20</v>
      </c>
      <c r="E127" s="13" t="s">
        <v>5723</v>
      </c>
      <c r="F127" s="13" t="s">
        <v>31</v>
      </c>
      <c r="G127" s="13" t="s">
        <v>5723</v>
      </c>
      <c r="H127" s="13" t="s">
        <v>1746</v>
      </c>
      <c r="I127" s="13" t="s">
        <v>28</v>
      </c>
      <c r="J127" s="22">
        <v>43243</v>
      </c>
      <c r="K127" s="22">
        <v>43258</v>
      </c>
      <c r="L127" s="40">
        <f t="shared" si="2"/>
        <v>15</v>
      </c>
      <c r="M127" s="13" t="s">
        <v>715</v>
      </c>
      <c r="N127" s="41" t="s">
        <v>32</v>
      </c>
      <c r="O127" s="22">
        <v>43249</v>
      </c>
      <c r="P127" s="40">
        <f t="shared" si="3"/>
        <v>6</v>
      </c>
      <c r="Q127" s="24" t="s">
        <v>5724</v>
      </c>
      <c r="R127" s="42" t="s">
        <v>81</v>
      </c>
      <c r="S127" s="13"/>
      <c r="T127" s="171"/>
    </row>
    <row r="128" spans="1:20" ht="33.75" x14ac:dyDescent="0.2">
      <c r="A128" s="16">
        <v>126</v>
      </c>
      <c r="B128" s="22">
        <v>43249</v>
      </c>
      <c r="C128" s="39" t="s">
        <v>3759</v>
      </c>
      <c r="D128" s="13" t="s">
        <v>20</v>
      </c>
      <c r="E128" s="13" t="s">
        <v>5725</v>
      </c>
      <c r="F128" s="13" t="s">
        <v>31</v>
      </c>
      <c r="G128" s="13" t="s">
        <v>5725</v>
      </c>
      <c r="H128" s="13" t="s">
        <v>1746</v>
      </c>
      <c r="I128" s="13" t="s">
        <v>28</v>
      </c>
      <c r="J128" s="22">
        <v>43249</v>
      </c>
      <c r="K128" s="22">
        <v>43264</v>
      </c>
      <c r="L128" s="40">
        <f t="shared" si="2"/>
        <v>15</v>
      </c>
      <c r="M128" s="13" t="s">
        <v>715</v>
      </c>
      <c r="N128" s="41" t="s">
        <v>32</v>
      </c>
      <c r="O128" s="22">
        <v>43250</v>
      </c>
      <c r="P128" s="40">
        <f t="shared" si="3"/>
        <v>1</v>
      </c>
      <c r="Q128" s="24" t="s">
        <v>5726</v>
      </c>
      <c r="R128" s="42" t="s">
        <v>81</v>
      </c>
      <c r="S128" s="13"/>
      <c r="T128" s="171"/>
    </row>
  </sheetData>
  <mergeCells count="2">
    <mergeCell ref="A1:B1"/>
    <mergeCell ref="C1:R1"/>
  </mergeCells>
  <conditionalFormatting sqref="P3:P128">
    <cfRule type="cellIs" dxfId="72" priority="34" stopIfTrue="1" operator="greaterThan">
      <formula>L3</formula>
    </cfRule>
    <cfRule type="cellIs" dxfId="71" priority="35" stopIfTrue="1" operator="lessThanOrEqual">
      <formula>L3</formula>
    </cfRule>
  </conditionalFormatting>
  <conditionalFormatting sqref="N3:N128">
    <cfRule type="cellIs" dxfId="70" priority="3" stopIfTrue="1" operator="equal">
      <formula>$AH$6</formula>
    </cfRule>
    <cfRule type="cellIs" dxfId="69" priority="4" stopIfTrue="1" operator="equal">
      <formula>$AH$5</formula>
    </cfRule>
    <cfRule type="cellIs" dxfId="68" priority="5" stopIfTrue="1" operator="equal">
      <formula>$AH$4</formula>
    </cfRule>
  </conditionalFormatting>
  <dataValidations count="10">
    <dataValidation type="list" allowBlank="1" showInputMessage="1" showErrorMessage="1" sqref="WBV980848:WBV980857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3324 JB63324 SX63324 ACT63324 AMP63324 AWL63324 BGH63324 BQD63324 BZZ63324 CJV63324 CTR63324 DDN63324 DNJ63324 DXF63324 EHB63324 EQX63324 FAT63324 FKP63324 FUL63324 GEH63324 GOD63324 GXZ63324 HHV63324 HRR63324 IBN63324 ILJ63324 IVF63324 JFB63324 JOX63324 JYT63324 KIP63324 KSL63324 LCH63324 LMD63324 LVZ63324 MFV63324 MPR63324 MZN63324 NJJ63324 NTF63324 ODB63324 OMX63324 OWT63324 PGP63324 PQL63324 QAH63324 QKD63324 QTZ63324 RDV63324 RNR63324 RXN63324 SHJ63324 SRF63324 TBB63324 TKX63324 TUT63324 UEP63324 UOL63324 UYH63324 VID63324 VRZ63324 WBV63324 WLR63324 WVN63324 F128860 JB128860 SX128860 ACT128860 AMP128860 AWL128860 BGH128860 BQD128860 BZZ128860 CJV128860 CTR128860 DDN128860 DNJ128860 DXF128860 EHB128860 EQX128860 FAT128860 FKP128860 FUL128860 GEH128860 GOD128860 GXZ128860 HHV128860 HRR128860 IBN128860 ILJ128860 IVF128860 JFB128860 JOX128860 JYT128860 KIP128860 KSL128860 LCH128860 LMD128860 LVZ128860 MFV128860 MPR128860 MZN128860 NJJ128860 NTF128860 ODB128860 OMX128860 OWT128860 PGP128860 PQL128860 QAH128860 QKD128860 QTZ128860 RDV128860 RNR128860 RXN128860 SHJ128860 SRF128860 TBB128860 TKX128860 TUT128860 UEP128860 UOL128860 UYH128860 VID128860 VRZ128860 WBV128860 WLR128860 WVN128860 F194396 JB194396 SX194396 ACT194396 AMP194396 AWL194396 BGH194396 BQD194396 BZZ194396 CJV194396 CTR194396 DDN194396 DNJ194396 DXF194396 EHB194396 EQX194396 FAT194396 FKP194396 FUL194396 GEH194396 GOD194396 GXZ194396 HHV194396 HRR194396 IBN194396 ILJ194396 IVF194396 JFB194396 JOX194396 JYT194396 KIP194396 KSL194396 LCH194396 LMD194396 LVZ194396 MFV194396 MPR194396 MZN194396 NJJ194396 NTF194396 ODB194396 OMX194396 OWT194396 PGP194396 PQL194396 QAH194396 QKD194396 QTZ194396 RDV194396 RNR194396 RXN194396 SHJ194396 SRF194396 TBB194396 TKX194396 TUT194396 UEP194396 UOL194396 UYH194396 VID194396 VRZ194396 WBV194396 WLR194396 WVN194396 F259932 JB259932 SX259932 ACT259932 AMP259932 AWL259932 BGH259932 BQD259932 BZZ259932 CJV259932 CTR259932 DDN259932 DNJ259932 DXF259932 EHB259932 EQX259932 FAT259932 FKP259932 FUL259932 GEH259932 GOD259932 GXZ259932 HHV259932 HRR259932 IBN259932 ILJ259932 IVF259932 JFB259932 JOX259932 JYT259932 KIP259932 KSL259932 LCH259932 LMD259932 LVZ259932 MFV259932 MPR259932 MZN259932 NJJ259932 NTF259932 ODB259932 OMX259932 OWT259932 PGP259932 PQL259932 QAH259932 QKD259932 QTZ259932 RDV259932 RNR259932 RXN259932 SHJ259932 SRF259932 TBB259932 TKX259932 TUT259932 UEP259932 UOL259932 UYH259932 VID259932 VRZ259932 WBV259932 WLR259932 WVN259932 F325468 JB325468 SX325468 ACT325468 AMP325468 AWL325468 BGH325468 BQD325468 BZZ325468 CJV325468 CTR325468 DDN325468 DNJ325468 DXF325468 EHB325468 EQX325468 FAT325468 FKP325468 FUL325468 GEH325468 GOD325468 GXZ325468 HHV325468 HRR325468 IBN325468 ILJ325468 IVF325468 JFB325468 JOX325468 JYT325468 KIP325468 KSL325468 LCH325468 LMD325468 LVZ325468 MFV325468 MPR325468 MZN325468 NJJ325468 NTF325468 ODB325468 OMX325468 OWT325468 PGP325468 PQL325468 QAH325468 QKD325468 QTZ325468 RDV325468 RNR325468 RXN325468 SHJ325468 SRF325468 TBB325468 TKX325468 TUT325468 UEP325468 UOL325468 UYH325468 VID325468 VRZ325468 WBV325468 WLR325468 WVN325468 F391004 JB391004 SX391004 ACT391004 AMP391004 AWL391004 BGH391004 BQD391004 BZZ391004 CJV391004 CTR391004 DDN391004 DNJ391004 DXF391004 EHB391004 EQX391004 FAT391004 FKP391004 FUL391004 GEH391004 GOD391004 GXZ391004 HHV391004 HRR391004 IBN391004 ILJ391004 IVF391004 JFB391004 JOX391004 JYT391004 KIP391004 KSL391004 LCH391004 LMD391004 LVZ391004 MFV391004 MPR391004 MZN391004 NJJ391004 NTF391004 ODB391004 OMX391004 OWT391004 PGP391004 PQL391004 QAH391004 QKD391004 QTZ391004 RDV391004 RNR391004 RXN391004 SHJ391004 SRF391004 TBB391004 TKX391004 TUT391004 UEP391004 UOL391004 UYH391004 VID391004 VRZ391004 WBV391004 WLR391004 WVN391004 F456540 JB456540 SX456540 ACT456540 AMP456540 AWL456540 BGH456540 BQD456540 BZZ456540 CJV456540 CTR456540 DDN456540 DNJ456540 DXF456540 EHB456540 EQX456540 FAT456540 FKP456540 FUL456540 GEH456540 GOD456540 GXZ456540 HHV456540 HRR456540 IBN456540 ILJ456540 IVF456540 JFB456540 JOX456540 JYT456540 KIP456540 KSL456540 LCH456540 LMD456540 LVZ456540 MFV456540 MPR456540 MZN456540 NJJ456540 NTF456540 ODB456540 OMX456540 OWT456540 PGP456540 PQL456540 QAH456540 QKD456540 QTZ456540 RDV456540 RNR456540 RXN456540 SHJ456540 SRF456540 TBB456540 TKX456540 TUT456540 UEP456540 UOL456540 UYH456540 VID456540 VRZ456540 WBV456540 WLR456540 WVN456540 F522076 JB522076 SX522076 ACT522076 AMP522076 AWL522076 BGH522076 BQD522076 BZZ522076 CJV522076 CTR522076 DDN522076 DNJ522076 DXF522076 EHB522076 EQX522076 FAT522076 FKP522076 FUL522076 GEH522076 GOD522076 GXZ522076 HHV522076 HRR522076 IBN522076 ILJ522076 IVF522076 JFB522076 JOX522076 JYT522076 KIP522076 KSL522076 LCH522076 LMD522076 LVZ522076 MFV522076 MPR522076 MZN522076 NJJ522076 NTF522076 ODB522076 OMX522076 OWT522076 PGP522076 PQL522076 QAH522076 QKD522076 QTZ522076 RDV522076 RNR522076 RXN522076 SHJ522076 SRF522076 TBB522076 TKX522076 TUT522076 UEP522076 UOL522076 UYH522076 VID522076 VRZ522076 WBV522076 WLR522076 WVN522076 F587612 JB587612 SX587612 ACT587612 AMP587612 AWL587612 BGH587612 BQD587612 BZZ587612 CJV587612 CTR587612 DDN587612 DNJ587612 DXF587612 EHB587612 EQX587612 FAT587612 FKP587612 FUL587612 GEH587612 GOD587612 GXZ587612 HHV587612 HRR587612 IBN587612 ILJ587612 IVF587612 JFB587612 JOX587612 JYT587612 KIP587612 KSL587612 LCH587612 LMD587612 LVZ587612 MFV587612 MPR587612 MZN587612 NJJ587612 NTF587612 ODB587612 OMX587612 OWT587612 PGP587612 PQL587612 QAH587612 QKD587612 QTZ587612 RDV587612 RNR587612 RXN587612 SHJ587612 SRF587612 TBB587612 TKX587612 TUT587612 UEP587612 UOL587612 UYH587612 VID587612 VRZ587612 WBV587612 WLR587612 WVN587612 F653148 JB653148 SX653148 ACT653148 AMP653148 AWL653148 BGH653148 BQD653148 BZZ653148 CJV653148 CTR653148 DDN653148 DNJ653148 DXF653148 EHB653148 EQX653148 FAT653148 FKP653148 FUL653148 GEH653148 GOD653148 GXZ653148 HHV653148 HRR653148 IBN653148 ILJ653148 IVF653148 JFB653148 JOX653148 JYT653148 KIP653148 KSL653148 LCH653148 LMD653148 LVZ653148 MFV653148 MPR653148 MZN653148 NJJ653148 NTF653148 ODB653148 OMX653148 OWT653148 PGP653148 PQL653148 QAH653148 QKD653148 QTZ653148 RDV653148 RNR653148 RXN653148 SHJ653148 SRF653148 TBB653148 TKX653148 TUT653148 UEP653148 UOL653148 UYH653148 VID653148 VRZ653148 WBV653148 WLR653148 WVN653148 F718684 JB718684 SX718684 ACT718684 AMP718684 AWL718684 BGH718684 BQD718684 BZZ718684 CJV718684 CTR718684 DDN718684 DNJ718684 DXF718684 EHB718684 EQX718684 FAT718684 FKP718684 FUL718684 GEH718684 GOD718684 GXZ718684 HHV718684 HRR718684 IBN718684 ILJ718684 IVF718684 JFB718684 JOX718684 JYT718684 KIP718684 KSL718684 LCH718684 LMD718684 LVZ718684 MFV718684 MPR718684 MZN718684 NJJ718684 NTF718684 ODB718684 OMX718684 OWT718684 PGP718684 PQL718684 QAH718684 QKD718684 QTZ718684 RDV718684 RNR718684 RXN718684 SHJ718684 SRF718684 TBB718684 TKX718684 TUT718684 UEP718684 UOL718684 UYH718684 VID718684 VRZ718684 WBV718684 WLR718684 WVN718684 F784220 JB784220 SX784220 ACT784220 AMP784220 AWL784220 BGH784220 BQD784220 BZZ784220 CJV784220 CTR784220 DDN784220 DNJ784220 DXF784220 EHB784220 EQX784220 FAT784220 FKP784220 FUL784220 GEH784220 GOD784220 GXZ784220 HHV784220 HRR784220 IBN784220 ILJ784220 IVF784220 JFB784220 JOX784220 JYT784220 KIP784220 KSL784220 LCH784220 LMD784220 LVZ784220 MFV784220 MPR784220 MZN784220 NJJ784220 NTF784220 ODB784220 OMX784220 OWT784220 PGP784220 PQL784220 QAH784220 QKD784220 QTZ784220 RDV784220 RNR784220 RXN784220 SHJ784220 SRF784220 TBB784220 TKX784220 TUT784220 UEP784220 UOL784220 UYH784220 VID784220 VRZ784220 WBV784220 WLR784220 WVN784220 F849756 JB849756 SX849756 ACT849756 AMP849756 AWL849756 BGH849756 BQD849756 BZZ849756 CJV849756 CTR849756 DDN849756 DNJ849756 DXF849756 EHB849756 EQX849756 FAT849756 FKP849756 FUL849756 GEH849756 GOD849756 GXZ849756 HHV849756 HRR849756 IBN849756 ILJ849756 IVF849756 JFB849756 JOX849756 JYT849756 KIP849756 KSL849756 LCH849756 LMD849756 LVZ849756 MFV849756 MPR849756 MZN849756 NJJ849756 NTF849756 ODB849756 OMX849756 OWT849756 PGP849756 PQL849756 QAH849756 QKD849756 QTZ849756 RDV849756 RNR849756 RXN849756 SHJ849756 SRF849756 TBB849756 TKX849756 TUT849756 UEP849756 UOL849756 UYH849756 VID849756 VRZ849756 WBV849756 WLR849756 WVN849756 F915292 JB915292 SX915292 ACT915292 AMP915292 AWL915292 BGH915292 BQD915292 BZZ915292 CJV915292 CTR915292 DDN915292 DNJ915292 DXF915292 EHB915292 EQX915292 FAT915292 FKP915292 FUL915292 GEH915292 GOD915292 GXZ915292 HHV915292 HRR915292 IBN915292 ILJ915292 IVF915292 JFB915292 JOX915292 JYT915292 KIP915292 KSL915292 LCH915292 LMD915292 LVZ915292 MFV915292 MPR915292 MZN915292 NJJ915292 NTF915292 ODB915292 OMX915292 OWT915292 PGP915292 PQL915292 QAH915292 QKD915292 QTZ915292 RDV915292 RNR915292 RXN915292 SHJ915292 SRF915292 TBB915292 TKX915292 TUT915292 UEP915292 UOL915292 UYH915292 VID915292 VRZ915292 WBV915292 WLR915292 WVN915292 F980828 JB980828 SX980828 ACT980828 AMP980828 AWL980828 BGH980828 BQD980828 BZZ980828 CJV980828 CTR980828 DDN980828 DNJ980828 DXF980828 EHB980828 EQX980828 FAT980828 FKP980828 FUL980828 GEH980828 GOD980828 GXZ980828 HHV980828 HRR980828 IBN980828 ILJ980828 IVF980828 JFB980828 JOX980828 JYT980828 KIP980828 KSL980828 LCH980828 LMD980828 LVZ980828 MFV980828 MPR980828 MZN980828 NJJ980828 NTF980828 ODB980828 OMX980828 OWT980828 PGP980828 PQL980828 QAH980828 QKD980828 QTZ980828 RDV980828 RNR980828 RXN980828 SHJ980828 SRF980828 TBB980828 TKX980828 TUT980828 UEP980828 UOL980828 UYH980828 VID980828 VRZ980828 WBV980828 WLR980828 WVN980828 WLR980848:WLR98085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3317 JB63317 SX63317 ACT63317 AMP63317 AWL63317 BGH63317 BQD63317 BZZ63317 CJV63317 CTR63317 DDN63317 DNJ63317 DXF63317 EHB63317 EQX63317 FAT63317 FKP63317 FUL63317 GEH63317 GOD63317 GXZ63317 HHV63317 HRR63317 IBN63317 ILJ63317 IVF63317 JFB63317 JOX63317 JYT63317 KIP63317 KSL63317 LCH63317 LMD63317 LVZ63317 MFV63317 MPR63317 MZN63317 NJJ63317 NTF63317 ODB63317 OMX63317 OWT63317 PGP63317 PQL63317 QAH63317 QKD63317 QTZ63317 RDV63317 RNR63317 RXN63317 SHJ63317 SRF63317 TBB63317 TKX63317 TUT63317 UEP63317 UOL63317 UYH63317 VID63317 VRZ63317 WBV63317 WLR63317 WVN63317 F128853 JB128853 SX128853 ACT128853 AMP128853 AWL128853 BGH128853 BQD128853 BZZ128853 CJV128853 CTR128853 DDN128853 DNJ128853 DXF128853 EHB128853 EQX128853 FAT128853 FKP128853 FUL128853 GEH128853 GOD128853 GXZ128853 HHV128853 HRR128853 IBN128853 ILJ128853 IVF128853 JFB128853 JOX128853 JYT128853 KIP128853 KSL128853 LCH128853 LMD128853 LVZ128853 MFV128853 MPR128853 MZN128853 NJJ128853 NTF128853 ODB128853 OMX128853 OWT128853 PGP128853 PQL128853 QAH128853 QKD128853 QTZ128853 RDV128853 RNR128853 RXN128853 SHJ128853 SRF128853 TBB128853 TKX128853 TUT128853 UEP128853 UOL128853 UYH128853 VID128853 VRZ128853 WBV128853 WLR128853 WVN128853 F194389 JB194389 SX194389 ACT194389 AMP194389 AWL194389 BGH194389 BQD194389 BZZ194389 CJV194389 CTR194389 DDN194389 DNJ194389 DXF194389 EHB194389 EQX194389 FAT194389 FKP194389 FUL194389 GEH194389 GOD194389 GXZ194389 HHV194389 HRR194389 IBN194389 ILJ194389 IVF194389 JFB194389 JOX194389 JYT194389 KIP194389 KSL194389 LCH194389 LMD194389 LVZ194389 MFV194389 MPR194389 MZN194389 NJJ194389 NTF194389 ODB194389 OMX194389 OWT194389 PGP194389 PQL194389 QAH194389 QKD194389 QTZ194389 RDV194389 RNR194389 RXN194389 SHJ194389 SRF194389 TBB194389 TKX194389 TUT194389 UEP194389 UOL194389 UYH194389 VID194389 VRZ194389 WBV194389 WLR194389 WVN194389 F259925 JB259925 SX259925 ACT259925 AMP259925 AWL259925 BGH259925 BQD259925 BZZ259925 CJV259925 CTR259925 DDN259925 DNJ259925 DXF259925 EHB259925 EQX259925 FAT259925 FKP259925 FUL259925 GEH259925 GOD259925 GXZ259925 HHV259925 HRR259925 IBN259925 ILJ259925 IVF259925 JFB259925 JOX259925 JYT259925 KIP259925 KSL259925 LCH259925 LMD259925 LVZ259925 MFV259925 MPR259925 MZN259925 NJJ259925 NTF259925 ODB259925 OMX259925 OWT259925 PGP259925 PQL259925 QAH259925 QKD259925 QTZ259925 RDV259925 RNR259925 RXN259925 SHJ259925 SRF259925 TBB259925 TKX259925 TUT259925 UEP259925 UOL259925 UYH259925 VID259925 VRZ259925 WBV259925 WLR259925 WVN259925 F325461 JB325461 SX325461 ACT325461 AMP325461 AWL325461 BGH325461 BQD325461 BZZ325461 CJV325461 CTR325461 DDN325461 DNJ325461 DXF325461 EHB325461 EQX325461 FAT325461 FKP325461 FUL325461 GEH325461 GOD325461 GXZ325461 HHV325461 HRR325461 IBN325461 ILJ325461 IVF325461 JFB325461 JOX325461 JYT325461 KIP325461 KSL325461 LCH325461 LMD325461 LVZ325461 MFV325461 MPR325461 MZN325461 NJJ325461 NTF325461 ODB325461 OMX325461 OWT325461 PGP325461 PQL325461 QAH325461 QKD325461 QTZ325461 RDV325461 RNR325461 RXN325461 SHJ325461 SRF325461 TBB325461 TKX325461 TUT325461 UEP325461 UOL325461 UYH325461 VID325461 VRZ325461 WBV325461 WLR325461 WVN325461 F390997 JB390997 SX390997 ACT390997 AMP390997 AWL390997 BGH390997 BQD390997 BZZ390997 CJV390997 CTR390997 DDN390997 DNJ390997 DXF390997 EHB390997 EQX390997 FAT390997 FKP390997 FUL390997 GEH390997 GOD390997 GXZ390997 HHV390997 HRR390997 IBN390997 ILJ390997 IVF390997 JFB390997 JOX390997 JYT390997 KIP390997 KSL390997 LCH390997 LMD390997 LVZ390997 MFV390997 MPR390997 MZN390997 NJJ390997 NTF390997 ODB390997 OMX390997 OWT390997 PGP390997 PQL390997 QAH390997 QKD390997 QTZ390997 RDV390997 RNR390997 RXN390997 SHJ390997 SRF390997 TBB390997 TKX390997 TUT390997 UEP390997 UOL390997 UYH390997 VID390997 VRZ390997 WBV390997 WLR390997 WVN390997 F456533 JB456533 SX456533 ACT456533 AMP456533 AWL456533 BGH456533 BQD456533 BZZ456533 CJV456533 CTR456533 DDN456533 DNJ456533 DXF456533 EHB456533 EQX456533 FAT456533 FKP456533 FUL456533 GEH456533 GOD456533 GXZ456533 HHV456533 HRR456533 IBN456533 ILJ456533 IVF456533 JFB456533 JOX456533 JYT456533 KIP456533 KSL456533 LCH456533 LMD456533 LVZ456533 MFV456533 MPR456533 MZN456533 NJJ456533 NTF456533 ODB456533 OMX456533 OWT456533 PGP456533 PQL456533 QAH456533 QKD456533 QTZ456533 RDV456533 RNR456533 RXN456533 SHJ456533 SRF456533 TBB456533 TKX456533 TUT456533 UEP456533 UOL456533 UYH456533 VID456533 VRZ456533 WBV456533 WLR456533 WVN456533 F522069 JB522069 SX522069 ACT522069 AMP522069 AWL522069 BGH522069 BQD522069 BZZ522069 CJV522069 CTR522069 DDN522069 DNJ522069 DXF522069 EHB522069 EQX522069 FAT522069 FKP522069 FUL522069 GEH522069 GOD522069 GXZ522069 HHV522069 HRR522069 IBN522069 ILJ522069 IVF522069 JFB522069 JOX522069 JYT522069 KIP522069 KSL522069 LCH522069 LMD522069 LVZ522069 MFV522069 MPR522069 MZN522069 NJJ522069 NTF522069 ODB522069 OMX522069 OWT522069 PGP522069 PQL522069 QAH522069 QKD522069 QTZ522069 RDV522069 RNR522069 RXN522069 SHJ522069 SRF522069 TBB522069 TKX522069 TUT522069 UEP522069 UOL522069 UYH522069 VID522069 VRZ522069 WBV522069 WLR522069 WVN522069 F587605 JB587605 SX587605 ACT587605 AMP587605 AWL587605 BGH587605 BQD587605 BZZ587605 CJV587605 CTR587605 DDN587605 DNJ587605 DXF587605 EHB587605 EQX587605 FAT587605 FKP587605 FUL587605 GEH587605 GOD587605 GXZ587605 HHV587605 HRR587605 IBN587605 ILJ587605 IVF587605 JFB587605 JOX587605 JYT587605 KIP587605 KSL587605 LCH587605 LMD587605 LVZ587605 MFV587605 MPR587605 MZN587605 NJJ587605 NTF587605 ODB587605 OMX587605 OWT587605 PGP587605 PQL587605 QAH587605 QKD587605 QTZ587605 RDV587605 RNR587605 RXN587605 SHJ587605 SRF587605 TBB587605 TKX587605 TUT587605 UEP587605 UOL587605 UYH587605 VID587605 VRZ587605 WBV587605 WLR587605 WVN587605 F653141 JB653141 SX653141 ACT653141 AMP653141 AWL653141 BGH653141 BQD653141 BZZ653141 CJV653141 CTR653141 DDN653141 DNJ653141 DXF653141 EHB653141 EQX653141 FAT653141 FKP653141 FUL653141 GEH653141 GOD653141 GXZ653141 HHV653141 HRR653141 IBN653141 ILJ653141 IVF653141 JFB653141 JOX653141 JYT653141 KIP653141 KSL653141 LCH653141 LMD653141 LVZ653141 MFV653141 MPR653141 MZN653141 NJJ653141 NTF653141 ODB653141 OMX653141 OWT653141 PGP653141 PQL653141 QAH653141 QKD653141 QTZ653141 RDV653141 RNR653141 RXN653141 SHJ653141 SRF653141 TBB653141 TKX653141 TUT653141 UEP653141 UOL653141 UYH653141 VID653141 VRZ653141 WBV653141 WLR653141 WVN653141 F718677 JB718677 SX718677 ACT718677 AMP718677 AWL718677 BGH718677 BQD718677 BZZ718677 CJV718677 CTR718677 DDN718677 DNJ718677 DXF718677 EHB718677 EQX718677 FAT718677 FKP718677 FUL718677 GEH718677 GOD718677 GXZ718677 HHV718677 HRR718677 IBN718677 ILJ718677 IVF718677 JFB718677 JOX718677 JYT718677 KIP718677 KSL718677 LCH718677 LMD718677 LVZ718677 MFV718677 MPR718677 MZN718677 NJJ718677 NTF718677 ODB718677 OMX718677 OWT718677 PGP718677 PQL718677 QAH718677 QKD718677 QTZ718677 RDV718677 RNR718677 RXN718677 SHJ718677 SRF718677 TBB718677 TKX718677 TUT718677 UEP718677 UOL718677 UYH718677 VID718677 VRZ718677 WBV718677 WLR718677 WVN718677 F784213 JB784213 SX784213 ACT784213 AMP784213 AWL784213 BGH784213 BQD784213 BZZ784213 CJV784213 CTR784213 DDN784213 DNJ784213 DXF784213 EHB784213 EQX784213 FAT784213 FKP784213 FUL784213 GEH784213 GOD784213 GXZ784213 HHV784213 HRR784213 IBN784213 ILJ784213 IVF784213 JFB784213 JOX784213 JYT784213 KIP784213 KSL784213 LCH784213 LMD784213 LVZ784213 MFV784213 MPR784213 MZN784213 NJJ784213 NTF784213 ODB784213 OMX784213 OWT784213 PGP784213 PQL784213 QAH784213 QKD784213 QTZ784213 RDV784213 RNR784213 RXN784213 SHJ784213 SRF784213 TBB784213 TKX784213 TUT784213 UEP784213 UOL784213 UYH784213 VID784213 VRZ784213 WBV784213 WLR784213 WVN784213 F849749 JB849749 SX849749 ACT849749 AMP849749 AWL849749 BGH849749 BQD849749 BZZ849749 CJV849749 CTR849749 DDN849749 DNJ849749 DXF849749 EHB849749 EQX849749 FAT849749 FKP849749 FUL849749 GEH849749 GOD849749 GXZ849749 HHV849749 HRR849749 IBN849749 ILJ849749 IVF849749 JFB849749 JOX849749 JYT849749 KIP849749 KSL849749 LCH849749 LMD849749 LVZ849749 MFV849749 MPR849749 MZN849749 NJJ849749 NTF849749 ODB849749 OMX849749 OWT849749 PGP849749 PQL849749 QAH849749 QKD849749 QTZ849749 RDV849749 RNR849749 RXN849749 SHJ849749 SRF849749 TBB849749 TKX849749 TUT849749 UEP849749 UOL849749 UYH849749 VID849749 VRZ849749 WBV849749 WLR849749 WVN849749 F915285 JB915285 SX915285 ACT915285 AMP915285 AWL915285 BGH915285 BQD915285 BZZ915285 CJV915285 CTR915285 DDN915285 DNJ915285 DXF915285 EHB915285 EQX915285 FAT915285 FKP915285 FUL915285 GEH915285 GOD915285 GXZ915285 HHV915285 HRR915285 IBN915285 ILJ915285 IVF915285 JFB915285 JOX915285 JYT915285 KIP915285 KSL915285 LCH915285 LMD915285 LVZ915285 MFV915285 MPR915285 MZN915285 NJJ915285 NTF915285 ODB915285 OMX915285 OWT915285 PGP915285 PQL915285 QAH915285 QKD915285 QTZ915285 RDV915285 RNR915285 RXN915285 SHJ915285 SRF915285 TBB915285 TKX915285 TUT915285 UEP915285 UOL915285 UYH915285 VID915285 VRZ915285 WBV915285 WLR915285 WVN915285 F980821 JB980821 SX980821 ACT980821 AMP980821 AWL980821 BGH980821 BQD980821 BZZ980821 CJV980821 CTR980821 DDN980821 DNJ980821 DXF980821 EHB980821 EQX980821 FAT980821 FKP980821 FUL980821 GEH980821 GOD980821 GXZ980821 HHV980821 HRR980821 IBN980821 ILJ980821 IVF980821 JFB980821 JOX980821 JYT980821 KIP980821 KSL980821 LCH980821 LMD980821 LVZ980821 MFV980821 MPR980821 MZN980821 NJJ980821 NTF980821 ODB980821 OMX980821 OWT980821 PGP980821 PQL980821 QAH980821 QKD980821 QTZ980821 RDV980821 RNR980821 RXN980821 SHJ980821 SRF980821 TBB980821 TKX980821 TUT980821 UEP980821 UOL980821 UYH980821 VID980821 VRZ980821 WBV980821 WLR980821 WVN980821 WVN980848:WVN980857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3344:F63353 JB63344:JB63353 SX63344:SX63353 ACT63344:ACT63353 AMP63344:AMP63353 AWL63344:AWL63353 BGH63344:BGH63353 BQD63344:BQD63353 BZZ63344:BZZ63353 CJV63344:CJV63353 CTR63344:CTR63353 DDN63344:DDN63353 DNJ63344:DNJ63353 DXF63344:DXF63353 EHB63344:EHB63353 EQX63344:EQX63353 FAT63344:FAT63353 FKP63344:FKP63353 FUL63344:FUL63353 GEH63344:GEH63353 GOD63344:GOD63353 GXZ63344:GXZ63353 HHV63344:HHV63353 HRR63344:HRR63353 IBN63344:IBN63353 ILJ63344:ILJ63353 IVF63344:IVF63353 JFB63344:JFB63353 JOX63344:JOX63353 JYT63344:JYT63353 KIP63344:KIP63353 KSL63344:KSL63353 LCH63344:LCH63353 LMD63344:LMD63353 LVZ63344:LVZ63353 MFV63344:MFV63353 MPR63344:MPR63353 MZN63344:MZN63353 NJJ63344:NJJ63353 NTF63344:NTF63353 ODB63344:ODB63353 OMX63344:OMX63353 OWT63344:OWT63353 PGP63344:PGP63353 PQL63344:PQL63353 QAH63344:QAH63353 QKD63344:QKD63353 QTZ63344:QTZ63353 RDV63344:RDV63353 RNR63344:RNR63353 RXN63344:RXN63353 SHJ63344:SHJ63353 SRF63344:SRF63353 TBB63344:TBB63353 TKX63344:TKX63353 TUT63344:TUT63353 UEP63344:UEP63353 UOL63344:UOL63353 UYH63344:UYH63353 VID63344:VID63353 VRZ63344:VRZ63353 WBV63344:WBV63353 WLR63344:WLR63353 WVN63344:WVN63353 F128880:F128889 JB128880:JB128889 SX128880:SX128889 ACT128880:ACT128889 AMP128880:AMP128889 AWL128880:AWL128889 BGH128880:BGH128889 BQD128880:BQD128889 BZZ128880:BZZ128889 CJV128880:CJV128889 CTR128880:CTR128889 DDN128880:DDN128889 DNJ128880:DNJ128889 DXF128880:DXF128889 EHB128880:EHB128889 EQX128880:EQX128889 FAT128880:FAT128889 FKP128880:FKP128889 FUL128880:FUL128889 GEH128880:GEH128889 GOD128880:GOD128889 GXZ128880:GXZ128889 HHV128880:HHV128889 HRR128880:HRR128889 IBN128880:IBN128889 ILJ128880:ILJ128889 IVF128880:IVF128889 JFB128880:JFB128889 JOX128880:JOX128889 JYT128880:JYT128889 KIP128880:KIP128889 KSL128880:KSL128889 LCH128880:LCH128889 LMD128880:LMD128889 LVZ128880:LVZ128889 MFV128880:MFV128889 MPR128880:MPR128889 MZN128880:MZN128889 NJJ128880:NJJ128889 NTF128880:NTF128889 ODB128880:ODB128889 OMX128880:OMX128889 OWT128880:OWT128889 PGP128880:PGP128889 PQL128880:PQL128889 QAH128880:QAH128889 QKD128880:QKD128889 QTZ128880:QTZ128889 RDV128880:RDV128889 RNR128880:RNR128889 RXN128880:RXN128889 SHJ128880:SHJ128889 SRF128880:SRF128889 TBB128880:TBB128889 TKX128880:TKX128889 TUT128880:TUT128889 UEP128880:UEP128889 UOL128880:UOL128889 UYH128880:UYH128889 VID128880:VID128889 VRZ128880:VRZ128889 WBV128880:WBV128889 WLR128880:WLR128889 WVN128880:WVN128889 F194416:F194425 JB194416:JB194425 SX194416:SX194425 ACT194416:ACT194425 AMP194416:AMP194425 AWL194416:AWL194425 BGH194416:BGH194425 BQD194416:BQD194425 BZZ194416:BZZ194425 CJV194416:CJV194425 CTR194416:CTR194425 DDN194416:DDN194425 DNJ194416:DNJ194425 DXF194416:DXF194425 EHB194416:EHB194425 EQX194416:EQX194425 FAT194416:FAT194425 FKP194416:FKP194425 FUL194416:FUL194425 GEH194416:GEH194425 GOD194416:GOD194425 GXZ194416:GXZ194425 HHV194416:HHV194425 HRR194416:HRR194425 IBN194416:IBN194425 ILJ194416:ILJ194425 IVF194416:IVF194425 JFB194416:JFB194425 JOX194416:JOX194425 JYT194416:JYT194425 KIP194416:KIP194425 KSL194416:KSL194425 LCH194416:LCH194425 LMD194416:LMD194425 LVZ194416:LVZ194425 MFV194416:MFV194425 MPR194416:MPR194425 MZN194416:MZN194425 NJJ194416:NJJ194425 NTF194416:NTF194425 ODB194416:ODB194425 OMX194416:OMX194425 OWT194416:OWT194425 PGP194416:PGP194425 PQL194416:PQL194425 QAH194416:QAH194425 QKD194416:QKD194425 QTZ194416:QTZ194425 RDV194416:RDV194425 RNR194416:RNR194425 RXN194416:RXN194425 SHJ194416:SHJ194425 SRF194416:SRF194425 TBB194416:TBB194425 TKX194416:TKX194425 TUT194416:TUT194425 UEP194416:UEP194425 UOL194416:UOL194425 UYH194416:UYH194425 VID194416:VID194425 VRZ194416:VRZ194425 WBV194416:WBV194425 WLR194416:WLR194425 WVN194416:WVN194425 F259952:F259961 JB259952:JB259961 SX259952:SX259961 ACT259952:ACT259961 AMP259952:AMP259961 AWL259952:AWL259961 BGH259952:BGH259961 BQD259952:BQD259961 BZZ259952:BZZ259961 CJV259952:CJV259961 CTR259952:CTR259961 DDN259952:DDN259961 DNJ259952:DNJ259961 DXF259952:DXF259961 EHB259952:EHB259961 EQX259952:EQX259961 FAT259952:FAT259961 FKP259952:FKP259961 FUL259952:FUL259961 GEH259952:GEH259961 GOD259952:GOD259961 GXZ259952:GXZ259961 HHV259952:HHV259961 HRR259952:HRR259961 IBN259952:IBN259961 ILJ259952:ILJ259961 IVF259952:IVF259961 JFB259952:JFB259961 JOX259952:JOX259961 JYT259952:JYT259961 KIP259952:KIP259961 KSL259952:KSL259961 LCH259952:LCH259961 LMD259952:LMD259961 LVZ259952:LVZ259961 MFV259952:MFV259961 MPR259952:MPR259961 MZN259952:MZN259961 NJJ259952:NJJ259961 NTF259952:NTF259961 ODB259952:ODB259961 OMX259952:OMX259961 OWT259952:OWT259961 PGP259952:PGP259961 PQL259952:PQL259961 QAH259952:QAH259961 QKD259952:QKD259961 QTZ259952:QTZ259961 RDV259952:RDV259961 RNR259952:RNR259961 RXN259952:RXN259961 SHJ259952:SHJ259961 SRF259952:SRF259961 TBB259952:TBB259961 TKX259952:TKX259961 TUT259952:TUT259961 UEP259952:UEP259961 UOL259952:UOL259961 UYH259952:UYH259961 VID259952:VID259961 VRZ259952:VRZ259961 WBV259952:WBV259961 WLR259952:WLR259961 WVN259952:WVN259961 F325488:F325497 JB325488:JB325497 SX325488:SX325497 ACT325488:ACT325497 AMP325488:AMP325497 AWL325488:AWL325497 BGH325488:BGH325497 BQD325488:BQD325497 BZZ325488:BZZ325497 CJV325488:CJV325497 CTR325488:CTR325497 DDN325488:DDN325497 DNJ325488:DNJ325497 DXF325488:DXF325497 EHB325488:EHB325497 EQX325488:EQX325497 FAT325488:FAT325497 FKP325488:FKP325497 FUL325488:FUL325497 GEH325488:GEH325497 GOD325488:GOD325497 GXZ325488:GXZ325497 HHV325488:HHV325497 HRR325488:HRR325497 IBN325488:IBN325497 ILJ325488:ILJ325497 IVF325488:IVF325497 JFB325488:JFB325497 JOX325488:JOX325497 JYT325488:JYT325497 KIP325488:KIP325497 KSL325488:KSL325497 LCH325488:LCH325497 LMD325488:LMD325497 LVZ325488:LVZ325497 MFV325488:MFV325497 MPR325488:MPR325497 MZN325488:MZN325497 NJJ325488:NJJ325497 NTF325488:NTF325497 ODB325488:ODB325497 OMX325488:OMX325497 OWT325488:OWT325497 PGP325488:PGP325497 PQL325488:PQL325497 QAH325488:QAH325497 QKD325488:QKD325497 QTZ325488:QTZ325497 RDV325488:RDV325497 RNR325488:RNR325497 RXN325488:RXN325497 SHJ325488:SHJ325497 SRF325488:SRF325497 TBB325488:TBB325497 TKX325488:TKX325497 TUT325488:TUT325497 UEP325488:UEP325497 UOL325488:UOL325497 UYH325488:UYH325497 VID325488:VID325497 VRZ325488:VRZ325497 WBV325488:WBV325497 WLR325488:WLR325497 WVN325488:WVN325497 F391024:F391033 JB391024:JB391033 SX391024:SX391033 ACT391024:ACT391033 AMP391024:AMP391033 AWL391024:AWL391033 BGH391024:BGH391033 BQD391024:BQD391033 BZZ391024:BZZ391033 CJV391024:CJV391033 CTR391024:CTR391033 DDN391024:DDN391033 DNJ391024:DNJ391033 DXF391024:DXF391033 EHB391024:EHB391033 EQX391024:EQX391033 FAT391024:FAT391033 FKP391024:FKP391033 FUL391024:FUL391033 GEH391024:GEH391033 GOD391024:GOD391033 GXZ391024:GXZ391033 HHV391024:HHV391033 HRR391024:HRR391033 IBN391024:IBN391033 ILJ391024:ILJ391033 IVF391024:IVF391033 JFB391024:JFB391033 JOX391024:JOX391033 JYT391024:JYT391033 KIP391024:KIP391033 KSL391024:KSL391033 LCH391024:LCH391033 LMD391024:LMD391033 LVZ391024:LVZ391033 MFV391024:MFV391033 MPR391024:MPR391033 MZN391024:MZN391033 NJJ391024:NJJ391033 NTF391024:NTF391033 ODB391024:ODB391033 OMX391024:OMX391033 OWT391024:OWT391033 PGP391024:PGP391033 PQL391024:PQL391033 QAH391024:QAH391033 QKD391024:QKD391033 QTZ391024:QTZ391033 RDV391024:RDV391033 RNR391024:RNR391033 RXN391024:RXN391033 SHJ391024:SHJ391033 SRF391024:SRF391033 TBB391024:TBB391033 TKX391024:TKX391033 TUT391024:TUT391033 UEP391024:UEP391033 UOL391024:UOL391033 UYH391024:UYH391033 VID391024:VID391033 VRZ391024:VRZ391033 WBV391024:WBV391033 WLR391024:WLR391033 WVN391024:WVN391033 F456560:F456569 JB456560:JB456569 SX456560:SX456569 ACT456560:ACT456569 AMP456560:AMP456569 AWL456560:AWL456569 BGH456560:BGH456569 BQD456560:BQD456569 BZZ456560:BZZ456569 CJV456560:CJV456569 CTR456560:CTR456569 DDN456560:DDN456569 DNJ456560:DNJ456569 DXF456560:DXF456569 EHB456560:EHB456569 EQX456560:EQX456569 FAT456560:FAT456569 FKP456560:FKP456569 FUL456560:FUL456569 GEH456560:GEH456569 GOD456560:GOD456569 GXZ456560:GXZ456569 HHV456560:HHV456569 HRR456560:HRR456569 IBN456560:IBN456569 ILJ456560:ILJ456569 IVF456560:IVF456569 JFB456560:JFB456569 JOX456560:JOX456569 JYT456560:JYT456569 KIP456560:KIP456569 KSL456560:KSL456569 LCH456560:LCH456569 LMD456560:LMD456569 LVZ456560:LVZ456569 MFV456560:MFV456569 MPR456560:MPR456569 MZN456560:MZN456569 NJJ456560:NJJ456569 NTF456560:NTF456569 ODB456560:ODB456569 OMX456560:OMX456569 OWT456560:OWT456569 PGP456560:PGP456569 PQL456560:PQL456569 QAH456560:QAH456569 QKD456560:QKD456569 QTZ456560:QTZ456569 RDV456560:RDV456569 RNR456560:RNR456569 RXN456560:RXN456569 SHJ456560:SHJ456569 SRF456560:SRF456569 TBB456560:TBB456569 TKX456560:TKX456569 TUT456560:TUT456569 UEP456560:UEP456569 UOL456560:UOL456569 UYH456560:UYH456569 VID456560:VID456569 VRZ456560:VRZ456569 WBV456560:WBV456569 WLR456560:WLR456569 WVN456560:WVN456569 F522096:F522105 JB522096:JB522105 SX522096:SX522105 ACT522096:ACT522105 AMP522096:AMP522105 AWL522096:AWL522105 BGH522096:BGH522105 BQD522096:BQD522105 BZZ522096:BZZ522105 CJV522096:CJV522105 CTR522096:CTR522105 DDN522096:DDN522105 DNJ522096:DNJ522105 DXF522096:DXF522105 EHB522096:EHB522105 EQX522096:EQX522105 FAT522096:FAT522105 FKP522096:FKP522105 FUL522096:FUL522105 GEH522096:GEH522105 GOD522096:GOD522105 GXZ522096:GXZ522105 HHV522096:HHV522105 HRR522096:HRR522105 IBN522096:IBN522105 ILJ522096:ILJ522105 IVF522096:IVF522105 JFB522096:JFB522105 JOX522096:JOX522105 JYT522096:JYT522105 KIP522096:KIP522105 KSL522096:KSL522105 LCH522096:LCH522105 LMD522096:LMD522105 LVZ522096:LVZ522105 MFV522096:MFV522105 MPR522096:MPR522105 MZN522096:MZN522105 NJJ522096:NJJ522105 NTF522096:NTF522105 ODB522096:ODB522105 OMX522096:OMX522105 OWT522096:OWT522105 PGP522096:PGP522105 PQL522096:PQL522105 QAH522096:QAH522105 QKD522096:QKD522105 QTZ522096:QTZ522105 RDV522096:RDV522105 RNR522096:RNR522105 RXN522096:RXN522105 SHJ522096:SHJ522105 SRF522096:SRF522105 TBB522096:TBB522105 TKX522096:TKX522105 TUT522096:TUT522105 UEP522096:UEP522105 UOL522096:UOL522105 UYH522096:UYH522105 VID522096:VID522105 VRZ522096:VRZ522105 WBV522096:WBV522105 WLR522096:WLR522105 WVN522096:WVN522105 F587632:F587641 JB587632:JB587641 SX587632:SX587641 ACT587632:ACT587641 AMP587632:AMP587641 AWL587632:AWL587641 BGH587632:BGH587641 BQD587632:BQD587641 BZZ587632:BZZ587641 CJV587632:CJV587641 CTR587632:CTR587641 DDN587632:DDN587641 DNJ587632:DNJ587641 DXF587632:DXF587641 EHB587632:EHB587641 EQX587632:EQX587641 FAT587632:FAT587641 FKP587632:FKP587641 FUL587632:FUL587641 GEH587632:GEH587641 GOD587632:GOD587641 GXZ587632:GXZ587641 HHV587632:HHV587641 HRR587632:HRR587641 IBN587632:IBN587641 ILJ587632:ILJ587641 IVF587632:IVF587641 JFB587632:JFB587641 JOX587632:JOX587641 JYT587632:JYT587641 KIP587632:KIP587641 KSL587632:KSL587641 LCH587632:LCH587641 LMD587632:LMD587641 LVZ587632:LVZ587641 MFV587632:MFV587641 MPR587632:MPR587641 MZN587632:MZN587641 NJJ587632:NJJ587641 NTF587632:NTF587641 ODB587632:ODB587641 OMX587632:OMX587641 OWT587632:OWT587641 PGP587632:PGP587641 PQL587632:PQL587641 QAH587632:QAH587641 QKD587632:QKD587641 QTZ587632:QTZ587641 RDV587632:RDV587641 RNR587632:RNR587641 RXN587632:RXN587641 SHJ587632:SHJ587641 SRF587632:SRF587641 TBB587632:TBB587641 TKX587632:TKX587641 TUT587632:TUT587641 UEP587632:UEP587641 UOL587632:UOL587641 UYH587632:UYH587641 VID587632:VID587641 VRZ587632:VRZ587641 WBV587632:WBV587641 WLR587632:WLR587641 WVN587632:WVN587641 F653168:F653177 JB653168:JB653177 SX653168:SX653177 ACT653168:ACT653177 AMP653168:AMP653177 AWL653168:AWL653177 BGH653168:BGH653177 BQD653168:BQD653177 BZZ653168:BZZ653177 CJV653168:CJV653177 CTR653168:CTR653177 DDN653168:DDN653177 DNJ653168:DNJ653177 DXF653168:DXF653177 EHB653168:EHB653177 EQX653168:EQX653177 FAT653168:FAT653177 FKP653168:FKP653177 FUL653168:FUL653177 GEH653168:GEH653177 GOD653168:GOD653177 GXZ653168:GXZ653177 HHV653168:HHV653177 HRR653168:HRR653177 IBN653168:IBN653177 ILJ653168:ILJ653177 IVF653168:IVF653177 JFB653168:JFB653177 JOX653168:JOX653177 JYT653168:JYT653177 KIP653168:KIP653177 KSL653168:KSL653177 LCH653168:LCH653177 LMD653168:LMD653177 LVZ653168:LVZ653177 MFV653168:MFV653177 MPR653168:MPR653177 MZN653168:MZN653177 NJJ653168:NJJ653177 NTF653168:NTF653177 ODB653168:ODB653177 OMX653168:OMX653177 OWT653168:OWT653177 PGP653168:PGP653177 PQL653168:PQL653177 QAH653168:QAH653177 QKD653168:QKD653177 QTZ653168:QTZ653177 RDV653168:RDV653177 RNR653168:RNR653177 RXN653168:RXN653177 SHJ653168:SHJ653177 SRF653168:SRF653177 TBB653168:TBB653177 TKX653168:TKX653177 TUT653168:TUT653177 UEP653168:UEP653177 UOL653168:UOL653177 UYH653168:UYH653177 VID653168:VID653177 VRZ653168:VRZ653177 WBV653168:WBV653177 WLR653168:WLR653177 WVN653168:WVN653177 F718704:F718713 JB718704:JB718713 SX718704:SX718713 ACT718704:ACT718713 AMP718704:AMP718713 AWL718704:AWL718713 BGH718704:BGH718713 BQD718704:BQD718713 BZZ718704:BZZ718713 CJV718704:CJV718713 CTR718704:CTR718713 DDN718704:DDN718713 DNJ718704:DNJ718713 DXF718704:DXF718713 EHB718704:EHB718713 EQX718704:EQX718713 FAT718704:FAT718713 FKP718704:FKP718713 FUL718704:FUL718713 GEH718704:GEH718713 GOD718704:GOD718713 GXZ718704:GXZ718713 HHV718704:HHV718713 HRR718704:HRR718713 IBN718704:IBN718713 ILJ718704:ILJ718713 IVF718704:IVF718713 JFB718704:JFB718713 JOX718704:JOX718713 JYT718704:JYT718713 KIP718704:KIP718713 KSL718704:KSL718713 LCH718704:LCH718713 LMD718704:LMD718713 LVZ718704:LVZ718713 MFV718704:MFV718713 MPR718704:MPR718713 MZN718704:MZN718713 NJJ718704:NJJ718713 NTF718704:NTF718713 ODB718704:ODB718713 OMX718704:OMX718713 OWT718704:OWT718713 PGP718704:PGP718713 PQL718704:PQL718713 QAH718704:QAH718713 QKD718704:QKD718713 QTZ718704:QTZ718713 RDV718704:RDV718713 RNR718704:RNR718713 RXN718704:RXN718713 SHJ718704:SHJ718713 SRF718704:SRF718713 TBB718704:TBB718713 TKX718704:TKX718713 TUT718704:TUT718713 UEP718704:UEP718713 UOL718704:UOL718713 UYH718704:UYH718713 VID718704:VID718713 VRZ718704:VRZ718713 WBV718704:WBV718713 WLR718704:WLR718713 WVN718704:WVN718713 F784240:F784249 JB784240:JB784249 SX784240:SX784249 ACT784240:ACT784249 AMP784240:AMP784249 AWL784240:AWL784249 BGH784240:BGH784249 BQD784240:BQD784249 BZZ784240:BZZ784249 CJV784240:CJV784249 CTR784240:CTR784249 DDN784240:DDN784249 DNJ784240:DNJ784249 DXF784240:DXF784249 EHB784240:EHB784249 EQX784240:EQX784249 FAT784240:FAT784249 FKP784240:FKP784249 FUL784240:FUL784249 GEH784240:GEH784249 GOD784240:GOD784249 GXZ784240:GXZ784249 HHV784240:HHV784249 HRR784240:HRR784249 IBN784240:IBN784249 ILJ784240:ILJ784249 IVF784240:IVF784249 JFB784240:JFB784249 JOX784240:JOX784249 JYT784240:JYT784249 KIP784240:KIP784249 KSL784240:KSL784249 LCH784240:LCH784249 LMD784240:LMD784249 LVZ784240:LVZ784249 MFV784240:MFV784249 MPR784240:MPR784249 MZN784240:MZN784249 NJJ784240:NJJ784249 NTF784240:NTF784249 ODB784240:ODB784249 OMX784240:OMX784249 OWT784240:OWT784249 PGP784240:PGP784249 PQL784240:PQL784249 QAH784240:QAH784249 QKD784240:QKD784249 QTZ784240:QTZ784249 RDV784240:RDV784249 RNR784240:RNR784249 RXN784240:RXN784249 SHJ784240:SHJ784249 SRF784240:SRF784249 TBB784240:TBB784249 TKX784240:TKX784249 TUT784240:TUT784249 UEP784240:UEP784249 UOL784240:UOL784249 UYH784240:UYH784249 VID784240:VID784249 VRZ784240:VRZ784249 WBV784240:WBV784249 WLR784240:WLR784249 WVN784240:WVN784249 F849776:F849785 JB849776:JB849785 SX849776:SX849785 ACT849776:ACT849785 AMP849776:AMP849785 AWL849776:AWL849785 BGH849776:BGH849785 BQD849776:BQD849785 BZZ849776:BZZ849785 CJV849776:CJV849785 CTR849776:CTR849785 DDN849776:DDN849785 DNJ849776:DNJ849785 DXF849776:DXF849785 EHB849776:EHB849785 EQX849776:EQX849785 FAT849776:FAT849785 FKP849776:FKP849785 FUL849776:FUL849785 GEH849776:GEH849785 GOD849776:GOD849785 GXZ849776:GXZ849785 HHV849776:HHV849785 HRR849776:HRR849785 IBN849776:IBN849785 ILJ849776:ILJ849785 IVF849776:IVF849785 JFB849776:JFB849785 JOX849776:JOX849785 JYT849776:JYT849785 KIP849776:KIP849785 KSL849776:KSL849785 LCH849776:LCH849785 LMD849776:LMD849785 LVZ849776:LVZ849785 MFV849776:MFV849785 MPR849776:MPR849785 MZN849776:MZN849785 NJJ849776:NJJ849785 NTF849776:NTF849785 ODB849776:ODB849785 OMX849776:OMX849785 OWT849776:OWT849785 PGP849776:PGP849785 PQL849776:PQL849785 QAH849776:QAH849785 QKD849776:QKD849785 QTZ849776:QTZ849785 RDV849776:RDV849785 RNR849776:RNR849785 RXN849776:RXN849785 SHJ849776:SHJ849785 SRF849776:SRF849785 TBB849776:TBB849785 TKX849776:TKX849785 TUT849776:TUT849785 UEP849776:UEP849785 UOL849776:UOL849785 UYH849776:UYH849785 VID849776:VID849785 VRZ849776:VRZ849785 WBV849776:WBV849785 WLR849776:WLR849785 WVN849776:WVN849785 F915312:F915321 JB915312:JB915321 SX915312:SX915321 ACT915312:ACT915321 AMP915312:AMP915321 AWL915312:AWL915321 BGH915312:BGH915321 BQD915312:BQD915321 BZZ915312:BZZ915321 CJV915312:CJV915321 CTR915312:CTR915321 DDN915312:DDN915321 DNJ915312:DNJ915321 DXF915312:DXF915321 EHB915312:EHB915321 EQX915312:EQX915321 FAT915312:FAT915321 FKP915312:FKP915321 FUL915312:FUL915321 GEH915312:GEH915321 GOD915312:GOD915321 GXZ915312:GXZ915321 HHV915312:HHV915321 HRR915312:HRR915321 IBN915312:IBN915321 ILJ915312:ILJ915321 IVF915312:IVF915321 JFB915312:JFB915321 JOX915312:JOX915321 JYT915312:JYT915321 KIP915312:KIP915321 KSL915312:KSL915321 LCH915312:LCH915321 LMD915312:LMD915321 LVZ915312:LVZ915321 MFV915312:MFV915321 MPR915312:MPR915321 MZN915312:MZN915321 NJJ915312:NJJ915321 NTF915312:NTF915321 ODB915312:ODB915321 OMX915312:OMX915321 OWT915312:OWT915321 PGP915312:PGP915321 PQL915312:PQL915321 QAH915312:QAH915321 QKD915312:QKD915321 QTZ915312:QTZ915321 RDV915312:RDV915321 RNR915312:RNR915321 RXN915312:RXN915321 SHJ915312:SHJ915321 SRF915312:SRF915321 TBB915312:TBB915321 TKX915312:TKX915321 TUT915312:TUT915321 UEP915312:UEP915321 UOL915312:UOL915321 UYH915312:UYH915321 VID915312:VID915321 VRZ915312:VRZ915321 WBV915312:WBV915321 WLR915312:WLR915321 WVN915312:WVN915321 F980848:F980857 JB980848:JB980857 SX980848:SX980857 ACT980848:ACT980857 AMP980848:AMP980857 AWL980848:AWL980857 BGH980848:BGH980857 BQD980848:BQD980857 BZZ980848:BZZ980857 CJV980848:CJV980857 CTR980848:CTR980857 DDN980848:DDN980857 DNJ980848:DNJ980857 DXF980848:DXF980857 EHB980848:EHB980857 EQX980848:EQX980857 FAT980848:FAT980857 FKP980848:FKP980857 FUL980848:FUL980857 GEH980848:GEH980857 GOD980848:GOD980857 GXZ980848:GXZ980857 HHV980848:HHV980857 HRR980848:HRR980857 IBN980848:IBN980857 ILJ980848:ILJ980857 IVF980848:IVF980857 JFB980848:JFB980857 JOX980848:JOX980857 JYT980848:JYT980857 KIP980848:KIP980857 KSL980848:KSL980857 LCH980848:LCH980857 LMD980848:LMD980857 LVZ980848:LVZ980857 MFV980848:MFV980857 MPR980848:MPR980857 MZN980848:MZN980857 NJJ980848:NJJ980857 NTF980848:NTF980857 ODB980848:ODB980857 OMX980848:OMX980857 OWT980848:OWT980857 PGP980848:PGP980857 PQL980848:PQL980857 QAH980848:QAH980857 QKD980848:QKD980857 QTZ980848:QTZ980857 RDV980848:RDV980857 RNR980848:RNR980857 RXN980848:RXN980857 SHJ980848:SHJ980857 SRF980848:SRF980857 TBB980848:TBB980857 TKX980848:TKX980857 TUT980848:TUT980857 UEP980848:UEP980857 UOL980848:UOL980857 UYH980848:UYH980857 VID980848:VID980857 VRZ980848:VRZ980857">
      <formula1>$AK$3:$AK$24</formula1>
    </dataValidation>
    <dataValidation type="list" allowBlank="1" showInputMessage="1" showErrorMessage="1" sqref="WVQ980812:WVQ981065 I63308:I63561 JE63308:JE63561 TA63308:TA63561 ACW63308:ACW63561 AMS63308:AMS63561 AWO63308:AWO63561 BGK63308:BGK63561 BQG63308:BQG63561 CAC63308:CAC63561 CJY63308:CJY63561 CTU63308:CTU63561 DDQ63308:DDQ63561 DNM63308:DNM63561 DXI63308:DXI63561 EHE63308:EHE63561 ERA63308:ERA63561 FAW63308:FAW63561 FKS63308:FKS63561 FUO63308:FUO63561 GEK63308:GEK63561 GOG63308:GOG63561 GYC63308:GYC63561 HHY63308:HHY63561 HRU63308:HRU63561 IBQ63308:IBQ63561 ILM63308:ILM63561 IVI63308:IVI63561 JFE63308:JFE63561 JPA63308:JPA63561 JYW63308:JYW63561 KIS63308:KIS63561 KSO63308:KSO63561 LCK63308:LCK63561 LMG63308:LMG63561 LWC63308:LWC63561 MFY63308:MFY63561 MPU63308:MPU63561 MZQ63308:MZQ63561 NJM63308:NJM63561 NTI63308:NTI63561 ODE63308:ODE63561 ONA63308:ONA63561 OWW63308:OWW63561 PGS63308:PGS63561 PQO63308:PQO63561 QAK63308:QAK63561 QKG63308:QKG63561 QUC63308:QUC63561 RDY63308:RDY63561 RNU63308:RNU63561 RXQ63308:RXQ63561 SHM63308:SHM63561 SRI63308:SRI63561 TBE63308:TBE63561 TLA63308:TLA63561 TUW63308:TUW63561 UES63308:UES63561 UOO63308:UOO63561 UYK63308:UYK63561 VIG63308:VIG63561 VSC63308:VSC63561 WBY63308:WBY63561 WLU63308:WLU63561 WVQ63308:WVQ63561 I128844:I129097 JE128844:JE129097 TA128844:TA129097 ACW128844:ACW129097 AMS128844:AMS129097 AWO128844:AWO129097 BGK128844:BGK129097 BQG128844:BQG129097 CAC128844:CAC129097 CJY128844:CJY129097 CTU128844:CTU129097 DDQ128844:DDQ129097 DNM128844:DNM129097 DXI128844:DXI129097 EHE128844:EHE129097 ERA128844:ERA129097 FAW128844:FAW129097 FKS128844:FKS129097 FUO128844:FUO129097 GEK128844:GEK129097 GOG128844:GOG129097 GYC128844:GYC129097 HHY128844:HHY129097 HRU128844:HRU129097 IBQ128844:IBQ129097 ILM128844:ILM129097 IVI128844:IVI129097 JFE128844:JFE129097 JPA128844:JPA129097 JYW128844:JYW129097 KIS128844:KIS129097 KSO128844:KSO129097 LCK128844:LCK129097 LMG128844:LMG129097 LWC128844:LWC129097 MFY128844:MFY129097 MPU128844:MPU129097 MZQ128844:MZQ129097 NJM128844:NJM129097 NTI128844:NTI129097 ODE128844:ODE129097 ONA128844:ONA129097 OWW128844:OWW129097 PGS128844:PGS129097 PQO128844:PQO129097 QAK128844:QAK129097 QKG128844:QKG129097 QUC128844:QUC129097 RDY128844:RDY129097 RNU128844:RNU129097 RXQ128844:RXQ129097 SHM128844:SHM129097 SRI128844:SRI129097 TBE128844:TBE129097 TLA128844:TLA129097 TUW128844:TUW129097 UES128844:UES129097 UOO128844:UOO129097 UYK128844:UYK129097 VIG128844:VIG129097 VSC128844:VSC129097 WBY128844:WBY129097 WLU128844:WLU129097 WVQ128844:WVQ129097 I194380:I194633 JE194380:JE194633 TA194380:TA194633 ACW194380:ACW194633 AMS194380:AMS194633 AWO194380:AWO194633 BGK194380:BGK194633 BQG194380:BQG194633 CAC194380:CAC194633 CJY194380:CJY194633 CTU194380:CTU194633 DDQ194380:DDQ194633 DNM194380:DNM194633 DXI194380:DXI194633 EHE194380:EHE194633 ERA194380:ERA194633 FAW194380:FAW194633 FKS194380:FKS194633 FUO194380:FUO194633 GEK194380:GEK194633 GOG194380:GOG194633 GYC194380:GYC194633 HHY194380:HHY194633 HRU194380:HRU194633 IBQ194380:IBQ194633 ILM194380:ILM194633 IVI194380:IVI194633 JFE194380:JFE194633 JPA194380:JPA194633 JYW194380:JYW194633 KIS194380:KIS194633 KSO194380:KSO194633 LCK194380:LCK194633 LMG194380:LMG194633 LWC194380:LWC194633 MFY194380:MFY194633 MPU194380:MPU194633 MZQ194380:MZQ194633 NJM194380:NJM194633 NTI194380:NTI194633 ODE194380:ODE194633 ONA194380:ONA194633 OWW194380:OWW194633 PGS194380:PGS194633 PQO194380:PQO194633 QAK194380:QAK194633 QKG194380:QKG194633 QUC194380:QUC194633 RDY194380:RDY194633 RNU194380:RNU194633 RXQ194380:RXQ194633 SHM194380:SHM194633 SRI194380:SRI194633 TBE194380:TBE194633 TLA194380:TLA194633 TUW194380:TUW194633 UES194380:UES194633 UOO194380:UOO194633 UYK194380:UYK194633 VIG194380:VIG194633 VSC194380:VSC194633 WBY194380:WBY194633 WLU194380:WLU194633 WVQ194380:WVQ194633 I259916:I260169 JE259916:JE260169 TA259916:TA260169 ACW259916:ACW260169 AMS259916:AMS260169 AWO259916:AWO260169 BGK259916:BGK260169 BQG259916:BQG260169 CAC259916:CAC260169 CJY259916:CJY260169 CTU259916:CTU260169 DDQ259916:DDQ260169 DNM259916:DNM260169 DXI259916:DXI260169 EHE259916:EHE260169 ERA259916:ERA260169 FAW259916:FAW260169 FKS259916:FKS260169 FUO259916:FUO260169 GEK259916:GEK260169 GOG259916:GOG260169 GYC259916:GYC260169 HHY259916:HHY260169 HRU259916:HRU260169 IBQ259916:IBQ260169 ILM259916:ILM260169 IVI259916:IVI260169 JFE259916:JFE260169 JPA259916:JPA260169 JYW259916:JYW260169 KIS259916:KIS260169 KSO259916:KSO260169 LCK259916:LCK260169 LMG259916:LMG260169 LWC259916:LWC260169 MFY259916:MFY260169 MPU259916:MPU260169 MZQ259916:MZQ260169 NJM259916:NJM260169 NTI259916:NTI260169 ODE259916:ODE260169 ONA259916:ONA260169 OWW259916:OWW260169 PGS259916:PGS260169 PQO259916:PQO260169 QAK259916:QAK260169 QKG259916:QKG260169 QUC259916:QUC260169 RDY259916:RDY260169 RNU259916:RNU260169 RXQ259916:RXQ260169 SHM259916:SHM260169 SRI259916:SRI260169 TBE259916:TBE260169 TLA259916:TLA260169 TUW259916:TUW260169 UES259916:UES260169 UOO259916:UOO260169 UYK259916:UYK260169 VIG259916:VIG260169 VSC259916:VSC260169 WBY259916:WBY260169 WLU259916:WLU260169 WVQ259916:WVQ260169 I325452:I325705 JE325452:JE325705 TA325452:TA325705 ACW325452:ACW325705 AMS325452:AMS325705 AWO325452:AWO325705 BGK325452:BGK325705 BQG325452:BQG325705 CAC325452:CAC325705 CJY325452:CJY325705 CTU325452:CTU325705 DDQ325452:DDQ325705 DNM325452:DNM325705 DXI325452:DXI325705 EHE325452:EHE325705 ERA325452:ERA325705 FAW325452:FAW325705 FKS325452:FKS325705 FUO325452:FUO325705 GEK325452:GEK325705 GOG325452:GOG325705 GYC325452:GYC325705 HHY325452:HHY325705 HRU325452:HRU325705 IBQ325452:IBQ325705 ILM325452:ILM325705 IVI325452:IVI325705 JFE325452:JFE325705 JPA325452:JPA325705 JYW325452:JYW325705 KIS325452:KIS325705 KSO325452:KSO325705 LCK325452:LCK325705 LMG325452:LMG325705 LWC325452:LWC325705 MFY325452:MFY325705 MPU325452:MPU325705 MZQ325452:MZQ325705 NJM325452:NJM325705 NTI325452:NTI325705 ODE325452:ODE325705 ONA325452:ONA325705 OWW325452:OWW325705 PGS325452:PGS325705 PQO325452:PQO325705 QAK325452:QAK325705 QKG325452:QKG325705 QUC325452:QUC325705 RDY325452:RDY325705 RNU325452:RNU325705 RXQ325452:RXQ325705 SHM325452:SHM325705 SRI325452:SRI325705 TBE325452:TBE325705 TLA325452:TLA325705 TUW325452:TUW325705 UES325452:UES325705 UOO325452:UOO325705 UYK325452:UYK325705 VIG325452:VIG325705 VSC325452:VSC325705 WBY325452:WBY325705 WLU325452:WLU325705 WVQ325452:WVQ325705 I390988:I391241 JE390988:JE391241 TA390988:TA391241 ACW390988:ACW391241 AMS390988:AMS391241 AWO390988:AWO391241 BGK390988:BGK391241 BQG390988:BQG391241 CAC390988:CAC391241 CJY390988:CJY391241 CTU390988:CTU391241 DDQ390988:DDQ391241 DNM390988:DNM391241 DXI390988:DXI391241 EHE390988:EHE391241 ERA390988:ERA391241 FAW390988:FAW391241 FKS390988:FKS391241 FUO390988:FUO391241 GEK390988:GEK391241 GOG390988:GOG391241 GYC390988:GYC391241 HHY390988:HHY391241 HRU390988:HRU391241 IBQ390988:IBQ391241 ILM390988:ILM391241 IVI390988:IVI391241 JFE390988:JFE391241 JPA390988:JPA391241 JYW390988:JYW391241 KIS390988:KIS391241 KSO390988:KSO391241 LCK390988:LCK391241 LMG390988:LMG391241 LWC390988:LWC391241 MFY390988:MFY391241 MPU390988:MPU391241 MZQ390988:MZQ391241 NJM390988:NJM391241 NTI390988:NTI391241 ODE390988:ODE391241 ONA390988:ONA391241 OWW390988:OWW391241 PGS390988:PGS391241 PQO390988:PQO391241 QAK390988:QAK391241 QKG390988:QKG391241 QUC390988:QUC391241 RDY390988:RDY391241 RNU390988:RNU391241 RXQ390988:RXQ391241 SHM390988:SHM391241 SRI390988:SRI391241 TBE390988:TBE391241 TLA390988:TLA391241 TUW390988:TUW391241 UES390988:UES391241 UOO390988:UOO391241 UYK390988:UYK391241 VIG390988:VIG391241 VSC390988:VSC391241 WBY390988:WBY391241 WLU390988:WLU391241 WVQ390988:WVQ391241 I456524:I456777 JE456524:JE456777 TA456524:TA456777 ACW456524:ACW456777 AMS456524:AMS456777 AWO456524:AWO456777 BGK456524:BGK456777 BQG456524:BQG456777 CAC456524:CAC456777 CJY456524:CJY456777 CTU456524:CTU456777 DDQ456524:DDQ456777 DNM456524:DNM456777 DXI456524:DXI456777 EHE456524:EHE456777 ERA456524:ERA456777 FAW456524:FAW456777 FKS456524:FKS456777 FUO456524:FUO456777 GEK456524:GEK456777 GOG456524:GOG456777 GYC456524:GYC456777 HHY456524:HHY456777 HRU456524:HRU456777 IBQ456524:IBQ456777 ILM456524:ILM456777 IVI456524:IVI456777 JFE456524:JFE456777 JPA456524:JPA456777 JYW456524:JYW456777 KIS456524:KIS456777 KSO456524:KSO456777 LCK456524:LCK456777 LMG456524:LMG456777 LWC456524:LWC456777 MFY456524:MFY456777 MPU456524:MPU456777 MZQ456524:MZQ456777 NJM456524:NJM456777 NTI456524:NTI456777 ODE456524:ODE456777 ONA456524:ONA456777 OWW456524:OWW456777 PGS456524:PGS456777 PQO456524:PQO456777 QAK456524:QAK456777 QKG456524:QKG456777 QUC456524:QUC456777 RDY456524:RDY456777 RNU456524:RNU456777 RXQ456524:RXQ456777 SHM456524:SHM456777 SRI456524:SRI456777 TBE456524:TBE456777 TLA456524:TLA456777 TUW456524:TUW456777 UES456524:UES456777 UOO456524:UOO456777 UYK456524:UYK456777 VIG456524:VIG456777 VSC456524:VSC456777 WBY456524:WBY456777 WLU456524:WLU456777 WVQ456524:WVQ456777 I522060:I522313 JE522060:JE522313 TA522060:TA522313 ACW522060:ACW522313 AMS522060:AMS522313 AWO522060:AWO522313 BGK522060:BGK522313 BQG522060:BQG522313 CAC522060:CAC522313 CJY522060:CJY522313 CTU522060:CTU522313 DDQ522060:DDQ522313 DNM522060:DNM522313 DXI522060:DXI522313 EHE522060:EHE522313 ERA522060:ERA522313 FAW522060:FAW522313 FKS522060:FKS522313 FUO522060:FUO522313 GEK522060:GEK522313 GOG522060:GOG522313 GYC522060:GYC522313 HHY522060:HHY522313 HRU522060:HRU522313 IBQ522060:IBQ522313 ILM522060:ILM522313 IVI522060:IVI522313 JFE522060:JFE522313 JPA522060:JPA522313 JYW522060:JYW522313 KIS522060:KIS522313 KSO522060:KSO522313 LCK522060:LCK522313 LMG522060:LMG522313 LWC522060:LWC522313 MFY522060:MFY522313 MPU522060:MPU522313 MZQ522060:MZQ522313 NJM522060:NJM522313 NTI522060:NTI522313 ODE522060:ODE522313 ONA522060:ONA522313 OWW522060:OWW522313 PGS522060:PGS522313 PQO522060:PQO522313 QAK522060:QAK522313 QKG522060:QKG522313 QUC522060:QUC522313 RDY522060:RDY522313 RNU522060:RNU522313 RXQ522060:RXQ522313 SHM522060:SHM522313 SRI522060:SRI522313 TBE522060:TBE522313 TLA522060:TLA522313 TUW522060:TUW522313 UES522060:UES522313 UOO522060:UOO522313 UYK522060:UYK522313 VIG522060:VIG522313 VSC522060:VSC522313 WBY522060:WBY522313 WLU522060:WLU522313 WVQ522060:WVQ522313 I587596:I587849 JE587596:JE587849 TA587596:TA587849 ACW587596:ACW587849 AMS587596:AMS587849 AWO587596:AWO587849 BGK587596:BGK587849 BQG587596:BQG587849 CAC587596:CAC587849 CJY587596:CJY587849 CTU587596:CTU587849 DDQ587596:DDQ587849 DNM587596:DNM587849 DXI587596:DXI587849 EHE587596:EHE587849 ERA587596:ERA587849 FAW587596:FAW587849 FKS587596:FKS587849 FUO587596:FUO587849 GEK587596:GEK587849 GOG587596:GOG587849 GYC587596:GYC587849 HHY587596:HHY587849 HRU587596:HRU587849 IBQ587596:IBQ587849 ILM587596:ILM587849 IVI587596:IVI587849 JFE587596:JFE587849 JPA587596:JPA587849 JYW587596:JYW587849 KIS587596:KIS587849 KSO587596:KSO587849 LCK587596:LCK587849 LMG587596:LMG587849 LWC587596:LWC587849 MFY587596:MFY587849 MPU587596:MPU587849 MZQ587596:MZQ587849 NJM587596:NJM587849 NTI587596:NTI587849 ODE587596:ODE587849 ONA587596:ONA587849 OWW587596:OWW587849 PGS587596:PGS587849 PQO587596:PQO587849 QAK587596:QAK587849 QKG587596:QKG587849 QUC587596:QUC587849 RDY587596:RDY587849 RNU587596:RNU587849 RXQ587596:RXQ587849 SHM587596:SHM587849 SRI587596:SRI587849 TBE587596:TBE587849 TLA587596:TLA587849 TUW587596:TUW587849 UES587596:UES587849 UOO587596:UOO587849 UYK587596:UYK587849 VIG587596:VIG587849 VSC587596:VSC587849 WBY587596:WBY587849 WLU587596:WLU587849 WVQ587596:WVQ587849 I653132:I653385 JE653132:JE653385 TA653132:TA653385 ACW653132:ACW653385 AMS653132:AMS653385 AWO653132:AWO653385 BGK653132:BGK653385 BQG653132:BQG653385 CAC653132:CAC653385 CJY653132:CJY653385 CTU653132:CTU653385 DDQ653132:DDQ653385 DNM653132:DNM653385 DXI653132:DXI653385 EHE653132:EHE653385 ERA653132:ERA653385 FAW653132:FAW653385 FKS653132:FKS653385 FUO653132:FUO653385 GEK653132:GEK653385 GOG653132:GOG653385 GYC653132:GYC653385 HHY653132:HHY653385 HRU653132:HRU653385 IBQ653132:IBQ653385 ILM653132:ILM653385 IVI653132:IVI653385 JFE653132:JFE653385 JPA653132:JPA653385 JYW653132:JYW653385 KIS653132:KIS653385 KSO653132:KSO653385 LCK653132:LCK653385 LMG653132:LMG653385 LWC653132:LWC653385 MFY653132:MFY653385 MPU653132:MPU653385 MZQ653132:MZQ653385 NJM653132:NJM653385 NTI653132:NTI653385 ODE653132:ODE653385 ONA653132:ONA653385 OWW653132:OWW653385 PGS653132:PGS653385 PQO653132:PQO653385 QAK653132:QAK653385 QKG653132:QKG653385 QUC653132:QUC653385 RDY653132:RDY653385 RNU653132:RNU653385 RXQ653132:RXQ653385 SHM653132:SHM653385 SRI653132:SRI653385 TBE653132:TBE653385 TLA653132:TLA653385 TUW653132:TUW653385 UES653132:UES653385 UOO653132:UOO653385 UYK653132:UYK653385 VIG653132:VIG653385 VSC653132:VSC653385 WBY653132:WBY653385 WLU653132:WLU653385 WVQ653132:WVQ653385 I718668:I718921 JE718668:JE718921 TA718668:TA718921 ACW718668:ACW718921 AMS718668:AMS718921 AWO718668:AWO718921 BGK718668:BGK718921 BQG718668:BQG718921 CAC718668:CAC718921 CJY718668:CJY718921 CTU718668:CTU718921 DDQ718668:DDQ718921 DNM718668:DNM718921 DXI718668:DXI718921 EHE718668:EHE718921 ERA718668:ERA718921 FAW718668:FAW718921 FKS718668:FKS718921 FUO718668:FUO718921 GEK718668:GEK718921 GOG718668:GOG718921 GYC718668:GYC718921 HHY718668:HHY718921 HRU718668:HRU718921 IBQ718668:IBQ718921 ILM718668:ILM718921 IVI718668:IVI718921 JFE718668:JFE718921 JPA718668:JPA718921 JYW718668:JYW718921 KIS718668:KIS718921 KSO718668:KSO718921 LCK718668:LCK718921 LMG718668:LMG718921 LWC718668:LWC718921 MFY718668:MFY718921 MPU718668:MPU718921 MZQ718668:MZQ718921 NJM718668:NJM718921 NTI718668:NTI718921 ODE718668:ODE718921 ONA718668:ONA718921 OWW718668:OWW718921 PGS718668:PGS718921 PQO718668:PQO718921 QAK718668:QAK718921 QKG718668:QKG718921 QUC718668:QUC718921 RDY718668:RDY718921 RNU718668:RNU718921 RXQ718668:RXQ718921 SHM718668:SHM718921 SRI718668:SRI718921 TBE718668:TBE718921 TLA718668:TLA718921 TUW718668:TUW718921 UES718668:UES718921 UOO718668:UOO718921 UYK718668:UYK718921 VIG718668:VIG718921 VSC718668:VSC718921 WBY718668:WBY718921 WLU718668:WLU718921 WVQ718668:WVQ718921 I784204:I784457 JE784204:JE784457 TA784204:TA784457 ACW784204:ACW784457 AMS784204:AMS784457 AWO784204:AWO784457 BGK784204:BGK784457 BQG784204:BQG784457 CAC784204:CAC784457 CJY784204:CJY784457 CTU784204:CTU784457 DDQ784204:DDQ784457 DNM784204:DNM784457 DXI784204:DXI784457 EHE784204:EHE784457 ERA784204:ERA784457 FAW784204:FAW784457 FKS784204:FKS784457 FUO784204:FUO784457 GEK784204:GEK784457 GOG784204:GOG784457 GYC784204:GYC784457 HHY784204:HHY784457 HRU784204:HRU784457 IBQ784204:IBQ784457 ILM784204:ILM784457 IVI784204:IVI784457 JFE784204:JFE784457 JPA784204:JPA784457 JYW784204:JYW784457 KIS784204:KIS784457 KSO784204:KSO784457 LCK784204:LCK784457 LMG784204:LMG784457 LWC784204:LWC784457 MFY784204:MFY784457 MPU784204:MPU784457 MZQ784204:MZQ784457 NJM784204:NJM784457 NTI784204:NTI784457 ODE784204:ODE784457 ONA784204:ONA784457 OWW784204:OWW784457 PGS784204:PGS784457 PQO784204:PQO784457 QAK784204:QAK784457 QKG784204:QKG784457 QUC784204:QUC784457 RDY784204:RDY784457 RNU784204:RNU784457 RXQ784204:RXQ784457 SHM784204:SHM784457 SRI784204:SRI784457 TBE784204:TBE784457 TLA784204:TLA784457 TUW784204:TUW784457 UES784204:UES784457 UOO784204:UOO784457 UYK784204:UYK784457 VIG784204:VIG784457 VSC784204:VSC784457 WBY784204:WBY784457 WLU784204:WLU784457 WVQ784204:WVQ784457 I849740:I849993 JE849740:JE849993 TA849740:TA849993 ACW849740:ACW849993 AMS849740:AMS849993 AWO849740:AWO849993 BGK849740:BGK849993 BQG849740:BQG849993 CAC849740:CAC849993 CJY849740:CJY849993 CTU849740:CTU849993 DDQ849740:DDQ849993 DNM849740:DNM849993 DXI849740:DXI849993 EHE849740:EHE849993 ERA849740:ERA849993 FAW849740:FAW849993 FKS849740:FKS849993 FUO849740:FUO849993 GEK849740:GEK849993 GOG849740:GOG849993 GYC849740:GYC849993 HHY849740:HHY849993 HRU849740:HRU849993 IBQ849740:IBQ849993 ILM849740:ILM849993 IVI849740:IVI849993 JFE849740:JFE849993 JPA849740:JPA849993 JYW849740:JYW849993 KIS849740:KIS849993 KSO849740:KSO849993 LCK849740:LCK849993 LMG849740:LMG849993 LWC849740:LWC849993 MFY849740:MFY849993 MPU849740:MPU849993 MZQ849740:MZQ849993 NJM849740:NJM849993 NTI849740:NTI849993 ODE849740:ODE849993 ONA849740:ONA849993 OWW849740:OWW849993 PGS849740:PGS849993 PQO849740:PQO849993 QAK849740:QAK849993 QKG849740:QKG849993 QUC849740:QUC849993 RDY849740:RDY849993 RNU849740:RNU849993 RXQ849740:RXQ849993 SHM849740:SHM849993 SRI849740:SRI849993 TBE849740:TBE849993 TLA849740:TLA849993 TUW849740:TUW849993 UES849740:UES849993 UOO849740:UOO849993 UYK849740:UYK849993 VIG849740:VIG849993 VSC849740:VSC849993 WBY849740:WBY849993 WLU849740:WLU849993 WVQ849740:WVQ849993 I915276:I915529 JE915276:JE915529 TA915276:TA915529 ACW915276:ACW915529 AMS915276:AMS915529 AWO915276:AWO915529 BGK915276:BGK915529 BQG915276:BQG915529 CAC915276:CAC915529 CJY915276:CJY915529 CTU915276:CTU915529 DDQ915276:DDQ915529 DNM915276:DNM915529 DXI915276:DXI915529 EHE915276:EHE915529 ERA915276:ERA915529 FAW915276:FAW915529 FKS915276:FKS915529 FUO915276:FUO915529 GEK915276:GEK915529 GOG915276:GOG915529 GYC915276:GYC915529 HHY915276:HHY915529 HRU915276:HRU915529 IBQ915276:IBQ915529 ILM915276:ILM915529 IVI915276:IVI915529 JFE915276:JFE915529 JPA915276:JPA915529 JYW915276:JYW915529 KIS915276:KIS915529 KSO915276:KSO915529 LCK915276:LCK915529 LMG915276:LMG915529 LWC915276:LWC915529 MFY915276:MFY915529 MPU915276:MPU915529 MZQ915276:MZQ915529 NJM915276:NJM915529 NTI915276:NTI915529 ODE915276:ODE915529 ONA915276:ONA915529 OWW915276:OWW915529 PGS915276:PGS915529 PQO915276:PQO915529 QAK915276:QAK915529 QKG915276:QKG915529 QUC915276:QUC915529 RDY915276:RDY915529 RNU915276:RNU915529 RXQ915276:RXQ915529 SHM915276:SHM915529 SRI915276:SRI915529 TBE915276:TBE915529 TLA915276:TLA915529 TUW915276:TUW915529 UES915276:UES915529 UOO915276:UOO915529 UYK915276:UYK915529 VIG915276:VIG915529 VSC915276:VSC915529 WBY915276:WBY915529 WLU915276:WLU915529 WVQ915276:WVQ915529 I980812:I981065 JE980812:JE981065 TA980812:TA981065 ACW980812:ACW981065 AMS980812:AMS981065 AWO980812:AWO981065 BGK980812:BGK981065 BQG980812:BQG981065 CAC980812:CAC981065 CJY980812:CJY981065 CTU980812:CTU981065 DDQ980812:DDQ981065 DNM980812:DNM981065 DXI980812:DXI981065 EHE980812:EHE981065 ERA980812:ERA981065 FAW980812:FAW981065 FKS980812:FKS981065 FUO980812:FUO981065 GEK980812:GEK981065 GOG980812:GOG981065 GYC980812:GYC981065 HHY980812:HHY981065 HRU980812:HRU981065 IBQ980812:IBQ981065 ILM980812:ILM981065 IVI980812:IVI981065 JFE980812:JFE981065 JPA980812:JPA981065 JYW980812:JYW981065 KIS980812:KIS981065 KSO980812:KSO981065 LCK980812:LCK981065 LMG980812:LMG981065 LWC980812:LWC981065 MFY980812:MFY981065 MPU980812:MPU981065 MZQ980812:MZQ981065 NJM980812:NJM981065 NTI980812:NTI981065 ODE980812:ODE981065 ONA980812:ONA981065 OWW980812:OWW981065 PGS980812:PGS981065 PQO980812:PQO981065 QAK980812:QAK981065 QKG980812:QKG981065 QUC980812:QUC981065 RDY980812:RDY981065 RNU980812:RNU981065 RXQ980812:RXQ981065 SHM980812:SHM981065 SRI980812:SRI981065 TBE980812:TBE981065 TLA980812:TLA981065 TUW980812:TUW981065 UES980812:UES981065 UOO980812:UOO981065 UYK980812:UYK981065 VIG980812:VIG981065 VSC980812:VSC981065 WBY980812:WBY981065 WLU980812:WLU981065 JE3:JE83 TA3:TA83 ACW3:ACW83 AMS3:AMS83 AWO3:AWO83 BGK3:BGK83 BQG3:BQG83 CAC3:CAC83 CJY3:CJY83 CTU3:CTU83 DDQ3:DDQ83 DNM3:DNM83 DXI3:DXI83 EHE3:EHE83 ERA3:ERA83 FAW3:FAW83 FKS3:FKS83 FUO3:FUO83 GEK3:GEK83 GOG3:GOG83 GYC3:GYC83 HHY3:HHY83 HRU3:HRU83 IBQ3:IBQ83 ILM3:ILM83 IVI3:IVI83 JFE3:JFE83 JPA3:JPA83 JYW3:JYW83 KIS3:KIS83 KSO3:KSO83 LCK3:LCK83 LMG3:LMG83 LWC3:LWC83 MFY3:MFY83 MPU3:MPU83 MZQ3:MZQ83 NJM3:NJM83 NTI3:NTI83 ODE3:ODE83 ONA3:ONA83 OWW3:OWW83 PGS3:PGS83 PQO3:PQO83 QAK3:QAK83 QKG3:QKG83 QUC3:QUC83 RDY3:RDY83 RNU3:RNU83 RXQ3:RXQ83 SHM3:SHM83 SRI3:SRI83 TBE3:TBE83 TLA3:TLA83 TUW3:TUW83 UES3:UES83 UOO3:UOO83 UYK3:UYK83 VIG3:VIG83 VSC3:VSC83 WBY3:WBY83 WLU3:WLU83 WVQ3:WVQ83">
      <formula1>$AI$3:$AI$7</formula1>
    </dataValidation>
    <dataValidation type="list" allowBlank="1" showInputMessage="1" showErrorMessage="1" sqref="WVV980812:WVV981065 N63308:N63561 JJ63308:JJ63561 TF63308:TF63561 ADB63308:ADB63561 AMX63308:AMX63561 AWT63308:AWT63561 BGP63308:BGP63561 BQL63308:BQL63561 CAH63308:CAH63561 CKD63308:CKD63561 CTZ63308:CTZ63561 DDV63308:DDV63561 DNR63308:DNR63561 DXN63308:DXN63561 EHJ63308:EHJ63561 ERF63308:ERF63561 FBB63308:FBB63561 FKX63308:FKX63561 FUT63308:FUT63561 GEP63308:GEP63561 GOL63308:GOL63561 GYH63308:GYH63561 HID63308:HID63561 HRZ63308:HRZ63561 IBV63308:IBV63561 ILR63308:ILR63561 IVN63308:IVN63561 JFJ63308:JFJ63561 JPF63308:JPF63561 JZB63308:JZB63561 KIX63308:KIX63561 KST63308:KST63561 LCP63308:LCP63561 LML63308:LML63561 LWH63308:LWH63561 MGD63308:MGD63561 MPZ63308:MPZ63561 MZV63308:MZV63561 NJR63308:NJR63561 NTN63308:NTN63561 ODJ63308:ODJ63561 ONF63308:ONF63561 OXB63308:OXB63561 PGX63308:PGX63561 PQT63308:PQT63561 QAP63308:QAP63561 QKL63308:QKL63561 QUH63308:QUH63561 RED63308:RED63561 RNZ63308:RNZ63561 RXV63308:RXV63561 SHR63308:SHR63561 SRN63308:SRN63561 TBJ63308:TBJ63561 TLF63308:TLF63561 TVB63308:TVB63561 UEX63308:UEX63561 UOT63308:UOT63561 UYP63308:UYP63561 VIL63308:VIL63561 VSH63308:VSH63561 WCD63308:WCD63561 WLZ63308:WLZ63561 WVV63308:WVV63561 N128844:N129097 JJ128844:JJ129097 TF128844:TF129097 ADB128844:ADB129097 AMX128844:AMX129097 AWT128844:AWT129097 BGP128844:BGP129097 BQL128844:BQL129097 CAH128844:CAH129097 CKD128844:CKD129097 CTZ128844:CTZ129097 DDV128844:DDV129097 DNR128844:DNR129097 DXN128844:DXN129097 EHJ128844:EHJ129097 ERF128844:ERF129097 FBB128844:FBB129097 FKX128844:FKX129097 FUT128844:FUT129097 GEP128844:GEP129097 GOL128844:GOL129097 GYH128844:GYH129097 HID128844:HID129097 HRZ128844:HRZ129097 IBV128844:IBV129097 ILR128844:ILR129097 IVN128844:IVN129097 JFJ128844:JFJ129097 JPF128844:JPF129097 JZB128844:JZB129097 KIX128844:KIX129097 KST128844:KST129097 LCP128844:LCP129097 LML128844:LML129097 LWH128844:LWH129097 MGD128844:MGD129097 MPZ128844:MPZ129097 MZV128844:MZV129097 NJR128844:NJR129097 NTN128844:NTN129097 ODJ128844:ODJ129097 ONF128844:ONF129097 OXB128844:OXB129097 PGX128844:PGX129097 PQT128844:PQT129097 QAP128844:QAP129097 QKL128844:QKL129097 QUH128844:QUH129097 RED128844:RED129097 RNZ128844:RNZ129097 RXV128844:RXV129097 SHR128844:SHR129097 SRN128844:SRN129097 TBJ128844:TBJ129097 TLF128844:TLF129097 TVB128844:TVB129097 UEX128844:UEX129097 UOT128844:UOT129097 UYP128844:UYP129097 VIL128844:VIL129097 VSH128844:VSH129097 WCD128844:WCD129097 WLZ128844:WLZ129097 WVV128844:WVV129097 N194380:N194633 JJ194380:JJ194633 TF194380:TF194633 ADB194380:ADB194633 AMX194380:AMX194633 AWT194380:AWT194633 BGP194380:BGP194633 BQL194380:BQL194633 CAH194380:CAH194633 CKD194380:CKD194633 CTZ194380:CTZ194633 DDV194380:DDV194633 DNR194380:DNR194633 DXN194380:DXN194633 EHJ194380:EHJ194633 ERF194380:ERF194633 FBB194380:FBB194633 FKX194380:FKX194633 FUT194380:FUT194633 GEP194380:GEP194633 GOL194380:GOL194633 GYH194380:GYH194633 HID194380:HID194633 HRZ194380:HRZ194633 IBV194380:IBV194633 ILR194380:ILR194633 IVN194380:IVN194633 JFJ194380:JFJ194633 JPF194380:JPF194633 JZB194380:JZB194633 KIX194380:KIX194633 KST194380:KST194633 LCP194380:LCP194633 LML194380:LML194633 LWH194380:LWH194633 MGD194380:MGD194633 MPZ194380:MPZ194633 MZV194380:MZV194633 NJR194380:NJR194633 NTN194380:NTN194633 ODJ194380:ODJ194633 ONF194380:ONF194633 OXB194380:OXB194633 PGX194380:PGX194633 PQT194380:PQT194633 QAP194380:QAP194633 QKL194380:QKL194633 QUH194380:QUH194633 RED194380:RED194633 RNZ194380:RNZ194633 RXV194380:RXV194633 SHR194380:SHR194633 SRN194380:SRN194633 TBJ194380:TBJ194633 TLF194380:TLF194633 TVB194380:TVB194633 UEX194380:UEX194633 UOT194380:UOT194633 UYP194380:UYP194633 VIL194380:VIL194633 VSH194380:VSH194633 WCD194380:WCD194633 WLZ194380:WLZ194633 WVV194380:WVV194633 N259916:N260169 JJ259916:JJ260169 TF259916:TF260169 ADB259916:ADB260169 AMX259916:AMX260169 AWT259916:AWT260169 BGP259916:BGP260169 BQL259916:BQL260169 CAH259916:CAH260169 CKD259916:CKD260169 CTZ259916:CTZ260169 DDV259916:DDV260169 DNR259916:DNR260169 DXN259916:DXN260169 EHJ259916:EHJ260169 ERF259916:ERF260169 FBB259916:FBB260169 FKX259916:FKX260169 FUT259916:FUT260169 GEP259916:GEP260169 GOL259916:GOL260169 GYH259916:GYH260169 HID259916:HID260169 HRZ259916:HRZ260169 IBV259916:IBV260169 ILR259916:ILR260169 IVN259916:IVN260169 JFJ259916:JFJ260169 JPF259916:JPF260169 JZB259916:JZB260169 KIX259916:KIX260169 KST259916:KST260169 LCP259916:LCP260169 LML259916:LML260169 LWH259916:LWH260169 MGD259916:MGD260169 MPZ259916:MPZ260169 MZV259916:MZV260169 NJR259916:NJR260169 NTN259916:NTN260169 ODJ259916:ODJ260169 ONF259916:ONF260169 OXB259916:OXB260169 PGX259916:PGX260169 PQT259916:PQT260169 QAP259916:QAP260169 QKL259916:QKL260169 QUH259916:QUH260169 RED259916:RED260169 RNZ259916:RNZ260169 RXV259916:RXV260169 SHR259916:SHR260169 SRN259916:SRN260169 TBJ259916:TBJ260169 TLF259916:TLF260169 TVB259916:TVB260169 UEX259916:UEX260169 UOT259916:UOT260169 UYP259916:UYP260169 VIL259916:VIL260169 VSH259916:VSH260169 WCD259916:WCD260169 WLZ259916:WLZ260169 WVV259916:WVV260169 N325452:N325705 JJ325452:JJ325705 TF325452:TF325705 ADB325452:ADB325705 AMX325452:AMX325705 AWT325452:AWT325705 BGP325452:BGP325705 BQL325452:BQL325705 CAH325452:CAH325705 CKD325452:CKD325705 CTZ325452:CTZ325705 DDV325452:DDV325705 DNR325452:DNR325705 DXN325452:DXN325705 EHJ325452:EHJ325705 ERF325452:ERF325705 FBB325452:FBB325705 FKX325452:FKX325705 FUT325452:FUT325705 GEP325452:GEP325705 GOL325452:GOL325705 GYH325452:GYH325705 HID325452:HID325705 HRZ325452:HRZ325705 IBV325452:IBV325705 ILR325452:ILR325705 IVN325452:IVN325705 JFJ325452:JFJ325705 JPF325452:JPF325705 JZB325452:JZB325705 KIX325452:KIX325705 KST325452:KST325705 LCP325452:LCP325705 LML325452:LML325705 LWH325452:LWH325705 MGD325452:MGD325705 MPZ325452:MPZ325705 MZV325452:MZV325705 NJR325452:NJR325705 NTN325452:NTN325705 ODJ325452:ODJ325705 ONF325452:ONF325705 OXB325452:OXB325705 PGX325452:PGX325705 PQT325452:PQT325705 QAP325452:QAP325705 QKL325452:QKL325705 QUH325452:QUH325705 RED325452:RED325705 RNZ325452:RNZ325705 RXV325452:RXV325705 SHR325452:SHR325705 SRN325452:SRN325705 TBJ325452:TBJ325705 TLF325452:TLF325705 TVB325452:TVB325705 UEX325452:UEX325705 UOT325452:UOT325705 UYP325452:UYP325705 VIL325452:VIL325705 VSH325452:VSH325705 WCD325452:WCD325705 WLZ325452:WLZ325705 WVV325452:WVV325705 N390988:N391241 JJ390988:JJ391241 TF390988:TF391241 ADB390988:ADB391241 AMX390988:AMX391241 AWT390988:AWT391241 BGP390988:BGP391241 BQL390988:BQL391241 CAH390988:CAH391241 CKD390988:CKD391241 CTZ390988:CTZ391241 DDV390988:DDV391241 DNR390988:DNR391241 DXN390988:DXN391241 EHJ390988:EHJ391241 ERF390988:ERF391241 FBB390988:FBB391241 FKX390988:FKX391241 FUT390988:FUT391241 GEP390988:GEP391241 GOL390988:GOL391241 GYH390988:GYH391241 HID390988:HID391241 HRZ390988:HRZ391241 IBV390988:IBV391241 ILR390988:ILR391241 IVN390988:IVN391241 JFJ390988:JFJ391241 JPF390988:JPF391241 JZB390988:JZB391241 KIX390988:KIX391241 KST390988:KST391241 LCP390988:LCP391241 LML390988:LML391241 LWH390988:LWH391241 MGD390988:MGD391241 MPZ390988:MPZ391241 MZV390988:MZV391241 NJR390988:NJR391241 NTN390988:NTN391241 ODJ390988:ODJ391241 ONF390988:ONF391241 OXB390988:OXB391241 PGX390988:PGX391241 PQT390988:PQT391241 QAP390988:QAP391241 QKL390988:QKL391241 QUH390988:QUH391241 RED390988:RED391241 RNZ390988:RNZ391241 RXV390988:RXV391241 SHR390988:SHR391241 SRN390988:SRN391241 TBJ390988:TBJ391241 TLF390988:TLF391241 TVB390988:TVB391241 UEX390988:UEX391241 UOT390988:UOT391241 UYP390988:UYP391241 VIL390988:VIL391241 VSH390988:VSH391241 WCD390988:WCD391241 WLZ390988:WLZ391241 WVV390988:WVV391241 N456524:N456777 JJ456524:JJ456777 TF456524:TF456777 ADB456524:ADB456777 AMX456524:AMX456777 AWT456524:AWT456777 BGP456524:BGP456777 BQL456524:BQL456777 CAH456524:CAH456777 CKD456524:CKD456777 CTZ456524:CTZ456777 DDV456524:DDV456777 DNR456524:DNR456777 DXN456524:DXN456777 EHJ456524:EHJ456777 ERF456524:ERF456777 FBB456524:FBB456777 FKX456524:FKX456777 FUT456524:FUT456777 GEP456524:GEP456777 GOL456524:GOL456777 GYH456524:GYH456777 HID456524:HID456777 HRZ456524:HRZ456777 IBV456524:IBV456777 ILR456524:ILR456777 IVN456524:IVN456777 JFJ456524:JFJ456777 JPF456524:JPF456777 JZB456524:JZB456777 KIX456524:KIX456777 KST456524:KST456777 LCP456524:LCP456777 LML456524:LML456777 LWH456524:LWH456777 MGD456524:MGD456777 MPZ456524:MPZ456777 MZV456524:MZV456777 NJR456524:NJR456777 NTN456524:NTN456777 ODJ456524:ODJ456777 ONF456524:ONF456777 OXB456524:OXB456777 PGX456524:PGX456777 PQT456524:PQT456777 QAP456524:QAP456777 QKL456524:QKL456777 QUH456524:QUH456777 RED456524:RED456777 RNZ456524:RNZ456777 RXV456524:RXV456777 SHR456524:SHR456777 SRN456524:SRN456777 TBJ456524:TBJ456777 TLF456524:TLF456777 TVB456524:TVB456777 UEX456524:UEX456777 UOT456524:UOT456777 UYP456524:UYP456777 VIL456524:VIL456777 VSH456524:VSH456777 WCD456524:WCD456777 WLZ456524:WLZ456777 WVV456524:WVV456777 N522060:N522313 JJ522060:JJ522313 TF522060:TF522313 ADB522060:ADB522313 AMX522060:AMX522313 AWT522060:AWT522313 BGP522060:BGP522313 BQL522060:BQL522313 CAH522060:CAH522313 CKD522060:CKD522313 CTZ522060:CTZ522313 DDV522060:DDV522313 DNR522060:DNR522313 DXN522060:DXN522313 EHJ522060:EHJ522313 ERF522060:ERF522313 FBB522060:FBB522313 FKX522060:FKX522313 FUT522060:FUT522313 GEP522060:GEP522313 GOL522060:GOL522313 GYH522060:GYH522313 HID522060:HID522313 HRZ522060:HRZ522313 IBV522060:IBV522313 ILR522060:ILR522313 IVN522060:IVN522313 JFJ522060:JFJ522313 JPF522060:JPF522313 JZB522060:JZB522313 KIX522060:KIX522313 KST522060:KST522313 LCP522060:LCP522313 LML522060:LML522313 LWH522060:LWH522313 MGD522060:MGD522313 MPZ522060:MPZ522313 MZV522060:MZV522313 NJR522060:NJR522313 NTN522060:NTN522313 ODJ522060:ODJ522313 ONF522060:ONF522313 OXB522060:OXB522313 PGX522060:PGX522313 PQT522060:PQT522313 QAP522060:QAP522313 QKL522060:QKL522313 QUH522060:QUH522313 RED522060:RED522313 RNZ522060:RNZ522313 RXV522060:RXV522313 SHR522060:SHR522313 SRN522060:SRN522313 TBJ522060:TBJ522313 TLF522060:TLF522313 TVB522060:TVB522313 UEX522060:UEX522313 UOT522060:UOT522313 UYP522060:UYP522313 VIL522060:VIL522313 VSH522060:VSH522313 WCD522060:WCD522313 WLZ522060:WLZ522313 WVV522060:WVV522313 N587596:N587849 JJ587596:JJ587849 TF587596:TF587849 ADB587596:ADB587849 AMX587596:AMX587849 AWT587596:AWT587849 BGP587596:BGP587849 BQL587596:BQL587849 CAH587596:CAH587849 CKD587596:CKD587849 CTZ587596:CTZ587849 DDV587596:DDV587849 DNR587596:DNR587849 DXN587596:DXN587849 EHJ587596:EHJ587849 ERF587596:ERF587849 FBB587596:FBB587849 FKX587596:FKX587849 FUT587596:FUT587849 GEP587596:GEP587849 GOL587596:GOL587849 GYH587596:GYH587849 HID587596:HID587849 HRZ587596:HRZ587849 IBV587596:IBV587849 ILR587596:ILR587849 IVN587596:IVN587849 JFJ587596:JFJ587849 JPF587596:JPF587849 JZB587596:JZB587849 KIX587596:KIX587849 KST587596:KST587849 LCP587596:LCP587849 LML587596:LML587849 LWH587596:LWH587849 MGD587596:MGD587849 MPZ587596:MPZ587849 MZV587596:MZV587849 NJR587596:NJR587849 NTN587596:NTN587849 ODJ587596:ODJ587849 ONF587596:ONF587849 OXB587596:OXB587849 PGX587596:PGX587849 PQT587596:PQT587849 QAP587596:QAP587849 QKL587596:QKL587849 QUH587596:QUH587849 RED587596:RED587849 RNZ587596:RNZ587849 RXV587596:RXV587849 SHR587596:SHR587849 SRN587596:SRN587849 TBJ587596:TBJ587849 TLF587596:TLF587849 TVB587596:TVB587849 UEX587596:UEX587849 UOT587596:UOT587849 UYP587596:UYP587849 VIL587596:VIL587849 VSH587596:VSH587849 WCD587596:WCD587849 WLZ587596:WLZ587849 WVV587596:WVV587849 N653132:N653385 JJ653132:JJ653385 TF653132:TF653385 ADB653132:ADB653385 AMX653132:AMX653385 AWT653132:AWT653385 BGP653132:BGP653385 BQL653132:BQL653385 CAH653132:CAH653385 CKD653132:CKD653385 CTZ653132:CTZ653385 DDV653132:DDV653385 DNR653132:DNR653385 DXN653132:DXN653385 EHJ653132:EHJ653385 ERF653132:ERF653385 FBB653132:FBB653385 FKX653132:FKX653385 FUT653132:FUT653385 GEP653132:GEP653385 GOL653132:GOL653385 GYH653132:GYH653385 HID653132:HID653385 HRZ653132:HRZ653385 IBV653132:IBV653385 ILR653132:ILR653385 IVN653132:IVN653385 JFJ653132:JFJ653385 JPF653132:JPF653385 JZB653132:JZB653385 KIX653132:KIX653385 KST653132:KST653385 LCP653132:LCP653385 LML653132:LML653385 LWH653132:LWH653385 MGD653132:MGD653385 MPZ653132:MPZ653385 MZV653132:MZV653385 NJR653132:NJR653385 NTN653132:NTN653385 ODJ653132:ODJ653385 ONF653132:ONF653385 OXB653132:OXB653385 PGX653132:PGX653385 PQT653132:PQT653385 QAP653132:QAP653385 QKL653132:QKL653385 QUH653132:QUH653385 RED653132:RED653385 RNZ653132:RNZ653385 RXV653132:RXV653385 SHR653132:SHR653385 SRN653132:SRN653385 TBJ653132:TBJ653385 TLF653132:TLF653385 TVB653132:TVB653385 UEX653132:UEX653385 UOT653132:UOT653385 UYP653132:UYP653385 VIL653132:VIL653385 VSH653132:VSH653385 WCD653132:WCD653385 WLZ653132:WLZ653385 WVV653132:WVV653385 N718668:N718921 JJ718668:JJ718921 TF718668:TF718921 ADB718668:ADB718921 AMX718668:AMX718921 AWT718668:AWT718921 BGP718668:BGP718921 BQL718668:BQL718921 CAH718668:CAH718921 CKD718668:CKD718921 CTZ718668:CTZ718921 DDV718668:DDV718921 DNR718668:DNR718921 DXN718668:DXN718921 EHJ718668:EHJ718921 ERF718668:ERF718921 FBB718668:FBB718921 FKX718668:FKX718921 FUT718668:FUT718921 GEP718668:GEP718921 GOL718668:GOL718921 GYH718668:GYH718921 HID718668:HID718921 HRZ718668:HRZ718921 IBV718668:IBV718921 ILR718668:ILR718921 IVN718668:IVN718921 JFJ718668:JFJ718921 JPF718668:JPF718921 JZB718668:JZB718921 KIX718668:KIX718921 KST718668:KST718921 LCP718668:LCP718921 LML718668:LML718921 LWH718668:LWH718921 MGD718668:MGD718921 MPZ718668:MPZ718921 MZV718668:MZV718921 NJR718668:NJR718921 NTN718668:NTN718921 ODJ718668:ODJ718921 ONF718668:ONF718921 OXB718668:OXB718921 PGX718668:PGX718921 PQT718668:PQT718921 QAP718668:QAP718921 QKL718668:QKL718921 QUH718668:QUH718921 RED718668:RED718921 RNZ718668:RNZ718921 RXV718668:RXV718921 SHR718668:SHR718921 SRN718668:SRN718921 TBJ718668:TBJ718921 TLF718668:TLF718921 TVB718668:TVB718921 UEX718668:UEX718921 UOT718668:UOT718921 UYP718668:UYP718921 VIL718668:VIL718921 VSH718668:VSH718921 WCD718668:WCD718921 WLZ718668:WLZ718921 WVV718668:WVV718921 N784204:N784457 JJ784204:JJ784457 TF784204:TF784457 ADB784204:ADB784457 AMX784204:AMX784457 AWT784204:AWT784457 BGP784204:BGP784457 BQL784204:BQL784457 CAH784204:CAH784457 CKD784204:CKD784457 CTZ784204:CTZ784457 DDV784204:DDV784457 DNR784204:DNR784457 DXN784204:DXN784457 EHJ784204:EHJ784457 ERF784204:ERF784457 FBB784204:FBB784457 FKX784204:FKX784457 FUT784204:FUT784457 GEP784204:GEP784457 GOL784204:GOL784457 GYH784204:GYH784457 HID784204:HID784457 HRZ784204:HRZ784457 IBV784204:IBV784457 ILR784204:ILR784457 IVN784204:IVN784457 JFJ784204:JFJ784457 JPF784204:JPF784457 JZB784204:JZB784457 KIX784204:KIX784457 KST784204:KST784457 LCP784204:LCP784457 LML784204:LML784457 LWH784204:LWH784457 MGD784204:MGD784457 MPZ784204:MPZ784457 MZV784204:MZV784457 NJR784204:NJR784457 NTN784204:NTN784457 ODJ784204:ODJ784457 ONF784204:ONF784457 OXB784204:OXB784457 PGX784204:PGX784457 PQT784204:PQT784457 QAP784204:QAP784457 QKL784204:QKL784457 QUH784204:QUH784457 RED784204:RED784457 RNZ784204:RNZ784457 RXV784204:RXV784457 SHR784204:SHR784457 SRN784204:SRN784457 TBJ784204:TBJ784457 TLF784204:TLF784457 TVB784204:TVB784457 UEX784204:UEX784457 UOT784204:UOT784457 UYP784204:UYP784457 VIL784204:VIL784457 VSH784204:VSH784457 WCD784204:WCD784457 WLZ784204:WLZ784457 WVV784204:WVV784457 N849740:N849993 JJ849740:JJ849993 TF849740:TF849993 ADB849740:ADB849993 AMX849740:AMX849993 AWT849740:AWT849993 BGP849740:BGP849993 BQL849740:BQL849993 CAH849740:CAH849993 CKD849740:CKD849993 CTZ849740:CTZ849993 DDV849740:DDV849993 DNR849740:DNR849993 DXN849740:DXN849993 EHJ849740:EHJ849993 ERF849740:ERF849993 FBB849740:FBB849993 FKX849740:FKX849993 FUT849740:FUT849993 GEP849740:GEP849993 GOL849740:GOL849993 GYH849740:GYH849993 HID849740:HID849993 HRZ849740:HRZ849993 IBV849740:IBV849993 ILR849740:ILR849993 IVN849740:IVN849993 JFJ849740:JFJ849993 JPF849740:JPF849993 JZB849740:JZB849993 KIX849740:KIX849993 KST849740:KST849993 LCP849740:LCP849993 LML849740:LML849993 LWH849740:LWH849993 MGD849740:MGD849993 MPZ849740:MPZ849993 MZV849740:MZV849993 NJR849740:NJR849993 NTN849740:NTN849993 ODJ849740:ODJ849993 ONF849740:ONF849993 OXB849740:OXB849993 PGX849740:PGX849993 PQT849740:PQT849993 QAP849740:QAP849993 QKL849740:QKL849993 QUH849740:QUH849993 RED849740:RED849993 RNZ849740:RNZ849993 RXV849740:RXV849993 SHR849740:SHR849993 SRN849740:SRN849993 TBJ849740:TBJ849993 TLF849740:TLF849993 TVB849740:TVB849993 UEX849740:UEX849993 UOT849740:UOT849993 UYP849740:UYP849993 VIL849740:VIL849993 VSH849740:VSH849993 WCD849740:WCD849993 WLZ849740:WLZ849993 WVV849740:WVV849993 N915276:N915529 JJ915276:JJ915529 TF915276:TF915529 ADB915276:ADB915529 AMX915276:AMX915529 AWT915276:AWT915529 BGP915276:BGP915529 BQL915276:BQL915529 CAH915276:CAH915529 CKD915276:CKD915529 CTZ915276:CTZ915529 DDV915276:DDV915529 DNR915276:DNR915529 DXN915276:DXN915529 EHJ915276:EHJ915529 ERF915276:ERF915529 FBB915276:FBB915529 FKX915276:FKX915529 FUT915276:FUT915529 GEP915276:GEP915529 GOL915276:GOL915529 GYH915276:GYH915529 HID915276:HID915529 HRZ915276:HRZ915529 IBV915276:IBV915529 ILR915276:ILR915529 IVN915276:IVN915529 JFJ915276:JFJ915529 JPF915276:JPF915529 JZB915276:JZB915529 KIX915276:KIX915529 KST915276:KST915529 LCP915276:LCP915529 LML915276:LML915529 LWH915276:LWH915529 MGD915276:MGD915529 MPZ915276:MPZ915529 MZV915276:MZV915529 NJR915276:NJR915529 NTN915276:NTN915529 ODJ915276:ODJ915529 ONF915276:ONF915529 OXB915276:OXB915529 PGX915276:PGX915529 PQT915276:PQT915529 QAP915276:QAP915529 QKL915276:QKL915529 QUH915276:QUH915529 RED915276:RED915529 RNZ915276:RNZ915529 RXV915276:RXV915529 SHR915276:SHR915529 SRN915276:SRN915529 TBJ915276:TBJ915529 TLF915276:TLF915529 TVB915276:TVB915529 UEX915276:UEX915529 UOT915276:UOT915529 UYP915276:UYP915529 VIL915276:VIL915529 VSH915276:VSH915529 WCD915276:WCD915529 WLZ915276:WLZ915529 WVV915276:WVV915529 N980812:N981065 JJ980812:JJ981065 TF980812:TF981065 ADB980812:ADB981065 AMX980812:AMX981065 AWT980812:AWT981065 BGP980812:BGP981065 BQL980812:BQL981065 CAH980812:CAH981065 CKD980812:CKD981065 CTZ980812:CTZ981065 DDV980812:DDV981065 DNR980812:DNR981065 DXN980812:DXN981065 EHJ980812:EHJ981065 ERF980812:ERF981065 FBB980812:FBB981065 FKX980812:FKX981065 FUT980812:FUT981065 GEP980812:GEP981065 GOL980812:GOL981065 GYH980812:GYH981065 HID980812:HID981065 HRZ980812:HRZ981065 IBV980812:IBV981065 ILR980812:ILR981065 IVN980812:IVN981065 JFJ980812:JFJ981065 JPF980812:JPF981065 JZB980812:JZB981065 KIX980812:KIX981065 KST980812:KST981065 LCP980812:LCP981065 LML980812:LML981065 LWH980812:LWH981065 MGD980812:MGD981065 MPZ980812:MPZ981065 MZV980812:MZV981065 NJR980812:NJR981065 NTN980812:NTN981065 ODJ980812:ODJ981065 ONF980812:ONF981065 OXB980812:OXB981065 PGX980812:PGX981065 PQT980812:PQT981065 QAP980812:QAP981065 QKL980812:QKL981065 QUH980812:QUH981065 RED980812:RED981065 RNZ980812:RNZ981065 RXV980812:RXV981065 SHR980812:SHR981065 SRN980812:SRN981065 TBJ980812:TBJ981065 TLF980812:TLF981065 TVB980812:TVB981065 UEX980812:UEX981065 UOT980812:UOT981065 UYP980812:UYP981065 VIL980812:VIL981065 VSH980812:VSH981065 WCD980812:WCD981065 WLZ980812:WLZ981065 JJ3:JJ83 TF3:TF83 ADB3:ADB83 AMX3:AMX83 AWT3:AWT83 BGP3:BGP83 BQL3:BQL83 CAH3:CAH83 CKD3:CKD83 CTZ3:CTZ83 DDV3:DDV83 DNR3:DNR83 DXN3:DXN83 EHJ3:EHJ83 ERF3:ERF83 FBB3:FBB83 FKX3:FKX83 FUT3:FUT83 GEP3:GEP83 GOL3:GOL83 GYH3:GYH83 HID3:HID83 HRZ3:HRZ83 IBV3:IBV83 ILR3:ILR83 IVN3:IVN83 JFJ3:JFJ83 JPF3:JPF83 JZB3:JZB83 KIX3:KIX83 KST3:KST83 LCP3:LCP83 LML3:LML83 LWH3:LWH83 MGD3:MGD83 MPZ3:MPZ83 MZV3:MZV83 NJR3:NJR83 NTN3:NTN83 ODJ3:ODJ83 ONF3:ONF83 OXB3:OXB83 PGX3:PGX83 PQT3:PQT83 QAP3:QAP83 QKL3:QKL83 QUH3:QUH83 RED3:RED83 RNZ3:RNZ83 RXV3:RXV83 SHR3:SHR83 SRN3:SRN83 TBJ3:TBJ83 TLF3:TLF83 TVB3:TVB83 UEX3:UEX83 UOT3:UOT83 UYP3:UYP83 VIL3:VIL83 VSH3:VSH83 WCD3:WCD83 WLZ3:WLZ83 WVV3:WVV83">
      <formula1>#REF!</formula1>
    </dataValidation>
    <dataValidation type="list" allowBlank="1" showInputMessage="1" showErrorMessage="1" sqref="WVL980812:WVL981065 D63308:D63561 IZ63308:IZ63561 SV63308:SV63561 ACR63308:ACR63561 AMN63308:AMN63561 AWJ63308:AWJ63561 BGF63308:BGF63561 BQB63308:BQB63561 BZX63308:BZX63561 CJT63308:CJT63561 CTP63308:CTP63561 DDL63308:DDL63561 DNH63308:DNH63561 DXD63308:DXD63561 EGZ63308:EGZ63561 EQV63308:EQV63561 FAR63308:FAR63561 FKN63308:FKN63561 FUJ63308:FUJ63561 GEF63308:GEF63561 GOB63308:GOB63561 GXX63308:GXX63561 HHT63308:HHT63561 HRP63308:HRP63561 IBL63308:IBL63561 ILH63308:ILH63561 IVD63308:IVD63561 JEZ63308:JEZ63561 JOV63308:JOV63561 JYR63308:JYR63561 KIN63308:KIN63561 KSJ63308:KSJ63561 LCF63308:LCF63561 LMB63308:LMB63561 LVX63308:LVX63561 MFT63308:MFT63561 MPP63308:MPP63561 MZL63308:MZL63561 NJH63308:NJH63561 NTD63308:NTD63561 OCZ63308:OCZ63561 OMV63308:OMV63561 OWR63308:OWR63561 PGN63308:PGN63561 PQJ63308:PQJ63561 QAF63308:QAF63561 QKB63308:QKB63561 QTX63308:QTX63561 RDT63308:RDT63561 RNP63308:RNP63561 RXL63308:RXL63561 SHH63308:SHH63561 SRD63308:SRD63561 TAZ63308:TAZ63561 TKV63308:TKV63561 TUR63308:TUR63561 UEN63308:UEN63561 UOJ63308:UOJ63561 UYF63308:UYF63561 VIB63308:VIB63561 VRX63308:VRX63561 WBT63308:WBT63561 WLP63308:WLP63561 WVL63308:WVL63561 D128844:D129097 IZ128844:IZ129097 SV128844:SV129097 ACR128844:ACR129097 AMN128844:AMN129097 AWJ128844:AWJ129097 BGF128844:BGF129097 BQB128844:BQB129097 BZX128844:BZX129097 CJT128844:CJT129097 CTP128844:CTP129097 DDL128844:DDL129097 DNH128844:DNH129097 DXD128844:DXD129097 EGZ128844:EGZ129097 EQV128844:EQV129097 FAR128844:FAR129097 FKN128844:FKN129097 FUJ128844:FUJ129097 GEF128844:GEF129097 GOB128844:GOB129097 GXX128844:GXX129097 HHT128844:HHT129097 HRP128844:HRP129097 IBL128844:IBL129097 ILH128844:ILH129097 IVD128844:IVD129097 JEZ128844:JEZ129097 JOV128844:JOV129097 JYR128844:JYR129097 KIN128844:KIN129097 KSJ128844:KSJ129097 LCF128844:LCF129097 LMB128844:LMB129097 LVX128844:LVX129097 MFT128844:MFT129097 MPP128844:MPP129097 MZL128844:MZL129097 NJH128844:NJH129097 NTD128844:NTD129097 OCZ128844:OCZ129097 OMV128844:OMV129097 OWR128844:OWR129097 PGN128844:PGN129097 PQJ128844:PQJ129097 QAF128844:QAF129097 QKB128844:QKB129097 QTX128844:QTX129097 RDT128844:RDT129097 RNP128844:RNP129097 RXL128844:RXL129097 SHH128844:SHH129097 SRD128844:SRD129097 TAZ128844:TAZ129097 TKV128844:TKV129097 TUR128844:TUR129097 UEN128844:UEN129097 UOJ128844:UOJ129097 UYF128844:UYF129097 VIB128844:VIB129097 VRX128844:VRX129097 WBT128844:WBT129097 WLP128844:WLP129097 WVL128844:WVL129097 D194380:D194633 IZ194380:IZ194633 SV194380:SV194633 ACR194380:ACR194633 AMN194380:AMN194633 AWJ194380:AWJ194633 BGF194380:BGF194633 BQB194380:BQB194633 BZX194380:BZX194633 CJT194380:CJT194633 CTP194380:CTP194633 DDL194380:DDL194633 DNH194380:DNH194633 DXD194380:DXD194633 EGZ194380:EGZ194633 EQV194380:EQV194633 FAR194380:FAR194633 FKN194380:FKN194633 FUJ194380:FUJ194633 GEF194380:GEF194633 GOB194380:GOB194633 GXX194380:GXX194633 HHT194380:HHT194633 HRP194380:HRP194633 IBL194380:IBL194633 ILH194380:ILH194633 IVD194380:IVD194633 JEZ194380:JEZ194633 JOV194380:JOV194633 JYR194380:JYR194633 KIN194380:KIN194633 KSJ194380:KSJ194633 LCF194380:LCF194633 LMB194380:LMB194633 LVX194380:LVX194633 MFT194380:MFT194633 MPP194380:MPP194633 MZL194380:MZL194633 NJH194380:NJH194633 NTD194380:NTD194633 OCZ194380:OCZ194633 OMV194380:OMV194633 OWR194380:OWR194633 PGN194380:PGN194633 PQJ194380:PQJ194633 QAF194380:QAF194633 QKB194380:QKB194633 QTX194380:QTX194633 RDT194380:RDT194633 RNP194380:RNP194633 RXL194380:RXL194633 SHH194380:SHH194633 SRD194380:SRD194633 TAZ194380:TAZ194633 TKV194380:TKV194633 TUR194380:TUR194633 UEN194380:UEN194633 UOJ194380:UOJ194633 UYF194380:UYF194633 VIB194380:VIB194633 VRX194380:VRX194633 WBT194380:WBT194633 WLP194380:WLP194633 WVL194380:WVL194633 D259916:D260169 IZ259916:IZ260169 SV259916:SV260169 ACR259916:ACR260169 AMN259916:AMN260169 AWJ259916:AWJ260169 BGF259916:BGF260169 BQB259916:BQB260169 BZX259916:BZX260169 CJT259916:CJT260169 CTP259916:CTP260169 DDL259916:DDL260169 DNH259916:DNH260169 DXD259916:DXD260169 EGZ259916:EGZ260169 EQV259916:EQV260169 FAR259916:FAR260169 FKN259916:FKN260169 FUJ259916:FUJ260169 GEF259916:GEF260169 GOB259916:GOB260169 GXX259916:GXX260169 HHT259916:HHT260169 HRP259916:HRP260169 IBL259916:IBL260169 ILH259916:ILH260169 IVD259916:IVD260169 JEZ259916:JEZ260169 JOV259916:JOV260169 JYR259916:JYR260169 KIN259916:KIN260169 KSJ259916:KSJ260169 LCF259916:LCF260169 LMB259916:LMB260169 LVX259916:LVX260169 MFT259916:MFT260169 MPP259916:MPP260169 MZL259916:MZL260169 NJH259916:NJH260169 NTD259916:NTD260169 OCZ259916:OCZ260169 OMV259916:OMV260169 OWR259916:OWR260169 PGN259916:PGN260169 PQJ259916:PQJ260169 QAF259916:QAF260169 QKB259916:QKB260169 QTX259916:QTX260169 RDT259916:RDT260169 RNP259916:RNP260169 RXL259916:RXL260169 SHH259916:SHH260169 SRD259916:SRD260169 TAZ259916:TAZ260169 TKV259916:TKV260169 TUR259916:TUR260169 UEN259916:UEN260169 UOJ259916:UOJ260169 UYF259916:UYF260169 VIB259916:VIB260169 VRX259916:VRX260169 WBT259916:WBT260169 WLP259916:WLP260169 WVL259916:WVL260169 D325452:D325705 IZ325452:IZ325705 SV325452:SV325705 ACR325452:ACR325705 AMN325452:AMN325705 AWJ325452:AWJ325705 BGF325452:BGF325705 BQB325452:BQB325705 BZX325452:BZX325705 CJT325452:CJT325705 CTP325452:CTP325705 DDL325452:DDL325705 DNH325452:DNH325705 DXD325452:DXD325705 EGZ325452:EGZ325705 EQV325452:EQV325705 FAR325452:FAR325705 FKN325452:FKN325705 FUJ325452:FUJ325705 GEF325452:GEF325705 GOB325452:GOB325705 GXX325452:GXX325705 HHT325452:HHT325705 HRP325452:HRP325705 IBL325452:IBL325705 ILH325452:ILH325705 IVD325452:IVD325705 JEZ325452:JEZ325705 JOV325452:JOV325705 JYR325452:JYR325705 KIN325452:KIN325705 KSJ325452:KSJ325705 LCF325452:LCF325705 LMB325452:LMB325705 LVX325452:LVX325705 MFT325452:MFT325705 MPP325452:MPP325705 MZL325452:MZL325705 NJH325452:NJH325705 NTD325452:NTD325705 OCZ325452:OCZ325705 OMV325452:OMV325705 OWR325452:OWR325705 PGN325452:PGN325705 PQJ325452:PQJ325705 QAF325452:QAF325705 QKB325452:QKB325705 QTX325452:QTX325705 RDT325452:RDT325705 RNP325452:RNP325705 RXL325452:RXL325705 SHH325452:SHH325705 SRD325452:SRD325705 TAZ325452:TAZ325705 TKV325452:TKV325705 TUR325452:TUR325705 UEN325452:UEN325705 UOJ325452:UOJ325705 UYF325452:UYF325705 VIB325452:VIB325705 VRX325452:VRX325705 WBT325452:WBT325705 WLP325452:WLP325705 WVL325452:WVL325705 D390988:D391241 IZ390988:IZ391241 SV390988:SV391241 ACR390988:ACR391241 AMN390988:AMN391241 AWJ390988:AWJ391241 BGF390988:BGF391241 BQB390988:BQB391241 BZX390988:BZX391241 CJT390988:CJT391241 CTP390988:CTP391241 DDL390988:DDL391241 DNH390988:DNH391241 DXD390988:DXD391241 EGZ390988:EGZ391241 EQV390988:EQV391241 FAR390988:FAR391241 FKN390988:FKN391241 FUJ390988:FUJ391241 GEF390988:GEF391241 GOB390988:GOB391241 GXX390988:GXX391241 HHT390988:HHT391241 HRP390988:HRP391241 IBL390988:IBL391241 ILH390988:ILH391241 IVD390988:IVD391241 JEZ390988:JEZ391241 JOV390988:JOV391241 JYR390988:JYR391241 KIN390988:KIN391241 KSJ390988:KSJ391241 LCF390988:LCF391241 LMB390988:LMB391241 LVX390988:LVX391241 MFT390988:MFT391241 MPP390988:MPP391241 MZL390988:MZL391241 NJH390988:NJH391241 NTD390988:NTD391241 OCZ390988:OCZ391241 OMV390988:OMV391241 OWR390988:OWR391241 PGN390988:PGN391241 PQJ390988:PQJ391241 QAF390988:QAF391241 QKB390988:QKB391241 QTX390988:QTX391241 RDT390988:RDT391241 RNP390988:RNP391241 RXL390988:RXL391241 SHH390988:SHH391241 SRD390988:SRD391241 TAZ390988:TAZ391241 TKV390988:TKV391241 TUR390988:TUR391241 UEN390988:UEN391241 UOJ390988:UOJ391241 UYF390988:UYF391241 VIB390988:VIB391241 VRX390988:VRX391241 WBT390988:WBT391241 WLP390988:WLP391241 WVL390988:WVL391241 D456524:D456777 IZ456524:IZ456777 SV456524:SV456777 ACR456524:ACR456777 AMN456524:AMN456777 AWJ456524:AWJ456777 BGF456524:BGF456777 BQB456524:BQB456777 BZX456524:BZX456777 CJT456524:CJT456777 CTP456524:CTP456777 DDL456524:DDL456777 DNH456524:DNH456777 DXD456524:DXD456777 EGZ456524:EGZ456777 EQV456524:EQV456777 FAR456524:FAR456777 FKN456524:FKN456777 FUJ456524:FUJ456777 GEF456524:GEF456777 GOB456524:GOB456777 GXX456524:GXX456777 HHT456524:HHT456777 HRP456524:HRP456777 IBL456524:IBL456777 ILH456524:ILH456777 IVD456524:IVD456777 JEZ456524:JEZ456777 JOV456524:JOV456777 JYR456524:JYR456777 KIN456524:KIN456777 KSJ456524:KSJ456777 LCF456524:LCF456777 LMB456524:LMB456777 LVX456524:LVX456777 MFT456524:MFT456777 MPP456524:MPP456777 MZL456524:MZL456777 NJH456524:NJH456777 NTD456524:NTD456777 OCZ456524:OCZ456777 OMV456524:OMV456777 OWR456524:OWR456777 PGN456524:PGN456777 PQJ456524:PQJ456777 QAF456524:QAF456777 QKB456524:QKB456777 QTX456524:QTX456777 RDT456524:RDT456777 RNP456524:RNP456777 RXL456524:RXL456777 SHH456524:SHH456777 SRD456524:SRD456777 TAZ456524:TAZ456777 TKV456524:TKV456777 TUR456524:TUR456777 UEN456524:UEN456777 UOJ456524:UOJ456777 UYF456524:UYF456777 VIB456524:VIB456777 VRX456524:VRX456777 WBT456524:WBT456777 WLP456524:WLP456777 WVL456524:WVL456777 D522060:D522313 IZ522060:IZ522313 SV522060:SV522313 ACR522060:ACR522313 AMN522060:AMN522313 AWJ522060:AWJ522313 BGF522060:BGF522313 BQB522060:BQB522313 BZX522060:BZX522313 CJT522060:CJT522313 CTP522060:CTP522313 DDL522060:DDL522313 DNH522060:DNH522313 DXD522060:DXD522313 EGZ522060:EGZ522313 EQV522060:EQV522313 FAR522060:FAR522313 FKN522060:FKN522313 FUJ522060:FUJ522313 GEF522060:GEF522313 GOB522060:GOB522313 GXX522060:GXX522313 HHT522060:HHT522313 HRP522060:HRP522313 IBL522060:IBL522313 ILH522060:ILH522313 IVD522060:IVD522313 JEZ522060:JEZ522313 JOV522060:JOV522313 JYR522060:JYR522313 KIN522060:KIN522313 KSJ522060:KSJ522313 LCF522060:LCF522313 LMB522060:LMB522313 LVX522060:LVX522313 MFT522060:MFT522313 MPP522060:MPP522313 MZL522060:MZL522313 NJH522060:NJH522313 NTD522060:NTD522313 OCZ522060:OCZ522313 OMV522060:OMV522313 OWR522060:OWR522313 PGN522060:PGN522313 PQJ522060:PQJ522313 QAF522060:QAF522313 QKB522060:QKB522313 QTX522060:QTX522313 RDT522060:RDT522313 RNP522060:RNP522313 RXL522060:RXL522313 SHH522060:SHH522313 SRD522060:SRD522313 TAZ522060:TAZ522313 TKV522060:TKV522313 TUR522060:TUR522313 UEN522060:UEN522313 UOJ522060:UOJ522313 UYF522060:UYF522313 VIB522060:VIB522313 VRX522060:VRX522313 WBT522060:WBT522313 WLP522060:WLP522313 WVL522060:WVL522313 D587596:D587849 IZ587596:IZ587849 SV587596:SV587849 ACR587596:ACR587849 AMN587596:AMN587849 AWJ587596:AWJ587849 BGF587596:BGF587849 BQB587596:BQB587849 BZX587596:BZX587849 CJT587596:CJT587849 CTP587596:CTP587849 DDL587596:DDL587849 DNH587596:DNH587849 DXD587596:DXD587849 EGZ587596:EGZ587849 EQV587596:EQV587849 FAR587596:FAR587849 FKN587596:FKN587849 FUJ587596:FUJ587849 GEF587596:GEF587849 GOB587596:GOB587849 GXX587596:GXX587849 HHT587596:HHT587849 HRP587596:HRP587849 IBL587596:IBL587849 ILH587596:ILH587849 IVD587596:IVD587849 JEZ587596:JEZ587849 JOV587596:JOV587849 JYR587596:JYR587849 KIN587596:KIN587849 KSJ587596:KSJ587849 LCF587596:LCF587849 LMB587596:LMB587849 LVX587596:LVX587849 MFT587596:MFT587849 MPP587596:MPP587849 MZL587596:MZL587849 NJH587596:NJH587849 NTD587596:NTD587849 OCZ587596:OCZ587849 OMV587596:OMV587849 OWR587596:OWR587849 PGN587596:PGN587849 PQJ587596:PQJ587849 QAF587596:QAF587849 QKB587596:QKB587849 QTX587596:QTX587849 RDT587596:RDT587849 RNP587596:RNP587849 RXL587596:RXL587849 SHH587596:SHH587849 SRD587596:SRD587849 TAZ587596:TAZ587849 TKV587596:TKV587849 TUR587596:TUR587849 UEN587596:UEN587849 UOJ587596:UOJ587849 UYF587596:UYF587849 VIB587596:VIB587849 VRX587596:VRX587849 WBT587596:WBT587849 WLP587596:WLP587849 WVL587596:WVL587849 D653132:D653385 IZ653132:IZ653385 SV653132:SV653385 ACR653132:ACR653385 AMN653132:AMN653385 AWJ653132:AWJ653385 BGF653132:BGF653385 BQB653132:BQB653385 BZX653132:BZX653385 CJT653132:CJT653385 CTP653132:CTP653385 DDL653132:DDL653385 DNH653132:DNH653385 DXD653132:DXD653385 EGZ653132:EGZ653385 EQV653132:EQV653385 FAR653132:FAR653385 FKN653132:FKN653385 FUJ653132:FUJ653385 GEF653132:GEF653385 GOB653132:GOB653385 GXX653132:GXX653385 HHT653132:HHT653385 HRP653132:HRP653385 IBL653132:IBL653385 ILH653132:ILH653385 IVD653132:IVD653385 JEZ653132:JEZ653385 JOV653132:JOV653385 JYR653132:JYR653385 KIN653132:KIN653385 KSJ653132:KSJ653385 LCF653132:LCF653385 LMB653132:LMB653385 LVX653132:LVX653385 MFT653132:MFT653385 MPP653132:MPP653385 MZL653132:MZL653385 NJH653132:NJH653385 NTD653132:NTD653385 OCZ653132:OCZ653385 OMV653132:OMV653385 OWR653132:OWR653385 PGN653132:PGN653385 PQJ653132:PQJ653385 QAF653132:QAF653385 QKB653132:QKB653385 QTX653132:QTX653385 RDT653132:RDT653385 RNP653132:RNP653385 RXL653132:RXL653385 SHH653132:SHH653385 SRD653132:SRD653385 TAZ653132:TAZ653385 TKV653132:TKV653385 TUR653132:TUR653385 UEN653132:UEN653385 UOJ653132:UOJ653385 UYF653132:UYF653385 VIB653132:VIB653385 VRX653132:VRX653385 WBT653132:WBT653385 WLP653132:WLP653385 WVL653132:WVL653385 D718668:D718921 IZ718668:IZ718921 SV718668:SV718921 ACR718668:ACR718921 AMN718668:AMN718921 AWJ718668:AWJ718921 BGF718668:BGF718921 BQB718668:BQB718921 BZX718668:BZX718921 CJT718668:CJT718921 CTP718668:CTP718921 DDL718668:DDL718921 DNH718668:DNH718921 DXD718668:DXD718921 EGZ718668:EGZ718921 EQV718668:EQV718921 FAR718668:FAR718921 FKN718668:FKN718921 FUJ718668:FUJ718921 GEF718668:GEF718921 GOB718668:GOB718921 GXX718668:GXX718921 HHT718668:HHT718921 HRP718668:HRP718921 IBL718668:IBL718921 ILH718668:ILH718921 IVD718668:IVD718921 JEZ718668:JEZ718921 JOV718668:JOV718921 JYR718668:JYR718921 KIN718668:KIN718921 KSJ718668:KSJ718921 LCF718668:LCF718921 LMB718668:LMB718921 LVX718668:LVX718921 MFT718668:MFT718921 MPP718668:MPP718921 MZL718668:MZL718921 NJH718668:NJH718921 NTD718668:NTD718921 OCZ718668:OCZ718921 OMV718668:OMV718921 OWR718668:OWR718921 PGN718668:PGN718921 PQJ718668:PQJ718921 QAF718668:QAF718921 QKB718668:QKB718921 QTX718668:QTX718921 RDT718668:RDT718921 RNP718668:RNP718921 RXL718668:RXL718921 SHH718668:SHH718921 SRD718668:SRD718921 TAZ718668:TAZ718921 TKV718668:TKV718921 TUR718668:TUR718921 UEN718668:UEN718921 UOJ718668:UOJ718921 UYF718668:UYF718921 VIB718668:VIB718921 VRX718668:VRX718921 WBT718668:WBT718921 WLP718668:WLP718921 WVL718668:WVL718921 D784204:D784457 IZ784204:IZ784457 SV784204:SV784457 ACR784204:ACR784457 AMN784204:AMN784457 AWJ784204:AWJ784457 BGF784204:BGF784457 BQB784204:BQB784457 BZX784204:BZX784457 CJT784204:CJT784457 CTP784204:CTP784457 DDL784204:DDL784457 DNH784204:DNH784457 DXD784204:DXD784457 EGZ784204:EGZ784457 EQV784204:EQV784457 FAR784204:FAR784457 FKN784204:FKN784457 FUJ784204:FUJ784457 GEF784204:GEF784457 GOB784204:GOB784457 GXX784204:GXX784457 HHT784204:HHT784457 HRP784204:HRP784457 IBL784204:IBL784457 ILH784204:ILH784457 IVD784204:IVD784457 JEZ784204:JEZ784457 JOV784204:JOV784457 JYR784204:JYR784457 KIN784204:KIN784457 KSJ784204:KSJ784457 LCF784204:LCF784457 LMB784204:LMB784457 LVX784204:LVX784457 MFT784204:MFT784457 MPP784204:MPP784457 MZL784204:MZL784457 NJH784204:NJH784457 NTD784204:NTD784457 OCZ784204:OCZ784457 OMV784204:OMV784457 OWR784204:OWR784457 PGN784204:PGN784457 PQJ784204:PQJ784457 QAF784204:QAF784457 QKB784204:QKB784457 QTX784204:QTX784457 RDT784204:RDT784457 RNP784204:RNP784457 RXL784204:RXL784457 SHH784204:SHH784457 SRD784204:SRD784457 TAZ784204:TAZ784457 TKV784204:TKV784457 TUR784204:TUR784457 UEN784204:UEN784457 UOJ784204:UOJ784457 UYF784204:UYF784457 VIB784204:VIB784457 VRX784204:VRX784457 WBT784204:WBT784457 WLP784204:WLP784457 WVL784204:WVL784457 D849740:D849993 IZ849740:IZ849993 SV849740:SV849993 ACR849740:ACR849993 AMN849740:AMN849993 AWJ849740:AWJ849993 BGF849740:BGF849993 BQB849740:BQB849993 BZX849740:BZX849993 CJT849740:CJT849993 CTP849740:CTP849993 DDL849740:DDL849993 DNH849740:DNH849993 DXD849740:DXD849993 EGZ849740:EGZ849993 EQV849740:EQV849993 FAR849740:FAR849993 FKN849740:FKN849993 FUJ849740:FUJ849993 GEF849740:GEF849993 GOB849740:GOB849993 GXX849740:GXX849993 HHT849740:HHT849993 HRP849740:HRP849993 IBL849740:IBL849993 ILH849740:ILH849993 IVD849740:IVD849993 JEZ849740:JEZ849993 JOV849740:JOV849993 JYR849740:JYR849993 KIN849740:KIN849993 KSJ849740:KSJ849993 LCF849740:LCF849993 LMB849740:LMB849993 LVX849740:LVX849993 MFT849740:MFT849993 MPP849740:MPP849993 MZL849740:MZL849993 NJH849740:NJH849993 NTD849740:NTD849993 OCZ849740:OCZ849993 OMV849740:OMV849993 OWR849740:OWR849993 PGN849740:PGN849993 PQJ849740:PQJ849993 QAF849740:QAF849993 QKB849740:QKB849993 QTX849740:QTX849993 RDT849740:RDT849993 RNP849740:RNP849993 RXL849740:RXL849993 SHH849740:SHH849993 SRD849740:SRD849993 TAZ849740:TAZ849993 TKV849740:TKV849993 TUR849740:TUR849993 UEN849740:UEN849993 UOJ849740:UOJ849993 UYF849740:UYF849993 VIB849740:VIB849993 VRX849740:VRX849993 WBT849740:WBT849993 WLP849740:WLP849993 WVL849740:WVL849993 D915276:D915529 IZ915276:IZ915529 SV915276:SV915529 ACR915276:ACR915529 AMN915276:AMN915529 AWJ915276:AWJ915529 BGF915276:BGF915529 BQB915276:BQB915529 BZX915276:BZX915529 CJT915276:CJT915529 CTP915276:CTP915529 DDL915276:DDL915529 DNH915276:DNH915529 DXD915276:DXD915529 EGZ915276:EGZ915529 EQV915276:EQV915529 FAR915276:FAR915529 FKN915276:FKN915529 FUJ915276:FUJ915529 GEF915276:GEF915529 GOB915276:GOB915529 GXX915276:GXX915529 HHT915276:HHT915529 HRP915276:HRP915529 IBL915276:IBL915529 ILH915276:ILH915529 IVD915276:IVD915529 JEZ915276:JEZ915529 JOV915276:JOV915529 JYR915276:JYR915529 KIN915276:KIN915529 KSJ915276:KSJ915529 LCF915276:LCF915529 LMB915276:LMB915529 LVX915276:LVX915529 MFT915276:MFT915529 MPP915276:MPP915529 MZL915276:MZL915529 NJH915276:NJH915529 NTD915276:NTD915529 OCZ915276:OCZ915529 OMV915276:OMV915529 OWR915276:OWR915529 PGN915276:PGN915529 PQJ915276:PQJ915529 QAF915276:QAF915529 QKB915276:QKB915529 QTX915276:QTX915529 RDT915276:RDT915529 RNP915276:RNP915529 RXL915276:RXL915529 SHH915276:SHH915529 SRD915276:SRD915529 TAZ915276:TAZ915529 TKV915276:TKV915529 TUR915276:TUR915529 UEN915276:UEN915529 UOJ915276:UOJ915529 UYF915276:UYF915529 VIB915276:VIB915529 VRX915276:VRX915529 WBT915276:WBT915529 WLP915276:WLP915529 WVL915276:WVL915529 D980812:D981065 IZ980812:IZ981065 SV980812:SV981065 ACR980812:ACR981065 AMN980812:AMN981065 AWJ980812:AWJ981065 BGF980812:BGF981065 BQB980812:BQB981065 BZX980812:BZX981065 CJT980812:CJT981065 CTP980812:CTP981065 DDL980812:DDL981065 DNH980812:DNH981065 DXD980812:DXD981065 EGZ980812:EGZ981065 EQV980812:EQV981065 FAR980812:FAR981065 FKN980812:FKN981065 FUJ980812:FUJ981065 GEF980812:GEF981065 GOB980812:GOB981065 GXX980812:GXX981065 HHT980812:HHT981065 HRP980812:HRP981065 IBL980812:IBL981065 ILH980812:ILH981065 IVD980812:IVD981065 JEZ980812:JEZ981065 JOV980812:JOV981065 JYR980812:JYR981065 KIN980812:KIN981065 KSJ980812:KSJ981065 LCF980812:LCF981065 LMB980812:LMB981065 LVX980812:LVX981065 MFT980812:MFT981065 MPP980812:MPP981065 MZL980812:MZL981065 NJH980812:NJH981065 NTD980812:NTD981065 OCZ980812:OCZ981065 OMV980812:OMV981065 OWR980812:OWR981065 PGN980812:PGN981065 PQJ980812:PQJ981065 QAF980812:QAF981065 QKB980812:QKB981065 QTX980812:QTX981065 RDT980812:RDT981065 RNP980812:RNP981065 RXL980812:RXL981065 SHH980812:SHH981065 SRD980812:SRD981065 TAZ980812:TAZ981065 TKV980812:TKV981065 TUR980812:TUR981065 UEN980812:UEN981065 UOJ980812:UOJ981065 UYF980812:UYF981065 VIB980812:VIB981065 VRX980812:VRX981065 WBT980812:WBT981065 WLP980812:WLP981065 IZ3:IZ83 SV3:SV83 ACR3:ACR83 AMN3:AMN83 AWJ3:AWJ83 BGF3:BGF83 BQB3:BQB83 BZX3:BZX83 CJT3:CJT83 CTP3:CTP83 DDL3:DDL83 DNH3:DNH83 DXD3:DXD83 EGZ3:EGZ83 EQV3:EQV83 FAR3:FAR83 FKN3:FKN83 FUJ3:FUJ83 GEF3:GEF83 GOB3:GOB83 GXX3:GXX83 HHT3:HHT83 HRP3:HRP83 IBL3:IBL83 ILH3:ILH83 IVD3:IVD83 JEZ3:JEZ83 JOV3:JOV83 JYR3:JYR83 KIN3:KIN83 KSJ3:KSJ83 LCF3:LCF83 LMB3:LMB83 LVX3:LVX83 MFT3:MFT83 MPP3:MPP83 MZL3:MZL83 NJH3:NJH83 NTD3:NTD83 OCZ3:OCZ83 OMV3:OMV83 OWR3:OWR83 PGN3:PGN83 PQJ3:PQJ83 QAF3:QAF83 QKB3:QKB83 QTX3:QTX83 RDT3:RDT83 RNP3:RNP83 RXL3:RXL83 SHH3:SHH83 SRD3:SRD83 TAZ3:TAZ83 TKV3:TKV83 TUR3:TUR83 UEN3:UEN83 UOJ3:UOJ83 UYF3:UYF83 VIB3:VIB83 VRX3:VRX83 WBT3:WBT83 WLP3:WLP83 WVL3:WVL83">
      <formula1>$AJ$3:$AJ$14</formula1>
    </dataValidation>
    <dataValidation type="list" allowBlank="1" showInputMessage="1" showErrorMessage="1" sqref="WBV980858:WBV981065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3308:F63316 JB63308:JB63316 SX63308:SX63316 ACT63308:ACT63316 AMP63308:AMP63316 AWL63308:AWL63316 BGH63308:BGH63316 BQD63308:BQD63316 BZZ63308:BZZ63316 CJV63308:CJV63316 CTR63308:CTR63316 DDN63308:DDN63316 DNJ63308:DNJ63316 DXF63308:DXF63316 EHB63308:EHB63316 EQX63308:EQX63316 FAT63308:FAT63316 FKP63308:FKP63316 FUL63308:FUL63316 GEH63308:GEH63316 GOD63308:GOD63316 GXZ63308:GXZ63316 HHV63308:HHV63316 HRR63308:HRR63316 IBN63308:IBN63316 ILJ63308:ILJ63316 IVF63308:IVF63316 JFB63308:JFB63316 JOX63308:JOX63316 JYT63308:JYT63316 KIP63308:KIP63316 KSL63308:KSL63316 LCH63308:LCH63316 LMD63308:LMD63316 LVZ63308:LVZ63316 MFV63308:MFV63316 MPR63308:MPR63316 MZN63308:MZN63316 NJJ63308:NJJ63316 NTF63308:NTF63316 ODB63308:ODB63316 OMX63308:OMX63316 OWT63308:OWT63316 PGP63308:PGP63316 PQL63308:PQL63316 QAH63308:QAH63316 QKD63308:QKD63316 QTZ63308:QTZ63316 RDV63308:RDV63316 RNR63308:RNR63316 RXN63308:RXN63316 SHJ63308:SHJ63316 SRF63308:SRF63316 TBB63308:TBB63316 TKX63308:TKX63316 TUT63308:TUT63316 UEP63308:UEP63316 UOL63308:UOL63316 UYH63308:UYH63316 VID63308:VID63316 VRZ63308:VRZ63316 WBV63308:WBV63316 WLR63308:WLR63316 WVN63308:WVN63316 F128844:F128852 JB128844:JB128852 SX128844:SX128852 ACT128844:ACT128852 AMP128844:AMP128852 AWL128844:AWL128852 BGH128844:BGH128852 BQD128844:BQD128852 BZZ128844:BZZ128852 CJV128844:CJV128852 CTR128844:CTR128852 DDN128844:DDN128852 DNJ128844:DNJ128852 DXF128844:DXF128852 EHB128844:EHB128852 EQX128844:EQX128852 FAT128844:FAT128852 FKP128844:FKP128852 FUL128844:FUL128852 GEH128844:GEH128852 GOD128844:GOD128852 GXZ128844:GXZ128852 HHV128844:HHV128852 HRR128844:HRR128852 IBN128844:IBN128852 ILJ128844:ILJ128852 IVF128844:IVF128852 JFB128844:JFB128852 JOX128844:JOX128852 JYT128844:JYT128852 KIP128844:KIP128852 KSL128844:KSL128852 LCH128844:LCH128852 LMD128844:LMD128852 LVZ128844:LVZ128852 MFV128844:MFV128852 MPR128844:MPR128852 MZN128844:MZN128852 NJJ128844:NJJ128852 NTF128844:NTF128852 ODB128844:ODB128852 OMX128844:OMX128852 OWT128844:OWT128852 PGP128844:PGP128852 PQL128844:PQL128852 QAH128844:QAH128852 QKD128844:QKD128852 QTZ128844:QTZ128852 RDV128844:RDV128852 RNR128844:RNR128852 RXN128844:RXN128852 SHJ128844:SHJ128852 SRF128844:SRF128852 TBB128844:TBB128852 TKX128844:TKX128852 TUT128844:TUT128852 UEP128844:UEP128852 UOL128844:UOL128852 UYH128844:UYH128852 VID128844:VID128852 VRZ128844:VRZ128852 WBV128844:WBV128852 WLR128844:WLR128852 WVN128844:WVN128852 F194380:F194388 JB194380:JB194388 SX194380:SX194388 ACT194380:ACT194388 AMP194380:AMP194388 AWL194380:AWL194388 BGH194380:BGH194388 BQD194380:BQD194388 BZZ194380:BZZ194388 CJV194380:CJV194388 CTR194380:CTR194388 DDN194380:DDN194388 DNJ194380:DNJ194388 DXF194380:DXF194388 EHB194380:EHB194388 EQX194380:EQX194388 FAT194380:FAT194388 FKP194380:FKP194388 FUL194380:FUL194388 GEH194380:GEH194388 GOD194380:GOD194388 GXZ194380:GXZ194388 HHV194380:HHV194388 HRR194380:HRR194388 IBN194380:IBN194388 ILJ194380:ILJ194388 IVF194380:IVF194388 JFB194380:JFB194388 JOX194380:JOX194388 JYT194380:JYT194388 KIP194380:KIP194388 KSL194380:KSL194388 LCH194380:LCH194388 LMD194380:LMD194388 LVZ194380:LVZ194388 MFV194380:MFV194388 MPR194380:MPR194388 MZN194380:MZN194388 NJJ194380:NJJ194388 NTF194380:NTF194388 ODB194380:ODB194388 OMX194380:OMX194388 OWT194380:OWT194388 PGP194380:PGP194388 PQL194380:PQL194388 QAH194380:QAH194388 QKD194380:QKD194388 QTZ194380:QTZ194388 RDV194380:RDV194388 RNR194380:RNR194388 RXN194380:RXN194388 SHJ194380:SHJ194388 SRF194380:SRF194388 TBB194380:TBB194388 TKX194380:TKX194388 TUT194380:TUT194388 UEP194380:UEP194388 UOL194380:UOL194388 UYH194380:UYH194388 VID194380:VID194388 VRZ194380:VRZ194388 WBV194380:WBV194388 WLR194380:WLR194388 WVN194380:WVN194388 F259916:F259924 JB259916:JB259924 SX259916:SX259924 ACT259916:ACT259924 AMP259916:AMP259924 AWL259916:AWL259924 BGH259916:BGH259924 BQD259916:BQD259924 BZZ259916:BZZ259924 CJV259916:CJV259924 CTR259916:CTR259924 DDN259916:DDN259924 DNJ259916:DNJ259924 DXF259916:DXF259924 EHB259916:EHB259924 EQX259916:EQX259924 FAT259916:FAT259924 FKP259916:FKP259924 FUL259916:FUL259924 GEH259916:GEH259924 GOD259916:GOD259924 GXZ259916:GXZ259924 HHV259916:HHV259924 HRR259916:HRR259924 IBN259916:IBN259924 ILJ259916:ILJ259924 IVF259916:IVF259924 JFB259916:JFB259924 JOX259916:JOX259924 JYT259916:JYT259924 KIP259916:KIP259924 KSL259916:KSL259924 LCH259916:LCH259924 LMD259916:LMD259924 LVZ259916:LVZ259924 MFV259916:MFV259924 MPR259916:MPR259924 MZN259916:MZN259924 NJJ259916:NJJ259924 NTF259916:NTF259924 ODB259916:ODB259924 OMX259916:OMX259924 OWT259916:OWT259924 PGP259916:PGP259924 PQL259916:PQL259924 QAH259916:QAH259924 QKD259916:QKD259924 QTZ259916:QTZ259924 RDV259916:RDV259924 RNR259916:RNR259924 RXN259916:RXN259924 SHJ259916:SHJ259924 SRF259916:SRF259924 TBB259916:TBB259924 TKX259916:TKX259924 TUT259916:TUT259924 UEP259916:UEP259924 UOL259916:UOL259924 UYH259916:UYH259924 VID259916:VID259924 VRZ259916:VRZ259924 WBV259916:WBV259924 WLR259916:WLR259924 WVN259916:WVN259924 F325452:F325460 JB325452:JB325460 SX325452:SX325460 ACT325452:ACT325460 AMP325452:AMP325460 AWL325452:AWL325460 BGH325452:BGH325460 BQD325452:BQD325460 BZZ325452:BZZ325460 CJV325452:CJV325460 CTR325452:CTR325460 DDN325452:DDN325460 DNJ325452:DNJ325460 DXF325452:DXF325460 EHB325452:EHB325460 EQX325452:EQX325460 FAT325452:FAT325460 FKP325452:FKP325460 FUL325452:FUL325460 GEH325452:GEH325460 GOD325452:GOD325460 GXZ325452:GXZ325460 HHV325452:HHV325460 HRR325452:HRR325460 IBN325452:IBN325460 ILJ325452:ILJ325460 IVF325452:IVF325460 JFB325452:JFB325460 JOX325452:JOX325460 JYT325452:JYT325460 KIP325452:KIP325460 KSL325452:KSL325460 LCH325452:LCH325460 LMD325452:LMD325460 LVZ325452:LVZ325460 MFV325452:MFV325460 MPR325452:MPR325460 MZN325452:MZN325460 NJJ325452:NJJ325460 NTF325452:NTF325460 ODB325452:ODB325460 OMX325452:OMX325460 OWT325452:OWT325460 PGP325452:PGP325460 PQL325452:PQL325460 QAH325452:QAH325460 QKD325452:QKD325460 QTZ325452:QTZ325460 RDV325452:RDV325460 RNR325452:RNR325460 RXN325452:RXN325460 SHJ325452:SHJ325460 SRF325452:SRF325460 TBB325452:TBB325460 TKX325452:TKX325460 TUT325452:TUT325460 UEP325452:UEP325460 UOL325452:UOL325460 UYH325452:UYH325460 VID325452:VID325460 VRZ325452:VRZ325460 WBV325452:WBV325460 WLR325452:WLR325460 WVN325452:WVN325460 F390988:F390996 JB390988:JB390996 SX390988:SX390996 ACT390988:ACT390996 AMP390988:AMP390996 AWL390988:AWL390996 BGH390988:BGH390996 BQD390988:BQD390996 BZZ390988:BZZ390996 CJV390988:CJV390996 CTR390988:CTR390996 DDN390988:DDN390996 DNJ390988:DNJ390996 DXF390988:DXF390996 EHB390988:EHB390996 EQX390988:EQX390996 FAT390988:FAT390996 FKP390988:FKP390996 FUL390988:FUL390996 GEH390988:GEH390996 GOD390988:GOD390996 GXZ390988:GXZ390996 HHV390988:HHV390996 HRR390988:HRR390996 IBN390988:IBN390996 ILJ390988:ILJ390996 IVF390988:IVF390996 JFB390988:JFB390996 JOX390988:JOX390996 JYT390988:JYT390996 KIP390988:KIP390996 KSL390988:KSL390996 LCH390988:LCH390996 LMD390988:LMD390996 LVZ390988:LVZ390996 MFV390988:MFV390996 MPR390988:MPR390996 MZN390988:MZN390996 NJJ390988:NJJ390996 NTF390988:NTF390996 ODB390988:ODB390996 OMX390988:OMX390996 OWT390988:OWT390996 PGP390988:PGP390996 PQL390988:PQL390996 QAH390988:QAH390996 QKD390988:QKD390996 QTZ390988:QTZ390996 RDV390988:RDV390996 RNR390988:RNR390996 RXN390988:RXN390996 SHJ390988:SHJ390996 SRF390988:SRF390996 TBB390988:TBB390996 TKX390988:TKX390996 TUT390988:TUT390996 UEP390988:UEP390996 UOL390988:UOL390996 UYH390988:UYH390996 VID390988:VID390996 VRZ390988:VRZ390996 WBV390988:WBV390996 WLR390988:WLR390996 WVN390988:WVN390996 F456524:F456532 JB456524:JB456532 SX456524:SX456532 ACT456524:ACT456532 AMP456524:AMP456532 AWL456524:AWL456532 BGH456524:BGH456532 BQD456524:BQD456532 BZZ456524:BZZ456532 CJV456524:CJV456532 CTR456524:CTR456532 DDN456524:DDN456532 DNJ456524:DNJ456532 DXF456524:DXF456532 EHB456524:EHB456532 EQX456524:EQX456532 FAT456524:FAT456532 FKP456524:FKP456532 FUL456524:FUL456532 GEH456524:GEH456532 GOD456524:GOD456532 GXZ456524:GXZ456532 HHV456524:HHV456532 HRR456524:HRR456532 IBN456524:IBN456532 ILJ456524:ILJ456532 IVF456524:IVF456532 JFB456524:JFB456532 JOX456524:JOX456532 JYT456524:JYT456532 KIP456524:KIP456532 KSL456524:KSL456532 LCH456524:LCH456532 LMD456524:LMD456532 LVZ456524:LVZ456532 MFV456524:MFV456532 MPR456524:MPR456532 MZN456524:MZN456532 NJJ456524:NJJ456532 NTF456524:NTF456532 ODB456524:ODB456532 OMX456524:OMX456532 OWT456524:OWT456532 PGP456524:PGP456532 PQL456524:PQL456532 QAH456524:QAH456532 QKD456524:QKD456532 QTZ456524:QTZ456532 RDV456524:RDV456532 RNR456524:RNR456532 RXN456524:RXN456532 SHJ456524:SHJ456532 SRF456524:SRF456532 TBB456524:TBB456532 TKX456524:TKX456532 TUT456524:TUT456532 UEP456524:UEP456532 UOL456524:UOL456532 UYH456524:UYH456532 VID456524:VID456532 VRZ456524:VRZ456532 WBV456524:WBV456532 WLR456524:WLR456532 WVN456524:WVN456532 F522060:F522068 JB522060:JB522068 SX522060:SX522068 ACT522060:ACT522068 AMP522060:AMP522068 AWL522060:AWL522068 BGH522060:BGH522068 BQD522060:BQD522068 BZZ522060:BZZ522068 CJV522060:CJV522068 CTR522060:CTR522068 DDN522060:DDN522068 DNJ522060:DNJ522068 DXF522060:DXF522068 EHB522060:EHB522068 EQX522060:EQX522068 FAT522060:FAT522068 FKP522060:FKP522068 FUL522060:FUL522068 GEH522060:GEH522068 GOD522060:GOD522068 GXZ522060:GXZ522068 HHV522060:HHV522068 HRR522060:HRR522068 IBN522060:IBN522068 ILJ522060:ILJ522068 IVF522060:IVF522068 JFB522060:JFB522068 JOX522060:JOX522068 JYT522060:JYT522068 KIP522060:KIP522068 KSL522060:KSL522068 LCH522060:LCH522068 LMD522060:LMD522068 LVZ522060:LVZ522068 MFV522060:MFV522068 MPR522060:MPR522068 MZN522060:MZN522068 NJJ522060:NJJ522068 NTF522060:NTF522068 ODB522060:ODB522068 OMX522060:OMX522068 OWT522060:OWT522068 PGP522060:PGP522068 PQL522060:PQL522068 QAH522060:QAH522068 QKD522060:QKD522068 QTZ522060:QTZ522068 RDV522060:RDV522068 RNR522060:RNR522068 RXN522060:RXN522068 SHJ522060:SHJ522068 SRF522060:SRF522068 TBB522060:TBB522068 TKX522060:TKX522068 TUT522060:TUT522068 UEP522060:UEP522068 UOL522060:UOL522068 UYH522060:UYH522068 VID522060:VID522068 VRZ522060:VRZ522068 WBV522060:WBV522068 WLR522060:WLR522068 WVN522060:WVN522068 F587596:F587604 JB587596:JB587604 SX587596:SX587604 ACT587596:ACT587604 AMP587596:AMP587604 AWL587596:AWL587604 BGH587596:BGH587604 BQD587596:BQD587604 BZZ587596:BZZ587604 CJV587596:CJV587604 CTR587596:CTR587604 DDN587596:DDN587604 DNJ587596:DNJ587604 DXF587596:DXF587604 EHB587596:EHB587604 EQX587596:EQX587604 FAT587596:FAT587604 FKP587596:FKP587604 FUL587596:FUL587604 GEH587596:GEH587604 GOD587596:GOD587604 GXZ587596:GXZ587604 HHV587596:HHV587604 HRR587596:HRR587604 IBN587596:IBN587604 ILJ587596:ILJ587604 IVF587596:IVF587604 JFB587596:JFB587604 JOX587596:JOX587604 JYT587596:JYT587604 KIP587596:KIP587604 KSL587596:KSL587604 LCH587596:LCH587604 LMD587596:LMD587604 LVZ587596:LVZ587604 MFV587596:MFV587604 MPR587596:MPR587604 MZN587596:MZN587604 NJJ587596:NJJ587604 NTF587596:NTF587604 ODB587596:ODB587604 OMX587596:OMX587604 OWT587596:OWT587604 PGP587596:PGP587604 PQL587596:PQL587604 QAH587596:QAH587604 QKD587596:QKD587604 QTZ587596:QTZ587604 RDV587596:RDV587604 RNR587596:RNR587604 RXN587596:RXN587604 SHJ587596:SHJ587604 SRF587596:SRF587604 TBB587596:TBB587604 TKX587596:TKX587604 TUT587596:TUT587604 UEP587596:UEP587604 UOL587596:UOL587604 UYH587596:UYH587604 VID587596:VID587604 VRZ587596:VRZ587604 WBV587596:WBV587604 WLR587596:WLR587604 WVN587596:WVN587604 F653132:F653140 JB653132:JB653140 SX653132:SX653140 ACT653132:ACT653140 AMP653132:AMP653140 AWL653132:AWL653140 BGH653132:BGH653140 BQD653132:BQD653140 BZZ653132:BZZ653140 CJV653132:CJV653140 CTR653132:CTR653140 DDN653132:DDN653140 DNJ653132:DNJ653140 DXF653132:DXF653140 EHB653132:EHB653140 EQX653132:EQX653140 FAT653132:FAT653140 FKP653132:FKP653140 FUL653132:FUL653140 GEH653132:GEH653140 GOD653132:GOD653140 GXZ653132:GXZ653140 HHV653132:HHV653140 HRR653132:HRR653140 IBN653132:IBN653140 ILJ653132:ILJ653140 IVF653132:IVF653140 JFB653132:JFB653140 JOX653132:JOX653140 JYT653132:JYT653140 KIP653132:KIP653140 KSL653132:KSL653140 LCH653132:LCH653140 LMD653132:LMD653140 LVZ653132:LVZ653140 MFV653132:MFV653140 MPR653132:MPR653140 MZN653132:MZN653140 NJJ653132:NJJ653140 NTF653132:NTF653140 ODB653132:ODB653140 OMX653132:OMX653140 OWT653132:OWT653140 PGP653132:PGP653140 PQL653132:PQL653140 QAH653132:QAH653140 QKD653132:QKD653140 QTZ653132:QTZ653140 RDV653132:RDV653140 RNR653132:RNR653140 RXN653132:RXN653140 SHJ653132:SHJ653140 SRF653132:SRF653140 TBB653132:TBB653140 TKX653132:TKX653140 TUT653132:TUT653140 UEP653132:UEP653140 UOL653132:UOL653140 UYH653132:UYH653140 VID653132:VID653140 VRZ653132:VRZ653140 WBV653132:WBV653140 WLR653132:WLR653140 WVN653132:WVN653140 F718668:F718676 JB718668:JB718676 SX718668:SX718676 ACT718668:ACT718676 AMP718668:AMP718676 AWL718668:AWL718676 BGH718668:BGH718676 BQD718668:BQD718676 BZZ718668:BZZ718676 CJV718668:CJV718676 CTR718668:CTR718676 DDN718668:DDN718676 DNJ718668:DNJ718676 DXF718668:DXF718676 EHB718668:EHB718676 EQX718668:EQX718676 FAT718668:FAT718676 FKP718668:FKP718676 FUL718668:FUL718676 GEH718668:GEH718676 GOD718668:GOD718676 GXZ718668:GXZ718676 HHV718668:HHV718676 HRR718668:HRR718676 IBN718668:IBN718676 ILJ718668:ILJ718676 IVF718668:IVF718676 JFB718668:JFB718676 JOX718668:JOX718676 JYT718668:JYT718676 KIP718668:KIP718676 KSL718668:KSL718676 LCH718668:LCH718676 LMD718668:LMD718676 LVZ718668:LVZ718676 MFV718668:MFV718676 MPR718668:MPR718676 MZN718668:MZN718676 NJJ718668:NJJ718676 NTF718668:NTF718676 ODB718668:ODB718676 OMX718668:OMX718676 OWT718668:OWT718676 PGP718668:PGP718676 PQL718668:PQL718676 QAH718668:QAH718676 QKD718668:QKD718676 QTZ718668:QTZ718676 RDV718668:RDV718676 RNR718668:RNR718676 RXN718668:RXN718676 SHJ718668:SHJ718676 SRF718668:SRF718676 TBB718668:TBB718676 TKX718668:TKX718676 TUT718668:TUT718676 UEP718668:UEP718676 UOL718668:UOL718676 UYH718668:UYH718676 VID718668:VID718676 VRZ718668:VRZ718676 WBV718668:WBV718676 WLR718668:WLR718676 WVN718668:WVN718676 F784204:F784212 JB784204:JB784212 SX784204:SX784212 ACT784204:ACT784212 AMP784204:AMP784212 AWL784204:AWL784212 BGH784204:BGH784212 BQD784204:BQD784212 BZZ784204:BZZ784212 CJV784204:CJV784212 CTR784204:CTR784212 DDN784204:DDN784212 DNJ784204:DNJ784212 DXF784204:DXF784212 EHB784204:EHB784212 EQX784204:EQX784212 FAT784204:FAT784212 FKP784204:FKP784212 FUL784204:FUL784212 GEH784204:GEH784212 GOD784204:GOD784212 GXZ784204:GXZ784212 HHV784204:HHV784212 HRR784204:HRR784212 IBN784204:IBN784212 ILJ784204:ILJ784212 IVF784204:IVF784212 JFB784204:JFB784212 JOX784204:JOX784212 JYT784204:JYT784212 KIP784204:KIP784212 KSL784204:KSL784212 LCH784204:LCH784212 LMD784204:LMD784212 LVZ784204:LVZ784212 MFV784204:MFV784212 MPR784204:MPR784212 MZN784204:MZN784212 NJJ784204:NJJ784212 NTF784204:NTF784212 ODB784204:ODB784212 OMX784204:OMX784212 OWT784204:OWT784212 PGP784204:PGP784212 PQL784204:PQL784212 QAH784204:QAH784212 QKD784204:QKD784212 QTZ784204:QTZ784212 RDV784204:RDV784212 RNR784204:RNR784212 RXN784204:RXN784212 SHJ784204:SHJ784212 SRF784204:SRF784212 TBB784204:TBB784212 TKX784204:TKX784212 TUT784204:TUT784212 UEP784204:UEP784212 UOL784204:UOL784212 UYH784204:UYH784212 VID784204:VID784212 VRZ784204:VRZ784212 WBV784204:WBV784212 WLR784204:WLR784212 WVN784204:WVN784212 F849740:F849748 JB849740:JB849748 SX849740:SX849748 ACT849740:ACT849748 AMP849740:AMP849748 AWL849740:AWL849748 BGH849740:BGH849748 BQD849740:BQD849748 BZZ849740:BZZ849748 CJV849740:CJV849748 CTR849740:CTR849748 DDN849740:DDN849748 DNJ849740:DNJ849748 DXF849740:DXF849748 EHB849740:EHB849748 EQX849740:EQX849748 FAT849740:FAT849748 FKP849740:FKP849748 FUL849740:FUL849748 GEH849740:GEH849748 GOD849740:GOD849748 GXZ849740:GXZ849748 HHV849740:HHV849748 HRR849740:HRR849748 IBN849740:IBN849748 ILJ849740:ILJ849748 IVF849740:IVF849748 JFB849740:JFB849748 JOX849740:JOX849748 JYT849740:JYT849748 KIP849740:KIP849748 KSL849740:KSL849748 LCH849740:LCH849748 LMD849740:LMD849748 LVZ849740:LVZ849748 MFV849740:MFV849748 MPR849740:MPR849748 MZN849740:MZN849748 NJJ849740:NJJ849748 NTF849740:NTF849748 ODB849740:ODB849748 OMX849740:OMX849748 OWT849740:OWT849748 PGP849740:PGP849748 PQL849740:PQL849748 QAH849740:QAH849748 QKD849740:QKD849748 QTZ849740:QTZ849748 RDV849740:RDV849748 RNR849740:RNR849748 RXN849740:RXN849748 SHJ849740:SHJ849748 SRF849740:SRF849748 TBB849740:TBB849748 TKX849740:TKX849748 TUT849740:TUT849748 UEP849740:UEP849748 UOL849740:UOL849748 UYH849740:UYH849748 VID849740:VID849748 VRZ849740:VRZ849748 WBV849740:WBV849748 WLR849740:WLR849748 WVN849740:WVN849748 F915276:F915284 JB915276:JB915284 SX915276:SX915284 ACT915276:ACT915284 AMP915276:AMP915284 AWL915276:AWL915284 BGH915276:BGH915284 BQD915276:BQD915284 BZZ915276:BZZ915284 CJV915276:CJV915284 CTR915276:CTR915284 DDN915276:DDN915284 DNJ915276:DNJ915284 DXF915276:DXF915284 EHB915276:EHB915284 EQX915276:EQX915284 FAT915276:FAT915284 FKP915276:FKP915284 FUL915276:FUL915284 GEH915276:GEH915284 GOD915276:GOD915284 GXZ915276:GXZ915284 HHV915276:HHV915284 HRR915276:HRR915284 IBN915276:IBN915284 ILJ915276:ILJ915284 IVF915276:IVF915284 JFB915276:JFB915284 JOX915276:JOX915284 JYT915276:JYT915284 KIP915276:KIP915284 KSL915276:KSL915284 LCH915276:LCH915284 LMD915276:LMD915284 LVZ915276:LVZ915284 MFV915276:MFV915284 MPR915276:MPR915284 MZN915276:MZN915284 NJJ915276:NJJ915284 NTF915276:NTF915284 ODB915276:ODB915284 OMX915276:OMX915284 OWT915276:OWT915284 PGP915276:PGP915284 PQL915276:PQL915284 QAH915276:QAH915284 QKD915276:QKD915284 QTZ915276:QTZ915284 RDV915276:RDV915284 RNR915276:RNR915284 RXN915276:RXN915284 SHJ915276:SHJ915284 SRF915276:SRF915284 TBB915276:TBB915284 TKX915276:TKX915284 TUT915276:TUT915284 UEP915276:UEP915284 UOL915276:UOL915284 UYH915276:UYH915284 VID915276:VID915284 VRZ915276:VRZ915284 WBV915276:WBV915284 WLR915276:WLR915284 WVN915276:WVN915284 F980812:F980820 JB980812:JB980820 SX980812:SX980820 ACT980812:ACT980820 AMP980812:AMP980820 AWL980812:AWL980820 BGH980812:BGH980820 BQD980812:BQD980820 BZZ980812:BZZ980820 CJV980812:CJV980820 CTR980812:CTR980820 DDN980812:DDN980820 DNJ980812:DNJ980820 DXF980812:DXF980820 EHB980812:EHB980820 EQX980812:EQX980820 FAT980812:FAT980820 FKP980812:FKP980820 FUL980812:FUL980820 GEH980812:GEH980820 GOD980812:GOD980820 GXZ980812:GXZ980820 HHV980812:HHV980820 HRR980812:HRR980820 IBN980812:IBN980820 ILJ980812:ILJ980820 IVF980812:IVF980820 JFB980812:JFB980820 JOX980812:JOX980820 JYT980812:JYT980820 KIP980812:KIP980820 KSL980812:KSL980820 LCH980812:LCH980820 LMD980812:LMD980820 LVZ980812:LVZ980820 MFV980812:MFV980820 MPR980812:MPR980820 MZN980812:MZN980820 NJJ980812:NJJ980820 NTF980812:NTF980820 ODB980812:ODB980820 OMX980812:OMX980820 OWT980812:OWT980820 PGP980812:PGP980820 PQL980812:PQL980820 QAH980812:QAH980820 QKD980812:QKD980820 QTZ980812:QTZ980820 RDV980812:RDV980820 RNR980812:RNR980820 RXN980812:RXN980820 SHJ980812:SHJ980820 SRF980812:SRF980820 TBB980812:TBB980820 TKX980812:TKX980820 TUT980812:TUT980820 UEP980812:UEP980820 UOL980812:UOL980820 UYH980812:UYH980820 VID980812:VID980820 VRZ980812:VRZ980820 WBV980812:WBV980820 WLR980812:WLR980820 WVN980812:WVN980820 WLR980858:WLR981065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F63318:F63323 JB63318:JB63323 SX63318:SX63323 ACT63318:ACT63323 AMP63318:AMP63323 AWL63318:AWL63323 BGH63318:BGH63323 BQD63318:BQD63323 BZZ63318:BZZ63323 CJV63318:CJV63323 CTR63318:CTR63323 DDN63318:DDN63323 DNJ63318:DNJ63323 DXF63318:DXF63323 EHB63318:EHB63323 EQX63318:EQX63323 FAT63318:FAT63323 FKP63318:FKP63323 FUL63318:FUL63323 GEH63318:GEH63323 GOD63318:GOD63323 GXZ63318:GXZ63323 HHV63318:HHV63323 HRR63318:HRR63323 IBN63318:IBN63323 ILJ63318:ILJ63323 IVF63318:IVF63323 JFB63318:JFB63323 JOX63318:JOX63323 JYT63318:JYT63323 KIP63318:KIP63323 KSL63318:KSL63323 LCH63318:LCH63323 LMD63318:LMD63323 LVZ63318:LVZ63323 MFV63318:MFV63323 MPR63318:MPR63323 MZN63318:MZN63323 NJJ63318:NJJ63323 NTF63318:NTF63323 ODB63318:ODB63323 OMX63318:OMX63323 OWT63318:OWT63323 PGP63318:PGP63323 PQL63318:PQL63323 QAH63318:QAH63323 QKD63318:QKD63323 QTZ63318:QTZ63323 RDV63318:RDV63323 RNR63318:RNR63323 RXN63318:RXN63323 SHJ63318:SHJ63323 SRF63318:SRF63323 TBB63318:TBB63323 TKX63318:TKX63323 TUT63318:TUT63323 UEP63318:UEP63323 UOL63318:UOL63323 UYH63318:UYH63323 VID63318:VID63323 VRZ63318:VRZ63323 WBV63318:WBV63323 WLR63318:WLR63323 WVN63318:WVN63323 F128854:F128859 JB128854:JB128859 SX128854:SX128859 ACT128854:ACT128859 AMP128854:AMP128859 AWL128854:AWL128859 BGH128854:BGH128859 BQD128854:BQD128859 BZZ128854:BZZ128859 CJV128854:CJV128859 CTR128854:CTR128859 DDN128854:DDN128859 DNJ128854:DNJ128859 DXF128854:DXF128859 EHB128854:EHB128859 EQX128854:EQX128859 FAT128854:FAT128859 FKP128854:FKP128859 FUL128854:FUL128859 GEH128854:GEH128859 GOD128854:GOD128859 GXZ128854:GXZ128859 HHV128854:HHV128859 HRR128854:HRR128859 IBN128854:IBN128859 ILJ128854:ILJ128859 IVF128854:IVF128859 JFB128854:JFB128859 JOX128854:JOX128859 JYT128854:JYT128859 KIP128854:KIP128859 KSL128854:KSL128859 LCH128854:LCH128859 LMD128854:LMD128859 LVZ128854:LVZ128859 MFV128854:MFV128859 MPR128854:MPR128859 MZN128854:MZN128859 NJJ128854:NJJ128859 NTF128854:NTF128859 ODB128854:ODB128859 OMX128854:OMX128859 OWT128854:OWT128859 PGP128854:PGP128859 PQL128854:PQL128859 QAH128854:QAH128859 QKD128854:QKD128859 QTZ128854:QTZ128859 RDV128854:RDV128859 RNR128854:RNR128859 RXN128854:RXN128859 SHJ128854:SHJ128859 SRF128854:SRF128859 TBB128854:TBB128859 TKX128854:TKX128859 TUT128854:TUT128859 UEP128854:UEP128859 UOL128854:UOL128859 UYH128854:UYH128859 VID128854:VID128859 VRZ128854:VRZ128859 WBV128854:WBV128859 WLR128854:WLR128859 WVN128854:WVN128859 F194390:F194395 JB194390:JB194395 SX194390:SX194395 ACT194390:ACT194395 AMP194390:AMP194395 AWL194390:AWL194395 BGH194390:BGH194395 BQD194390:BQD194395 BZZ194390:BZZ194395 CJV194390:CJV194395 CTR194390:CTR194395 DDN194390:DDN194395 DNJ194390:DNJ194395 DXF194390:DXF194395 EHB194390:EHB194395 EQX194390:EQX194395 FAT194390:FAT194395 FKP194390:FKP194395 FUL194390:FUL194395 GEH194390:GEH194395 GOD194390:GOD194395 GXZ194390:GXZ194395 HHV194390:HHV194395 HRR194390:HRR194395 IBN194390:IBN194395 ILJ194390:ILJ194395 IVF194390:IVF194395 JFB194390:JFB194395 JOX194390:JOX194395 JYT194390:JYT194395 KIP194390:KIP194395 KSL194390:KSL194395 LCH194390:LCH194395 LMD194390:LMD194395 LVZ194390:LVZ194395 MFV194390:MFV194395 MPR194390:MPR194395 MZN194390:MZN194395 NJJ194390:NJJ194395 NTF194390:NTF194395 ODB194390:ODB194395 OMX194390:OMX194395 OWT194390:OWT194395 PGP194390:PGP194395 PQL194390:PQL194395 QAH194390:QAH194395 QKD194390:QKD194395 QTZ194390:QTZ194395 RDV194390:RDV194395 RNR194390:RNR194395 RXN194390:RXN194395 SHJ194390:SHJ194395 SRF194390:SRF194395 TBB194390:TBB194395 TKX194390:TKX194395 TUT194390:TUT194395 UEP194390:UEP194395 UOL194390:UOL194395 UYH194390:UYH194395 VID194390:VID194395 VRZ194390:VRZ194395 WBV194390:WBV194395 WLR194390:WLR194395 WVN194390:WVN194395 F259926:F259931 JB259926:JB259931 SX259926:SX259931 ACT259926:ACT259931 AMP259926:AMP259931 AWL259926:AWL259931 BGH259926:BGH259931 BQD259926:BQD259931 BZZ259926:BZZ259931 CJV259926:CJV259931 CTR259926:CTR259931 DDN259926:DDN259931 DNJ259926:DNJ259931 DXF259926:DXF259931 EHB259926:EHB259931 EQX259926:EQX259931 FAT259926:FAT259931 FKP259926:FKP259931 FUL259926:FUL259931 GEH259926:GEH259931 GOD259926:GOD259931 GXZ259926:GXZ259931 HHV259926:HHV259931 HRR259926:HRR259931 IBN259926:IBN259931 ILJ259926:ILJ259931 IVF259926:IVF259931 JFB259926:JFB259931 JOX259926:JOX259931 JYT259926:JYT259931 KIP259926:KIP259931 KSL259926:KSL259931 LCH259926:LCH259931 LMD259926:LMD259931 LVZ259926:LVZ259931 MFV259926:MFV259931 MPR259926:MPR259931 MZN259926:MZN259931 NJJ259926:NJJ259931 NTF259926:NTF259931 ODB259926:ODB259931 OMX259926:OMX259931 OWT259926:OWT259931 PGP259926:PGP259931 PQL259926:PQL259931 QAH259926:QAH259931 QKD259926:QKD259931 QTZ259926:QTZ259931 RDV259926:RDV259931 RNR259926:RNR259931 RXN259926:RXN259931 SHJ259926:SHJ259931 SRF259926:SRF259931 TBB259926:TBB259931 TKX259926:TKX259931 TUT259926:TUT259931 UEP259926:UEP259931 UOL259926:UOL259931 UYH259926:UYH259931 VID259926:VID259931 VRZ259926:VRZ259931 WBV259926:WBV259931 WLR259926:WLR259931 WVN259926:WVN259931 F325462:F325467 JB325462:JB325467 SX325462:SX325467 ACT325462:ACT325467 AMP325462:AMP325467 AWL325462:AWL325467 BGH325462:BGH325467 BQD325462:BQD325467 BZZ325462:BZZ325467 CJV325462:CJV325467 CTR325462:CTR325467 DDN325462:DDN325467 DNJ325462:DNJ325467 DXF325462:DXF325467 EHB325462:EHB325467 EQX325462:EQX325467 FAT325462:FAT325467 FKP325462:FKP325467 FUL325462:FUL325467 GEH325462:GEH325467 GOD325462:GOD325467 GXZ325462:GXZ325467 HHV325462:HHV325467 HRR325462:HRR325467 IBN325462:IBN325467 ILJ325462:ILJ325467 IVF325462:IVF325467 JFB325462:JFB325467 JOX325462:JOX325467 JYT325462:JYT325467 KIP325462:KIP325467 KSL325462:KSL325467 LCH325462:LCH325467 LMD325462:LMD325467 LVZ325462:LVZ325467 MFV325462:MFV325467 MPR325462:MPR325467 MZN325462:MZN325467 NJJ325462:NJJ325467 NTF325462:NTF325467 ODB325462:ODB325467 OMX325462:OMX325467 OWT325462:OWT325467 PGP325462:PGP325467 PQL325462:PQL325467 QAH325462:QAH325467 QKD325462:QKD325467 QTZ325462:QTZ325467 RDV325462:RDV325467 RNR325462:RNR325467 RXN325462:RXN325467 SHJ325462:SHJ325467 SRF325462:SRF325467 TBB325462:TBB325467 TKX325462:TKX325467 TUT325462:TUT325467 UEP325462:UEP325467 UOL325462:UOL325467 UYH325462:UYH325467 VID325462:VID325467 VRZ325462:VRZ325467 WBV325462:WBV325467 WLR325462:WLR325467 WVN325462:WVN325467 F390998:F391003 JB390998:JB391003 SX390998:SX391003 ACT390998:ACT391003 AMP390998:AMP391003 AWL390998:AWL391003 BGH390998:BGH391003 BQD390998:BQD391003 BZZ390998:BZZ391003 CJV390998:CJV391003 CTR390998:CTR391003 DDN390998:DDN391003 DNJ390998:DNJ391003 DXF390998:DXF391003 EHB390998:EHB391003 EQX390998:EQX391003 FAT390998:FAT391003 FKP390998:FKP391003 FUL390998:FUL391003 GEH390998:GEH391003 GOD390998:GOD391003 GXZ390998:GXZ391003 HHV390998:HHV391003 HRR390998:HRR391003 IBN390998:IBN391003 ILJ390998:ILJ391003 IVF390998:IVF391003 JFB390998:JFB391003 JOX390998:JOX391003 JYT390998:JYT391003 KIP390998:KIP391003 KSL390998:KSL391003 LCH390998:LCH391003 LMD390998:LMD391003 LVZ390998:LVZ391003 MFV390998:MFV391003 MPR390998:MPR391003 MZN390998:MZN391003 NJJ390998:NJJ391003 NTF390998:NTF391003 ODB390998:ODB391003 OMX390998:OMX391003 OWT390998:OWT391003 PGP390998:PGP391003 PQL390998:PQL391003 QAH390998:QAH391003 QKD390998:QKD391003 QTZ390998:QTZ391003 RDV390998:RDV391003 RNR390998:RNR391003 RXN390998:RXN391003 SHJ390998:SHJ391003 SRF390998:SRF391003 TBB390998:TBB391003 TKX390998:TKX391003 TUT390998:TUT391003 UEP390998:UEP391003 UOL390998:UOL391003 UYH390998:UYH391003 VID390998:VID391003 VRZ390998:VRZ391003 WBV390998:WBV391003 WLR390998:WLR391003 WVN390998:WVN391003 F456534:F456539 JB456534:JB456539 SX456534:SX456539 ACT456534:ACT456539 AMP456534:AMP456539 AWL456534:AWL456539 BGH456534:BGH456539 BQD456534:BQD456539 BZZ456534:BZZ456539 CJV456534:CJV456539 CTR456534:CTR456539 DDN456534:DDN456539 DNJ456534:DNJ456539 DXF456534:DXF456539 EHB456534:EHB456539 EQX456534:EQX456539 FAT456534:FAT456539 FKP456534:FKP456539 FUL456534:FUL456539 GEH456534:GEH456539 GOD456534:GOD456539 GXZ456534:GXZ456539 HHV456534:HHV456539 HRR456534:HRR456539 IBN456534:IBN456539 ILJ456534:ILJ456539 IVF456534:IVF456539 JFB456534:JFB456539 JOX456534:JOX456539 JYT456534:JYT456539 KIP456534:KIP456539 KSL456534:KSL456539 LCH456534:LCH456539 LMD456534:LMD456539 LVZ456534:LVZ456539 MFV456534:MFV456539 MPR456534:MPR456539 MZN456534:MZN456539 NJJ456534:NJJ456539 NTF456534:NTF456539 ODB456534:ODB456539 OMX456534:OMX456539 OWT456534:OWT456539 PGP456534:PGP456539 PQL456534:PQL456539 QAH456534:QAH456539 QKD456534:QKD456539 QTZ456534:QTZ456539 RDV456534:RDV456539 RNR456534:RNR456539 RXN456534:RXN456539 SHJ456534:SHJ456539 SRF456534:SRF456539 TBB456534:TBB456539 TKX456534:TKX456539 TUT456534:TUT456539 UEP456534:UEP456539 UOL456534:UOL456539 UYH456534:UYH456539 VID456534:VID456539 VRZ456534:VRZ456539 WBV456534:WBV456539 WLR456534:WLR456539 WVN456534:WVN456539 F522070:F522075 JB522070:JB522075 SX522070:SX522075 ACT522070:ACT522075 AMP522070:AMP522075 AWL522070:AWL522075 BGH522070:BGH522075 BQD522070:BQD522075 BZZ522070:BZZ522075 CJV522070:CJV522075 CTR522070:CTR522075 DDN522070:DDN522075 DNJ522070:DNJ522075 DXF522070:DXF522075 EHB522070:EHB522075 EQX522070:EQX522075 FAT522070:FAT522075 FKP522070:FKP522075 FUL522070:FUL522075 GEH522070:GEH522075 GOD522070:GOD522075 GXZ522070:GXZ522075 HHV522070:HHV522075 HRR522070:HRR522075 IBN522070:IBN522075 ILJ522070:ILJ522075 IVF522070:IVF522075 JFB522070:JFB522075 JOX522070:JOX522075 JYT522070:JYT522075 KIP522070:KIP522075 KSL522070:KSL522075 LCH522070:LCH522075 LMD522070:LMD522075 LVZ522070:LVZ522075 MFV522070:MFV522075 MPR522070:MPR522075 MZN522070:MZN522075 NJJ522070:NJJ522075 NTF522070:NTF522075 ODB522070:ODB522075 OMX522070:OMX522075 OWT522070:OWT522075 PGP522070:PGP522075 PQL522070:PQL522075 QAH522070:QAH522075 QKD522070:QKD522075 QTZ522070:QTZ522075 RDV522070:RDV522075 RNR522070:RNR522075 RXN522070:RXN522075 SHJ522070:SHJ522075 SRF522070:SRF522075 TBB522070:TBB522075 TKX522070:TKX522075 TUT522070:TUT522075 UEP522070:UEP522075 UOL522070:UOL522075 UYH522070:UYH522075 VID522070:VID522075 VRZ522070:VRZ522075 WBV522070:WBV522075 WLR522070:WLR522075 WVN522070:WVN522075 F587606:F587611 JB587606:JB587611 SX587606:SX587611 ACT587606:ACT587611 AMP587606:AMP587611 AWL587606:AWL587611 BGH587606:BGH587611 BQD587606:BQD587611 BZZ587606:BZZ587611 CJV587606:CJV587611 CTR587606:CTR587611 DDN587606:DDN587611 DNJ587606:DNJ587611 DXF587606:DXF587611 EHB587606:EHB587611 EQX587606:EQX587611 FAT587606:FAT587611 FKP587606:FKP587611 FUL587606:FUL587611 GEH587606:GEH587611 GOD587606:GOD587611 GXZ587606:GXZ587611 HHV587606:HHV587611 HRR587606:HRR587611 IBN587606:IBN587611 ILJ587606:ILJ587611 IVF587606:IVF587611 JFB587606:JFB587611 JOX587606:JOX587611 JYT587606:JYT587611 KIP587606:KIP587611 KSL587606:KSL587611 LCH587606:LCH587611 LMD587606:LMD587611 LVZ587606:LVZ587611 MFV587606:MFV587611 MPR587606:MPR587611 MZN587606:MZN587611 NJJ587606:NJJ587611 NTF587606:NTF587611 ODB587606:ODB587611 OMX587606:OMX587611 OWT587606:OWT587611 PGP587606:PGP587611 PQL587606:PQL587611 QAH587606:QAH587611 QKD587606:QKD587611 QTZ587606:QTZ587611 RDV587606:RDV587611 RNR587606:RNR587611 RXN587606:RXN587611 SHJ587606:SHJ587611 SRF587606:SRF587611 TBB587606:TBB587611 TKX587606:TKX587611 TUT587606:TUT587611 UEP587606:UEP587611 UOL587606:UOL587611 UYH587606:UYH587611 VID587606:VID587611 VRZ587606:VRZ587611 WBV587606:WBV587611 WLR587606:WLR587611 WVN587606:WVN587611 F653142:F653147 JB653142:JB653147 SX653142:SX653147 ACT653142:ACT653147 AMP653142:AMP653147 AWL653142:AWL653147 BGH653142:BGH653147 BQD653142:BQD653147 BZZ653142:BZZ653147 CJV653142:CJV653147 CTR653142:CTR653147 DDN653142:DDN653147 DNJ653142:DNJ653147 DXF653142:DXF653147 EHB653142:EHB653147 EQX653142:EQX653147 FAT653142:FAT653147 FKP653142:FKP653147 FUL653142:FUL653147 GEH653142:GEH653147 GOD653142:GOD653147 GXZ653142:GXZ653147 HHV653142:HHV653147 HRR653142:HRR653147 IBN653142:IBN653147 ILJ653142:ILJ653147 IVF653142:IVF653147 JFB653142:JFB653147 JOX653142:JOX653147 JYT653142:JYT653147 KIP653142:KIP653147 KSL653142:KSL653147 LCH653142:LCH653147 LMD653142:LMD653147 LVZ653142:LVZ653147 MFV653142:MFV653147 MPR653142:MPR653147 MZN653142:MZN653147 NJJ653142:NJJ653147 NTF653142:NTF653147 ODB653142:ODB653147 OMX653142:OMX653147 OWT653142:OWT653147 PGP653142:PGP653147 PQL653142:PQL653147 QAH653142:QAH653147 QKD653142:QKD653147 QTZ653142:QTZ653147 RDV653142:RDV653147 RNR653142:RNR653147 RXN653142:RXN653147 SHJ653142:SHJ653147 SRF653142:SRF653147 TBB653142:TBB653147 TKX653142:TKX653147 TUT653142:TUT653147 UEP653142:UEP653147 UOL653142:UOL653147 UYH653142:UYH653147 VID653142:VID653147 VRZ653142:VRZ653147 WBV653142:WBV653147 WLR653142:WLR653147 WVN653142:WVN653147 F718678:F718683 JB718678:JB718683 SX718678:SX718683 ACT718678:ACT718683 AMP718678:AMP718683 AWL718678:AWL718683 BGH718678:BGH718683 BQD718678:BQD718683 BZZ718678:BZZ718683 CJV718678:CJV718683 CTR718678:CTR718683 DDN718678:DDN718683 DNJ718678:DNJ718683 DXF718678:DXF718683 EHB718678:EHB718683 EQX718678:EQX718683 FAT718678:FAT718683 FKP718678:FKP718683 FUL718678:FUL718683 GEH718678:GEH718683 GOD718678:GOD718683 GXZ718678:GXZ718683 HHV718678:HHV718683 HRR718678:HRR718683 IBN718678:IBN718683 ILJ718678:ILJ718683 IVF718678:IVF718683 JFB718678:JFB718683 JOX718678:JOX718683 JYT718678:JYT718683 KIP718678:KIP718683 KSL718678:KSL718683 LCH718678:LCH718683 LMD718678:LMD718683 LVZ718678:LVZ718683 MFV718678:MFV718683 MPR718678:MPR718683 MZN718678:MZN718683 NJJ718678:NJJ718683 NTF718678:NTF718683 ODB718678:ODB718683 OMX718678:OMX718683 OWT718678:OWT718683 PGP718678:PGP718683 PQL718678:PQL718683 QAH718678:QAH718683 QKD718678:QKD718683 QTZ718678:QTZ718683 RDV718678:RDV718683 RNR718678:RNR718683 RXN718678:RXN718683 SHJ718678:SHJ718683 SRF718678:SRF718683 TBB718678:TBB718683 TKX718678:TKX718683 TUT718678:TUT718683 UEP718678:UEP718683 UOL718678:UOL718683 UYH718678:UYH718683 VID718678:VID718683 VRZ718678:VRZ718683 WBV718678:WBV718683 WLR718678:WLR718683 WVN718678:WVN718683 F784214:F784219 JB784214:JB784219 SX784214:SX784219 ACT784214:ACT784219 AMP784214:AMP784219 AWL784214:AWL784219 BGH784214:BGH784219 BQD784214:BQD784219 BZZ784214:BZZ784219 CJV784214:CJV784219 CTR784214:CTR784219 DDN784214:DDN784219 DNJ784214:DNJ784219 DXF784214:DXF784219 EHB784214:EHB784219 EQX784214:EQX784219 FAT784214:FAT784219 FKP784214:FKP784219 FUL784214:FUL784219 GEH784214:GEH784219 GOD784214:GOD784219 GXZ784214:GXZ784219 HHV784214:HHV784219 HRR784214:HRR784219 IBN784214:IBN784219 ILJ784214:ILJ784219 IVF784214:IVF784219 JFB784214:JFB784219 JOX784214:JOX784219 JYT784214:JYT784219 KIP784214:KIP784219 KSL784214:KSL784219 LCH784214:LCH784219 LMD784214:LMD784219 LVZ784214:LVZ784219 MFV784214:MFV784219 MPR784214:MPR784219 MZN784214:MZN784219 NJJ784214:NJJ784219 NTF784214:NTF784219 ODB784214:ODB784219 OMX784214:OMX784219 OWT784214:OWT784219 PGP784214:PGP784219 PQL784214:PQL784219 QAH784214:QAH784219 QKD784214:QKD784219 QTZ784214:QTZ784219 RDV784214:RDV784219 RNR784214:RNR784219 RXN784214:RXN784219 SHJ784214:SHJ784219 SRF784214:SRF784219 TBB784214:TBB784219 TKX784214:TKX784219 TUT784214:TUT784219 UEP784214:UEP784219 UOL784214:UOL784219 UYH784214:UYH784219 VID784214:VID784219 VRZ784214:VRZ784219 WBV784214:WBV784219 WLR784214:WLR784219 WVN784214:WVN784219 F849750:F849755 JB849750:JB849755 SX849750:SX849755 ACT849750:ACT849755 AMP849750:AMP849755 AWL849750:AWL849755 BGH849750:BGH849755 BQD849750:BQD849755 BZZ849750:BZZ849755 CJV849750:CJV849755 CTR849750:CTR849755 DDN849750:DDN849755 DNJ849750:DNJ849755 DXF849750:DXF849755 EHB849750:EHB849755 EQX849750:EQX849755 FAT849750:FAT849755 FKP849750:FKP849755 FUL849750:FUL849755 GEH849750:GEH849755 GOD849750:GOD849755 GXZ849750:GXZ849755 HHV849750:HHV849755 HRR849750:HRR849755 IBN849750:IBN849755 ILJ849750:ILJ849755 IVF849750:IVF849755 JFB849750:JFB849755 JOX849750:JOX849755 JYT849750:JYT849755 KIP849750:KIP849755 KSL849750:KSL849755 LCH849750:LCH849755 LMD849750:LMD849755 LVZ849750:LVZ849755 MFV849750:MFV849755 MPR849750:MPR849755 MZN849750:MZN849755 NJJ849750:NJJ849755 NTF849750:NTF849755 ODB849750:ODB849755 OMX849750:OMX849755 OWT849750:OWT849755 PGP849750:PGP849755 PQL849750:PQL849755 QAH849750:QAH849755 QKD849750:QKD849755 QTZ849750:QTZ849755 RDV849750:RDV849755 RNR849750:RNR849755 RXN849750:RXN849755 SHJ849750:SHJ849755 SRF849750:SRF849755 TBB849750:TBB849755 TKX849750:TKX849755 TUT849750:TUT849755 UEP849750:UEP849755 UOL849750:UOL849755 UYH849750:UYH849755 VID849750:VID849755 VRZ849750:VRZ849755 WBV849750:WBV849755 WLR849750:WLR849755 WVN849750:WVN849755 F915286:F915291 JB915286:JB915291 SX915286:SX915291 ACT915286:ACT915291 AMP915286:AMP915291 AWL915286:AWL915291 BGH915286:BGH915291 BQD915286:BQD915291 BZZ915286:BZZ915291 CJV915286:CJV915291 CTR915286:CTR915291 DDN915286:DDN915291 DNJ915286:DNJ915291 DXF915286:DXF915291 EHB915286:EHB915291 EQX915286:EQX915291 FAT915286:FAT915291 FKP915286:FKP915291 FUL915286:FUL915291 GEH915286:GEH915291 GOD915286:GOD915291 GXZ915286:GXZ915291 HHV915286:HHV915291 HRR915286:HRR915291 IBN915286:IBN915291 ILJ915286:ILJ915291 IVF915286:IVF915291 JFB915286:JFB915291 JOX915286:JOX915291 JYT915286:JYT915291 KIP915286:KIP915291 KSL915286:KSL915291 LCH915286:LCH915291 LMD915286:LMD915291 LVZ915286:LVZ915291 MFV915286:MFV915291 MPR915286:MPR915291 MZN915286:MZN915291 NJJ915286:NJJ915291 NTF915286:NTF915291 ODB915286:ODB915291 OMX915286:OMX915291 OWT915286:OWT915291 PGP915286:PGP915291 PQL915286:PQL915291 QAH915286:QAH915291 QKD915286:QKD915291 QTZ915286:QTZ915291 RDV915286:RDV915291 RNR915286:RNR915291 RXN915286:RXN915291 SHJ915286:SHJ915291 SRF915286:SRF915291 TBB915286:TBB915291 TKX915286:TKX915291 TUT915286:TUT915291 UEP915286:UEP915291 UOL915286:UOL915291 UYH915286:UYH915291 VID915286:VID915291 VRZ915286:VRZ915291 WBV915286:WBV915291 WLR915286:WLR915291 WVN915286:WVN915291 F980822:F980827 JB980822:JB980827 SX980822:SX980827 ACT980822:ACT980827 AMP980822:AMP980827 AWL980822:AWL980827 BGH980822:BGH980827 BQD980822:BQD980827 BZZ980822:BZZ980827 CJV980822:CJV980827 CTR980822:CTR980827 DDN980822:DDN980827 DNJ980822:DNJ980827 DXF980822:DXF980827 EHB980822:EHB980827 EQX980822:EQX980827 FAT980822:FAT980827 FKP980822:FKP980827 FUL980822:FUL980827 GEH980822:GEH980827 GOD980822:GOD980827 GXZ980822:GXZ980827 HHV980822:HHV980827 HRR980822:HRR980827 IBN980822:IBN980827 ILJ980822:ILJ980827 IVF980822:IVF980827 JFB980822:JFB980827 JOX980822:JOX980827 JYT980822:JYT980827 KIP980822:KIP980827 KSL980822:KSL980827 LCH980822:LCH980827 LMD980822:LMD980827 LVZ980822:LVZ980827 MFV980822:MFV980827 MPR980822:MPR980827 MZN980822:MZN980827 NJJ980822:NJJ980827 NTF980822:NTF980827 ODB980822:ODB980827 OMX980822:OMX980827 OWT980822:OWT980827 PGP980822:PGP980827 PQL980822:PQL980827 QAH980822:QAH980827 QKD980822:QKD980827 QTZ980822:QTZ980827 RDV980822:RDV980827 RNR980822:RNR980827 RXN980822:RXN980827 SHJ980822:SHJ980827 SRF980822:SRF980827 TBB980822:TBB980827 TKX980822:TKX980827 TUT980822:TUT980827 UEP980822:UEP980827 UOL980822:UOL980827 UYH980822:UYH980827 VID980822:VID980827 VRZ980822:VRZ980827 WBV980822:WBV980827 WLR980822:WLR980827 WVN980822:WVN980827 VRZ980858:VRZ981065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F63325:F63343 JB63325:JB63343 SX63325:SX63343 ACT63325:ACT63343 AMP63325:AMP63343 AWL63325:AWL63343 BGH63325:BGH63343 BQD63325:BQD63343 BZZ63325:BZZ63343 CJV63325:CJV63343 CTR63325:CTR63343 DDN63325:DDN63343 DNJ63325:DNJ63343 DXF63325:DXF63343 EHB63325:EHB63343 EQX63325:EQX63343 FAT63325:FAT63343 FKP63325:FKP63343 FUL63325:FUL63343 GEH63325:GEH63343 GOD63325:GOD63343 GXZ63325:GXZ63343 HHV63325:HHV63343 HRR63325:HRR63343 IBN63325:IBN63343 ILJ63325:ILJ63343 IVF63325:IVF63343 JFB63325:JFB63343 JOX63325:JOX63343 JYT63325:JYT63343 KIP63325:KIP63343 KSL63325:KSL63343 LCH63325:LCH63343 LMD63325:LMD63343 LVZ63325:LVZ63343 MFV63325:MFV63343 MPR63325:MPR63343 MZN63325:MZN63343 NJJ63325:NJJ63343 NTF63325:NTF63343 ODB63325:ODB63343 OMX63325:OMX63343 OWT63325:OWT63343 PGP63325:PGP63343 PQL63325:PQL63343 QAH63325:QAH63343 QKD63325:QKD63343 QTZ63325:QTZ63343 RDV63325:RDV63343 RNR63325:RNR63343 RXN63325:RXN63343 SHJ63325:SHJ63343 SRF63325:SRF63343 TBB63325:TBB63343 TKX63325:TKX63343 TUT63325:TUT63343 UEP63325:UEP63343 UOL63325:UOL63343 UYH63325:UYH63343 VID63325:VID63343 VRZ63325:VRZ63343 WBV63325:WBV63343 WLR63325:WLR63343 WVN63325:WVN63343 F128861:F128879 JB128861:JB128879 SX128861:SX128879 ACT128861:ACT128879 AMP128861:AMP128879 AWL128861:AWL128879 BGH128861:BGH128879 BQD128861:BQD128879 BZZ128861:BZZ128879 CJV128861:CJV128879 CTR128861:CTR128879 DDN128861:DDN128879 DNJ128861:DNJ128879 DXF128861:DXF128879 EHB128861:EHB128879 EQX128861:EQX128879 FAT128861:FAT128879 FKP128861:FKP128879 FUL128861:FUL128879 GEH128861:GEH128879 GOD128861:GOD128879 GXZ128861:GXZ128879 HHV128861:HHV128879 HRR128861:HRR128879 IBN128861:IBN128879 ILJ128861:ILJ128879 IVF128861:IVF128879 JFB128861:JFB128879 JOX128861:JOX128879 JYT128861:JYT128879 KIP128861:KIP128879 KSL128861:KSL128879 LCH128861:LCH128879 LMD128861:LMD128879 LVZ128861:LVZ128879 MFV128861:MFV128879 MPR128861:MPR128879 MZN128861:MZN128879 NJJ128861:NJJ128879 NTF128861:NTF128879 ODB128861:ODB128879 OMX128861:OMX128879 OWT128861:OWT128879 PGP128861:PGP128879 PQL128861:PQL128879 QAH128861:QAH128879 QKD128861:QKD128879 QTZ128861:QTZ128879 RDV128861:RDV128879 RNR128861:RNR128879 RXN128861:RXN128879 SHJ128861:SHJ128879 SRF128861:SRF128879 TBB128861:TBB128879 TKX128861:TKX128879 TUT128861:TUT128879 UEP128861:UEP128879 UOL128861:UOL128879 UYH128861:UYH128879 VID128861:VID128879 VRZ128861:VRZ128879 WBV128861:WBV128879 WLR128861:WLR128879 WVN128861:WVN128879 F194397:F194415 JB194397:JB194415 SX194397:SX194415 ACT194397:ACT194415 AMP194397:AMP194415 AWL194397:AWL194415 BGH194397:BGH194415 BQD194397:BQD194415 BZZ194397:BZZ194415 CJV194397:CJV194415 CTR194397:CTR194415 DDN194397:DDN194415 DNJ194397:DNJ194415 DXF194397:DXF194415 EHB194397:EHB194415 EQX194397:EQX194415 FAT194397:FAT194415 FKP194397:FKP194415 FUL194397:FUL194415 GEH194397:GEH194415 GOD194397:GOD194415 GXZ194397:GXZ194415 HHV194397:HHV194415 HRR194397:HRR194415 IBN194397:IBN194415 ILJ194397:ILJ194415 IVF194397:IVF194415 JFB194397:JFB194415 JOX194397:JOX194415 JYT194397:JYT194415 KIP194397:KIP194415 KSL194397:KSL194415 LCH194397:LCH194415 LMD194397:LMD194415 LVZ194397:LVZ194415 MFV194397:MFV194415 MPR194397:MPR194415 MZN194397:MZN194415 NJJ194397:NJJ194415 NTF194397:NTF194415 ODB194397:ODB194415 OMX194397:OMX194415 OWT194397:OWT194415 PGP194397:PGP194415 PQL194397:PQL194415 QAH194397:QAH194415 QKD194397:QKD194415 QTZ194397:QTZ194415 RDV194397:RDV194415 RNR194397:RNR194415 RXN194397:RXN194415 SHJ194397:SHJ194415 SRF194397:SRF194415 TBB194397:TBB194415 TKX194397:TKX194415 TUT194397:TUT194415 UEP194397:UEP194415 UOL194397:UOL194415 UYH194397:UYH194415 VID194397:VID194415 VRZ194397:VRZ194415 WBV194397:WBV194415 WLR194397:WLR194415 WVN194397:WVN194415 F259933:F259951 JB259933:JB259951 SX259933:SX259951 ACT259933:ACT259951 AMP259933:AMP259951 AWL259933:AWL259951 BGH259933:BGH259951 BQD259933:BQD259951 BZZ259933:BZZ259951 CJV259933:CJV259951 CTR259933:CTR259951 DDN259933:DDN259951 DNJ259933:DNJ259951 DXF259933:DXF259951 EHB259933:EHB259951 EQX259933:EQX259951 FAT259933:FAT259951 FKP259933:FKP259951 FUL259933:FUL259951 GEH259933:GEH259951 GOD259933:GOD259951 GXZ259933:GXZ259951 HHV259933:HHV259951 HRR259933:HRR259951 IBN259933:IBN259951 ILJ259933:ILJ259951 IVF259933:IVF259951 JFB259933:JFB259951 JOX259933:JOX259951 JYT259933:JYT259951 KIP259933:KIP259951 KSL259933:KSL259951 LCH259933:LCH259951 LMD259933:LMD259951 LVZ259933:LVZ259951 MFV259933:MFV259951 MPR259933:MPR259951 MZN259933:MZN259951 NJJ259933:NJJ259951 NTF259933:NTF259951 ODB259933:ODB259951 OMX259933:OMX259951 OWT259933:OWT259951 PGP259933:PGP259951 PQL259933:PQL259951 QAH259933:QAH259951 QKD259933:QKD259951 QTZ259933:QTZ259951 RDV259933:RDV259951 RNR259933:RNR259951 RXN259933:RXN259951 SHJ259933:SHJ259951 SRF259933:SRF259951 TBB259933:TBB259951 TKX259933:TKX259951 TUT259933:TUT259951 UEP259933:UEP259951 UOL259933:UOL259951 UYH259933:UYH259951 VID259933:VID259951 VRZ259933:VRZ259951 WBV259933:WBV259951 WLR259933:WLR259951 WVN259933:WVN259951 F325469:F325487 JB325469:JB325487 SX325469:SX325487 ACT325469:ACT325487 AMP325469:AMP325487 AWL325469:AWL325487 BGH325469:BGH325487 BQD325469:BQD325487 BZZ325469:BZZ325487 CJV325469:CJV325487 CTR325469:CTR325487 DDN325469:DDN325487 DNJ325469:DNJ325487 DXF325469:DXF325487 EHB325469:EHB325487 EQX325469:EQX325487 FAT325469:FAT325487 FKP325469:FKP325487 FUL325469:FUL325487 GEH325469:GEH325487 GOD325469:GOD325487 GXZ325469:GXZ325487 HHV325469:HHV325487 HRR325469:HRR325487 IBN325469:IBN325487 ILJ325469:ILJ325487 IVF325469:IVF325487 JFB325469:JFB325487 JOX325469:JOX325487 JYT325469:JYT325487 KIP325469:KIP325487 KSL325469:KSL325487 LCH325469:LCH325487 LMD325469:LMD325487 LVZ325469:LVZ325487 MFV325469:MFV325487 MPR325469:MPR325487 MZN325469:MZN325487 NJJ325469:NJJ325487 NTF325469:NTF325487 ODB325469:ODB325487 OMX325469:OMX325487 OWT325469:OWT325487 PGP325469:PGP325487 PQL325469:PQL325487 QAH325469:QAH325487 QKD325469:QKD325487 QTZ325469:QTZ325487 RDV325469:RDV325487 RNR325469:RNR325487 RXN325469:RXN325487 SHJ325469:SHJ325487 SRF325469:SRF325487 TBB325469:TBB325487 TKX325469:TKX325487 TUT325469:TUT325487 UEP325469:UEP325487 UOL325469:UOL325487 UYH325469:UYH325487 VID325469:VID325487 VRZ325469:VRZ325487 WBV325469:WBV325487 WLR325469:WLR325487 WVN325469:WVN325487 F391005:F391023 JB391005:JB391023 SX391005:SX391023 ACT391005:ACT391023 AMP391005:AMP391023 AWL391005:AWL391023 BGH391005:BGH391023 BQD391005:BQD391023 BZZ391005:BZZ391023 CJV391005:CJV391023 CTR391005:CTR391023 DDN391005:DDN391023 DNJ391005:DNJ391023 DXF391005:DXF391023 EHB391005:EHB391023 EQX391005:EQX391023 FAT391005:FAT391023 FKP391005:FKP391023 FUL391005:FUL391023 GEH391005:GEH391023 GOD391005:GOD391023 GXZ391005:GXZ391023 HHV391005:HHV391023 HRR391005:HRR391023 IBN391005:IBN391023 ILJ391005:ILJ391023 IVF391005:IVF391023 JFB391005:JFB391023 JOX391005:JOX391023 JYT391005:JYT391023 KIP391005:KIP391023 KSL391005:KSL391023 LCH391005:LCH391023 LMD391005:LMD391023 LVZ391005:LVZ391023 MFV391005:MFV391023 MPR391005:MPR391023 MZN391005:MZN391023 NJJ391005:NJJ391023 NTF391005:NTF391023 ODB391005:ODB391023 OMX391005:OMX391023 OWT391005:OWT391023 PGP391005:PGP391023 PQL391005:PQL391023 QAH391005:QAH391023 QKD391005:QKD391023 QTZ391005:QTZ391023 RDV391005:RDV391023 RNR391005:RNR391023 RXN391005:RXN391023 SHJ391005:SHJ391023 SRF391005:SRF391023 TBB391005:TBB391023 TKX391005:TKX391023 TUT391005:TUT391023 UEP391005:UEP391023 UOL391005:UOL391023 UYH391005:UYH391023 VID391005:VID391023 VRZ391005:VRZ391023 WBV391005:WBV391023 WLR391005:WLR391023 WVN391005:WVN391023 F456541:F456559 JB456541:JB456559 SX456541:SX456559 ACT456541:ACT456559 AMP456541:AMP456559 AWL456541:AWL456559 BGH456541:BGH456559 BQD456541:BQD456559 BZZ456541:BZZ456559 CJV456541:CJV456559 CTR456541:CTR456559 DDN456541:DDN456559 DNJ456541:DNJ456559 DXF456541:DXF456559 EHB456541:EHB456559 EQX456541:EQX456559 FAT456541:FAT456559 FKP456541:FKP456559 FUL456541:FUL456559 GEH456541:GEH456559 GOD456541:GOD456559 GXZ456541:GXZ456559 HHV456541:HHV456559 HRR456541:HRR456559 IBN456541:IBN456559 ILJ456541:ILJ456559 IVF456541:IVF456559 JFB456541:JFB456559 JOX456541:JOX456559 JYT456541:JYT456559 KIP456541:KIP456559 KSL456541:KSL456559 LCH456541:LCH456559 LMD456541:LMD456559 LVZ456541:LVZ456559 MFV456541:MFV456559 MPR456541:MPR456559 MZN456541:MZN456559 NJJ456541:NJJ456559 NTF456541:NTF456559 ODB456541:ODB456559 OMX456541:OMX456559 OWT456541:OWT456559 PGP456541:PGP456559 PQL456541:PQL456559 QAH456541:QAH456559 QKD456541:QKD456559 QTZ456541:QTZ456559 RDV456541:RDV456559 RNR456541:RNR456559 RXN456541:RXN456559 SHJ456541:SHJ456559 SRF456541:SRF456559 TBB456541:TBB456559 TKX456541:TKX456559 TUT456541:TUT456559 UEP456541:UEP456559 UOL456541:UOL456559 UYH456541:UYH456559 VID456541:VID456559 VRZ456541:VRZ456559 WBV456541:WBV456559 WLR456541:WLR456559 WVN456541:WVN456559 F522077:F522095 JB522077:JB522095 SX522077:SX522095 ACT522077:ACT522095 AMP522077:AMP522095 AWL522077:AWL522095 BGH522077:BGH522095 BQD522077:BQD522095 BZZ522077:BZZ522095 CJV522077:CJV522095 CTR522077:CTR522095 DDN522077:DDN522095 DNJ522077:DNJ522095 DXF522077:DXF522095 EHB522077:EHB522095 EQX522077:EQX522095 FAT522077:FAT522095 FKP522077:FKP522095 FUL522077:FUL522095 GEH522077:GEH522095 GOD522077:GOD522095 GXZ522077:GXZ522095 HHV522077:HHV522095 HRR522077:HRR522095 IBN522077:IBN522095 ILJ522077:ILJ522095 IVF522077:IVF522095 JFB522077:JFB522095 JOX522077:JOX522095 JYT522077:JYT522095 KIP522077:KIP522095 KSL522077:KSL522095 LCH522077:LCH522095 LMD522077:LMD522095 LVZ522077:LVZ522095 MFV522077:MFV522095 MPR522077:MPR522095 MZN522077:MZN522095 NJJ522077:NJJ522095 NTF522077:NTF522095 ODB522077:ODB522095 OMX522077:OMX522095 OWT522077:OWT522095 PGP522077:PGP522095 PQL522077:PQL522095 QAH522077:QAH522095 QKD522077:QKD522095 QTZ522077:QTZ522095 RDV522077:RDV522095 RNR522077:RNR522095 RXN522077:RXN522095 SHJ522077:SHJ522095 SRF522077:SRF522095 TBB522077:TBB522095 TKX522077:TKX522095 TUT522077:TUT522095 UEP522077:UEP522095 UOL522077:UOL522095 UYH522077:UYH522095 VID522077:VID522095 VRZ522077:VRZ522095 WBV522077:WBV522095 WLR522077:WLR522095 WVN522077:WVN522095 F587613:F587631 JB587613:JB587631 SX587613:SX587631 ACT587613:ACT587631 AMP587613:AMP587631 AWL587613:AWL587631 BGH587613:BGH587631 BQD587613:BQD587631 BZZ587613:BZZ587631 CJV587613:CJV587631 CTR587613:CTR587631 DDN587613:DDN587631 DNJ587613:DNJ587631 DXF587613:DXF587631 EHB587613:EHB587631 EQX587613:EQX587631 FAT587613:FAT587631 FKP587613:FKP587631 FUL587613:FUL587631 GEH587613:GEH587631 GOD587613:GOD587631 GXZ587613:GXZ587631 HHV587613:HHV587631 HRR587613:HRR587631 IBN587613:IBN587631 ILJ587613:ILJ587631 IVF587613:IVF587631 JFB587613:JFB587631 JOX587613:JOX587631 JYT587613:JYT587631 KIP587613:KIP587631 KSL587613:KSL587631 LCH587613:LCH587631 LMD587613:LMD587631 LVZ587613:LVZ587631 MFV587613:MFV587631 MPR587613:MPR587631 MZN587613:MZN587631 NJJ587613:NJJ587631 NTF587613:NTF587631 ODB587613:ODB587631 OMX587613:OMX587631 OWT587613:OWT587631 PGP587613:PGP587631 PQL587613:PQL587631 QAH587613:QAH587631 QKD587613:QKD587631 QTZ587613:QTZ587631 RDV587613:RDV587631 RNR587613:RNR587631 RXN587613:RXN587631 SHJ587613:SHJ587631 SRF587613:SRF587631 TBB587613:TBB587631 TKX587613:TKX587631 TUT587613:TUT587631 UEP587613:UEP587631 UOL587613:UOL587631 UYH587613:UYH587631 VID587613:VID587631 VRZ587613:VRZ587631 WBV587613:WBV587631 WLR587613:WLR587631 WVN587613:WVN587631 F653149:F653167 JB653149:JB653167 SX653149:SX653167 ACT653149:ACT653167 AMP653149:AMP653167 AWL653149:AWL653167 BGH653149:BGH653167 BQD653149:BQD653167 BZZ653149:BZZ653167 CJV653149:CJV653167 CTR653149:CTR653167 DDN653149:DDN653167 DNJ653149:DNJ653167 DXF653149:DXF653167 EHB653149:EHB653167 EQX653149:EQX653167 FAT653149:FAT653167 FKP653149:FKP653167 FUL653149:FUL653167 GEH653149:GEH653167 GOD653149:GOD653167 GXZ653149:GXZ653167 HHV653149:HHV653167 HRR653149:HRR653167 IBN653149:IBN653167 ILJ653149:ILJ653167 IVF653149:IVF653167 JFB653149:JFB653167 JOX653149:JOX653167 JYT653149:JYT653167 KIP653149:KIP653167 KSL653149:KSL653167 LCH653149:LCH653167 LMD653149:LMD653167 LVZ653149:LVZ653167 MFV653149:MFV653167 MPR653149:MPR653167 MZN653149:MZN653167 NJJ653149:NJJ653167 NTF653149:NTF653167 ODB653149:ODB653167 OMX653149:OMX653167 OWT653149:OWT653167 PGP653149:PGP653167 PQL653149:PQL653167 QAH653149:QAH653167 QKD653149:QKD653167 QTZ653149:QTZ653167 RDV653149:RDV653167 RNR653149:RNR653167 RXN653149:RXN653167 SHJ653149:SHJ653167 SRF653149:SRF653167 TBB653149:TBB653167 TKX653149:TKX653167 TUT653149:TUT653167 UEP653149:UEP653167 UOL653149:UOL653167 UYH653149:UYH653167 VID653149:VID653167 VRZ653149:VRZ653167 WBV653149:WBV653167 WLR653149:WLR653167 WVN653149:WVN653167 F718685:F718703 JB718685:JB718703 SX718685:SX718703 ACT718685:ACT718703 AMP718685:AMP718703 AWL718685:AWL718703 BGH718685:BGH718703 BQD718685:BQD718703 BZZ718685:BZZ718703 CJV718685:CJV718703 CTR718685:CTR718703 DDN718685:DDN718703 DNJ718685:DNJ718703 DXF718685:DXF718703 EHB718685:EHB718703 EQX718685:EQX718703 FAT718685:FAT718703 FKP718685:FKP718703 FUL718685:FUL718703 GEH718685:GEH718703 GOD718685:GOD718703 GXZ718685:GXZ718703 HHV718685:HHV718703 HRR718685:HRR718703 IBN718685:IBN718703 ILJ718685:ILJ718703 IVF718685:IVF718703 JFB718685:JFB718703 JOX718685:JOX718703 JYT718685:JYT718703 KIP718685:KIP718703 KSL718685:KSL718703 LCH718685:LCH718703 LMD718685:LMD718703 LVZ718685:LVZ718703 MFV718685:MFV718703 MPR718685:MPR718703 MZN718685:MZN718703 NJJ718685:NJJ718703 NTF718685:NTF718703 ODB718685:ODB718703 OMX718685:OMX718703 OWT718685:OWT718703 PGP718685:PGP718703 PQL718685:PQL718703 QAH718685:QAH718703 QKD718685:QKD718703 QTZ718685:QTZ718703 RDV718685:RDV718703 RNR718685:RNR718703 RXN718685:RXN718703 SHJ718685:SHJ718703 SRF718685:SRF718703 TBB718685:TBB718703 TKX718685:TKX718703 TUT718685:TUT718703 UEP718685:UEP718703 UOL718685:UOL718703 UYH718685:UYH718703 VID718685:VID718703 VRZ718685:VRZ718703 WBV718685:WBV718703 WLR718685:WLR718703 WVN718685:WVN718703 F784221:F784239 JB784221:JB784239 SX784221:SX784239 ACT784221:ACT784239 AMP784221:AMP784239 AWL784221:AWL784239 BGH784221:BGH784239 BQD784221:BQD784239 BZZ784221:BZZ784239 CJV784221:CJV784239 CTR784221:CTR784239 DDN784221:DDN784239 DNJ784221:DNJ784239 DXF784221:DXF784239 EHB784221:EHB784239 EQX784221:EQX784239 FAT784221:FAT784239 FKP784221:FKP784239 FUL784221:FUL784239 GEH784221:GEH784239 GOD784221:GOD784239 GXZ784221:GXZ784239 HHV784221:HHV784239 HRR784221:HRR784239 IBN784221:IBN784239 ILJ784221:ILJ784239 IVF784221:IVF784239 JFB784221:JFB784239 JOX784221:JOX784239 JYT784221:JYT784239 KIP784221:KIP784239 KSL784221:KSL784239 LCH784221:LCH784239 LMD784221:LMD784239 LVZ784221:LVZ784239 MFV784221:MFV784239 MPR784221:MPR784239 MZN784221:MZN784239 NJJ784221:NJJ784239 NTF784221:NTF784239 ODB784221:ODB784239 OMX784221:OMX784239 OWT784221:OWT784239 PGP784221:PGP784239 PQL784221:PQL784239 QAH784221:QAH784239 QKD784221:QKD784239 QTZ784221:QTZ784239 RDV784221:RDV784239 RNR784221:RNR784239 RXN784221:RXN784239 SHJ784221:SHJ784239 SRF784221:SRF784239 TBB784221:TBB784239 TKX784221:TKX784239 TUT784221:TUT784239 UEP784221:UEP784239 UOL784221:UOL784239 UYH784221:UYH784239 VID784221:VID784239 VRZ784221:VRZ784239 WBV784221:WBV784239 WLR784221:WLR784239 WVN784221:WVN784239 F849757:F849775 JB849757:JB849775 SX849757:SX849775 ACT849757:ACT849775 AMP849757:AMP849775 AWL849757:AWL849775 BGH849757:BGH849775 BQD849757:BQD849775 BZZ849757:BZZ849775 CJV849757:CJV849775 CTR849757:CTR849775 DDN849757:DDN849775 DNJ849757:DNJ849775 DXF849757:DXF849775 EHB849757:EHB849775 EQX849757:EQX849775 FAT849757:FAT849775 FKP849757:FKP849775 FUL849757:FUL849775 GEH849757:GEH849775 GOD849757:GOD849775 GXZ849757:GXZ849775 HHV849757:HHV849775 HRR849757:HRR849775 IBN849757:IBN849775 ILJ849757:ILJ849775 IVF849757:IVF849775 JFB849757:JFB849775 JOX849757:JOX849775 JYT849757:JYT849775 KIP849757:KIP849775 KSL849757:KSL849775 LCH849757:LCH849775 LMD849757:LMD849775 LVZ849757:LVZ849775 MFV849757:MFV849775 MPR849757:MPR849775 MZN849757:MZN849775 NJJ849757:NJJ849775 NTF849757:NTF849775 ODB849757:ODB849775 OMX849757:OMX849775 OWT849757:OWT849775 PGP849757:PGP849775 PQL849757:PQL849775 QAH849757:QAH849775 QKD849757:QKD849775 QTZ849757:QTZ849775 RDV849757:RDV849775 RNR849757:RNR849775 RXN849757:RXN849775 SHJ849757:SHJ849775 SRF849757:SRF849775 TBB849757:TBB849775 TKX849757:TKX849775 TUT849757:TUT849775 UEP849757:UEP849775 UOL849757:UOL849775 UYH849757:UYH849775 VID849757:VID849775 VRZ849757:VRZ849775 WBV849757:WBV849775 WLR849757:WLR849775 WVN849757:WVN849775 F915293:F915311 JB915293:JB915311 SX915293:SX915311 ACT915293:ACT915311 AMP915293:AMP915311 AWL915293:AWL915311 BGH915293:BGH915311 BQD915293:BQD915311 BZZ915293:BZZ915311 CJV915293:CJV915311 CTR915293:CTR915311 DDN915293:DDN915311 DNJ915293:DNJ915311 DXF915293:DXF915311 EHB915293:EHB915311 EQX915293:EQX915311 FAT915293:FAT915311 FKP915293:FKP915311 FUL915293:FUL915311 GEH915293:GEH915311 GOD915293:GOD915311 GXZ915293:GXZ915311 HHV915293:HHV915311 HRR915293:HRR915311 IBN915293:IBN915311 ILJ915293:ILJ915311 IVF915293:IVF915311 JFB915293:JFB915311 JOX915293:JOX915311 JYT915293:JYT915311 KIP915293:KIP915311 KSL915293:KSL915311 LCH915293:LCH915311 LMD915293:LMD915311 LVZ915293:LVZ915311 MFV915293:MFV915311 MPR915293:MPR915311 MZN915293:MZN915311 NJJ915293:NJJ915311 NTF915293:NTF915311 ODB915293:ODB915311 OMX915293:OMX915311 OWT915293:OWT915311 PGP915293:PGP915311 PQL915293:PQL915311 QAH915293:QAH915311 QKD915293:QKD915311 QTZ915293:QTZ915311 RDV915293:RDV915311 RNR915293:RNR915311 RXN915293:RXN915311 SHJ915293:SHJ915311 SRF915293:SRF915311 TBB915293:TBB915311 TKX915293:TKX915311 TUT915293:TUT915311 UEP915293:UEP915311 UOL915293:UOL915311 UYH915293:UYH915311 VID915293:VID915311 VRZ915293:VRZ915311 WBV915293:WBV915311 WLR915293:WLR915311 WVN915293:WVN915311 F980829:F980847 JB980829:JB980847 SX980829:SX980847 ACT980829:ACT980847 AMP980829:AMP980847 AWL980829:AWL980847 BGH980829:BGH980847 BQD980829:BQD980847 BZZ980829:BZZ980847 CJV980829:CJV980847 CTR980829:CTR980847 DDN980829:DDN980847 DNJ980829:DNJ980847 DXF980829:DXF980847 EHB980829:EHB980847 EQX980829:EQX980847 FAT980829:FAT980847 FKP980829:FKP980847 FUL980829:FUL980847 GEH980829:GEH980847 GOD980829:GOD980847 GXZ980829:GXZ980847 HHV980829:HHV980847 HRR980829:HRR980847 IBN980829:IBN980847 ILJ980829:ILJ980847 IVF980829:IVF980847 JFB980829:JFB980847 JOX980829:JOX980847 JYT980829:JYT980847 KIP980829:KIP980847 KSL980829:KSL980847 LCH980829:LCH980847 LMD980829:LMD980847 LVZ980829:LVZ980847 MFV980829:MFV980847 MPR980829:MPR980847 MZN980829:MZN980847 NJJ980829:NJJ980847 NTF980829:NTF980847 ODB980829:ODB980847 OMX980829:OMX980847 OWT980829:OWT980847 PGP980829:PGP980847 PQL980829:PQL980847 QAH980829:QAH980847 QKD980829:QKD980847 QTZ980829:QTZ980847 RDV980829:RDV980847 RNR980829:RNR980847 RXN980829:RXN980847 SHJ980829:SHJ980847 SRF980829:SRF980847 TBB980829:TBB980847 TKX980829:TKX980847 TUT980829:TUT980847 UEP980829:UEP980847 UOL980829:UOL980847 UYH980829:UYH980847 VID980829:VID980847 VRZ980829:VRZ980847 WBV980829:WBV980847 WLR980829:WLR980847 WVN980829:WVN980847 WVN980858:WVN981065 F63354:F63561 JB63354:JB63561 SX63354:SX63561 ACT63354:ACT63561 AMP63354:AMP63561 AWL63354:AWL63561 BGH63354:BGH63561 BQD63354:BQD63561 BZZ63354:BZZ63561 CJV63354:CJV63561 CTR63354:CTR63561 DDN63354:DDN63561 DNJ63354:DNJ63561 DXF63354:DXF63561 EHB63354:EHB63561 EQX63354:EQX63561 FAT63354:FAT63561 FKP63354:FKP63561 FUL63354:FUL63561 GEH63354:GEH63561 GOD63354:GOD63561 GXZ63354:GXZ63561 HHV63354:HHV63561 HRR63354:HRR63561 IBN63354:IBN63561 ILJ63354:ILJ63561 IVF63354:IVF63561 JFB63354:JFB63561 JOX63354:JOX63561 JYT63354:JYT63561 KIP63354:KIP63561 KSL63354:KSL63561 LCH63354:LCH63561 LMD63354:LMD63561 LVZ63354:LVZ63561 MFV63354:MFV63561 MPR63354:MPR63561 MZN63354:MZN63561 NJJ63354:NJJ63561 NTF63354:NTF63561 ODB63354:ODB63561 OMX63354:OMX63561 OWT63354:OWT63561 PGP63354:PGP63561 PQL63354:PQL63561 QAH63354:QAH63561 QKD63354:QKD63561 QTZ63354:QTZ63561 RDV63354:RDV63561 RNR63354:RNR63561 RXN63354:RXN63561 SHJ63354:SHJ63561 SRF63354:SRF63561 TBB63354:TBB63561 TKX63354:TKX63561 TUT63354:TUT63561 UEP63354:UEP63561 UOL63354:UOL63561 UYH63354:UYH63561 VID63354:VID63561 VRZ63354:VRZ63561 WBV63354:WBV63561 WLR63354:WLR63561 WVN63354:WVN63561 F128890:F129097 JB128890:JB129097 SX128890:SX129097 ACT128890:ACT129097 AMP128890:AMP129097 AWL128890:AWL129097 BGH128890:BGH129097 BQD128890:BQD129097 BZZ128890:BZZ129097 CJV128890:CJV129097 CTR128890:CTR129097 DDN128890:DDN129097 DNJ128890:DNJ129097 DXF128890:DXF129097 EHB128890:EHB129097 EQX128890:EQX129097 FAT128890:FAT129097 FKP128890:FKP129097 FUL128890:FUL129097 GEH128890:GEH129097 GOD128890:GOD129097 GXZ128890:GXZ129097 HHV128890:HHV129097 HRR128890:HRR129097 IBN128890:IBN129097 ILJ128890:ILJ129097 IVF128890:IVF129097 JFB128890:JFB129097 JOX128890:JOX129097 JYT128890:JYT129097 KIP128890:KIP129097 KSL128890:KSL129097 LCH128890:LCH129097 LMD128890:LMD129097 LVZ128890:LVZ129097 MFV128890:MFV129097 MPR128890:MPR129097 MZN128890:MZN129097 NJJ128890:NJJ129097 NTF128890:NTF129097 ODB128890:ODB129097 OMX128890:OMX129097 OWT128890:OWT129097 PGP128890:PGP129097 PQL128890:PQL129097 QAH128890:QAH129097 QKD128890:QKD129097 QTZ128890:QTZ129097 RDV128890:RDV129097 RNR128890:RNR129097 RXN128890:RXN129097 SHJ128890:SHJ129097 SRF128890:SRF129097 TBB128890:TBB129097 TKX128890:TKX129097 TUT128890:TUT129097 UEP128890:UEP129097 UOL128890:UOL129097 UYH128890:UYH129097 VID128890:VID129097 VRZ128890:VRZ129097 WBV128890:WBV129097 WLR128890:WLR129097 WVN128890:WVN129097 F194426:F194633 JB194426:JB194633 SX194426:SX194633 ACT194426:ACT194633 AMP194426:AMP194633 AWL194426:AWL194633 BGH194426:BGH194633 BQD194426:BQD194633 BZZ194426:BZZ194633 CJV194426:CJV194633 CTR194426:CTR194633 DDN194426:DDN194633 DNJ194426:DNJ194633 DXF194426:DXF194633 EHB194426:EHB194633 EQX194426:EQX194633 FAT194426:FAT194633 FKP194426:FKP194633 FUL194426:FUL194633 GEH194426:GEH194633 GOD194426:GOD194633 GXZ194426:GXZ194633 HHV194426:HHV194633 HRR194426:HRR194633 IBN194426:IBN194633 ILJ194426:ILJ194633 IVF194426:IVF194633 JFB194426:JFB194633 JOX194426:JOX194633 JYT194426:JYT194633 KIP194426:KIP194633 KSL194426:KSL194633 LCH194426:LCH194633 LMD194426:LMD194633 LVZ194426:LVZ194633 MFV194426:MFV194633 MPR194426:MPR194633 MZN194426:MZN194633 NJJ194426:NJJ194633 NTF194426:NTF194633 ODB194426:ODB194633 OMX194426:OMX194633 OWT194426:OWT194633 PGP194426:PGP194633 PQL194426:PQL194633 QAH194426:QAH194633 QKD194426:QKD194633 QTZ194426:QTZ194633 RDV194426:RDV194633 RNR194426:RNR194633 RXN194426:RXN194633 SHJ194426:SHJ194633 SRF194426:SRF194633 TBB194426:TBB194633 TKX194426:TKX194633 TUT194426:TUT194633 UEP194426:UEP194633 UOL194426:UOL194633 UYH194426:UYH194633 VID194426:VID194633 VRZ194426:VRZ194633 WBV194426:WBV194633 WLR194426:WLR194633 WVN194426:WVN194633 F259962:F260169 JB259962:JB260169 SX259962:SX260169 ACT259962:ACT260169 AMP259962:AMP260169 AWL259962:AWL260169 BGH259962:BGH260169 BQD259962:BQD260169 BZZ259962:BZZ260169 CJV259962:CJV260169 CTR259962:CTR260169 DDN259962:DDN260169 DNJ259962:DNJ260169 DXF259962:DXF260169 EHB259962:EHB260169 EQX259962:EQX260169 FAT259962:FAT260169 FKP259962:FKP260169 FUL259962:FUL260169 GEH259962:GEH260169 GOD259962:GOD260169 GXZ259962:GXZ260169 HHV259962:HHV260169 HRR259962:HRR260169 IBN259962:IBN260169 ILJ259962:ILJ260169 IVF259962:IVF260169 JFB259962:JFB260169 JOX259962:JOX260169 JYT259962:JYT260169 KIP259962:KIP260169 KSL259962:KSL260169 LCH259962:LCH260169 LMD259962:LMD260169 LVZ259962:LVZ260169 MFV259962:MFV260169 MPR259962:MPR260169 MZN259962:MZN260169 NJJ259962:NJJ260169 NTF259962:NTF260169 ODB259962:ODB260169 OMX259962:OMX260169 OWT259962:OWT260169 PGP259962:PGP260169 PQL259962:PQL260169 QAH259962:QAH260169 QKD259962:QKD260169 QTZ259962:QTZ260169 RDV259962:RDV260169 RNR259962:RNR260169 RXN259962:RXN260169 SHJ259962:SHJ260169 SRF259962:SRF260169 TBB259962:TBB260169 TKX259962:TKX260169 TUT259962:TUT260169 UEP259962:UEP260169 UOL259962:UOL260169 UYH259962:UYH260169 VID259962:VID260169 VRZ259962:VRZ260169 WBV259962:WBV260169 WLR259962:WLR260169 WVN259962:WVN260169 F325498:F325705 JB325498:JB325705 SX325498:SX325705 ACT325498:ACT325705 AMP325498:AMP325705 AWL325498:AWL325705 BGH325498:BGH325705 BQD325498:BQD325705 BZZ325498:BZZ325705 CJV325498:CJV325705 CTR325498:CTR325705 DDN325498:DDN325705 DNJ325498:DNJ325705 DXF325498:DXF325705 EHB325498:EHB325705 EQX325498:EQX325705 FAT325498:FAT325705 FKP325498:FKP325705 FUL325498:FUL325705 GEH325498:GEH325705 GOD325498:GOD325705 GXZ325498:GXZ325705 HHV325498:HHV325705 HRR325498:HRR325705 IBN325498:IBN325705 ILJ325498:ILJ325705 IVF325498:IVF325705 JFB325498:JFB325705 JOX325498:JOX325705 JYT325498:JYT325705 KIP325498:KIP325705 KSL325498:KSL325705 LCH325498:LCH325705 LMD325498:LMD325705 LVZ325498:LVZ325705 MFV325498:MFV325705 MPR325498:MPR325705 MZN325498:MZN325705 NJJ325498:NJJ325705 NTF325498:NTF325705 ODB325498:ODB325705 OMX325498:OMX325705 OWT325498:OWT325705 PGP325498:PGP325705 PQL325498:PQL325705 QAH325498:QAH325705 QKD325498:QKD325705 QTZ325498:QTZ325705 RDV325498:RDV325705 RNR325498:RNR325705 RXN325498:RXN325705 SHJ325498:SHJ325705 SRF325498:SRF325705 TBB325498:TBB325705 TKX325498:TKX325705 TUT325498:TUT325705 UEP325498:UEP325705 UOL325498:UOL325705 UYH325498:UYH325705 VID325498:VID325705 VRZ325498:VRZ325705 WBV325498:WBV325705 WLR325498:WLR325705 WVN325498:WVN325705 F391034:F391241 JB391034:JB391241 SX391034:SX391241 ACT391034:ACT391241 AMP391034:AMP391241 AWL391034:AWL391241 BGH391034:BGH391241 BQD391034:BQD391241 BZZ391034:BZZ391241 CJV391034:CJV391241 CTR391034:CTR391241 DDN391034:DDN391241 DNJ391034:DNJ391241 DXF391034:DXF391241 EHB391034:EHB391241 EQX391034:EQX391241 FAT391034:FAT391241 FKP391034:FKP391241 FUL391034:FUL391241 GEH391034:GEH391241 GOD391034:GOD391241 GXZ391034:GXZ391241 HHV391034:HHV391241 HRR391034:HRR391241 IBN391034:IBN391241 ILJ391034:ILJ391241 IVF391034:IVF391241 JFB391034:JFB391241 JOX391034:JOX391241 JYT391034:JYT391241 KIP391034:KIP391241 KSL391034:KSL391241 LCH391034:LCH391241 LMD391034:LMD391241 LVZ391034:LVZ391241 MFV391034:MFV391241 MPR391034:MPR391241 MZN391034:MZN391241 NJJ391034:NJJ391241 NTF391034:NTF391241 ODB391034:ODB391241 OMX391034:OMX391241 OWT391034:OWT391241 PGP391034:PGP391241 PQL391034:PQL391241 QAH391034:QAH391241 QKD391034:QKD391241 QTZ391034:QTZ391241 RDV391034:RDV391241 RNR391034:RNR391241 RXN391034:RXN391241 SHJ391034:SHJ391241 SRF391034:SRF391241 TBB391034:TBB391241 TKX391034:TKX391241 TUT391034:TUT391241 UEP391034:UEP391241 UOL391034:UOL391241 UYH391034:UYH391241 VID391034:VID391241 VRZ391034:VRZ391241 WBV391034:WBV391241 WLR391034:WLR391241 WVN391034:WVN391241 F456570:F456777 JB456570:JB456777 SX456570:SX456777 ACT456570:ACT456777 AMP456570:AMP456777 AWL456570:AWL456777 BGH456570:BGH456777 BQD456570:BQD456777 BZZ456570:BZZ456777 CJV456570:CJV456777 CTR456570:CTR456777 DDN456570:DDN456777 DNJ456570:DNJ456777 DXF456570:DXF456777 EHB456570:EHB456777 EQX456570:EQX456777 FAT456570:FAT456777 FKP456570:FKP456777 FUL456570:FUL456777 GEH456570:GEH456777 GOD456570:GOD456777 GXZ456570:GXZ456777 HHV456570:HHV456777 HRR456570:HRR456777 IBN456570:IBN456777 ILJ456570:ILJ456777 IVF456570:IVF456777 JFB456570:JFB456777 JOX456570:JOX456777 JYT456570:JYT456777 KIP456570:KIP456777 KSL456570:KSL456777 LCH456570:LCH456777 LMD456570:LMD456777 LVZ456570:LVZ456777 MFV456570:MFV456777 MPR456570:MPR456777 MZN456570:MZN456777 NJJ456570:NJJ456777 NTF456570:NTF456777 ODB456570:ODB456777 OMX456570:OMX456777 OWT456570:OWT456777 PGP456570:PGP456777 PQL456570:PQL456777 QAH456570:QAH456777 QKD456570:QKD456777 QTZ456570:QTZ456777 RDV456570:RDV456777 RNR456570:RNR456777 RXN456570:RXN456777 SHJ456570:SHJ456777 SRF456570:SRF456777 TBB456570:TBB456777 TKX456570:TKX456777 TUT456570:TUT456777 UEP456570:UEP456777 UOL456570:UOL456777 UYH456570:UYH456777 VID456570:VID456777 VRZ456570:VRZ456777 WBV456570:WBV456777 WLR456570:WLR456777 WVN456570:WVN456777 F522106:F522313 JB522106:JB522313 SX522106:SX522313 ACT522106:ACT522313 AMP522106:AMP522313 AWL522106:AWL522313 BGH522106:BGH522313 BQD522106:BQD522313 BZZ522106:BZZ522313 CJV522106:CJV522313 CTR522106:CTR522313 DDN522106:DDN522313 DNJ522106:DNJ522313 DXF522106:DXF522313 EHB522106:EHB522313 EQX522106:EQX522313 FAT522106:FAT522313 FKP522106:FKP522313 FUL522106:FUL522313 GEH522106:GEH522313 GOD522106:GOD522313 GXZ522106:GXZ522313 HHV522106:HHV522313 HRR522106:HRR522313 IBN522106:IBN522313 ILJ522106:ILJ522313 IVF522106:IVF522313 JFB522106:JFB522313 JOX522106:JOX522313 JYT522106:JYT522313 KIP522106:KIP522313 KSL522106:KSL522313 LCH522106:LCH522313 LMD522106:LMD522313 LVZ522106:LVZ522313 MFV522106:MFV522313 MPR522106:MPR522313 MZN522106:MZN522313 NJJ522106:NJJ522313 NTF522106:NTF522313 ODB522106:ODB522313 OMX522106:OMX522313 OWT522106:OWT522313 PGP522106:PGP522313 PQL522106:PQL522313 QAH522106:QAH522313 QKD522106:QKD522313 QTZ522106:QTZ522313 RDV522106:RDV522313 RNR522106:RNR522313 RXN522106:RXN522313 SHJ522106:SHJ522313 SRF522106:SRF522313 TBB522106:TBB522313 TKX522106:TKX522313 TUT522106:TUT522313 UEP522106:UEP522313 UOL522106:UOL522313 UYH522106:UYH522313 VID522106:VID522313 VRZ522106:VRZ522313 WBV522106:WBV522313 WLR522106:WLR522313 WVN522106:WVN522313 F587642:F587849 JB587642:JB587849 SX587642:SX587849 ACT587642:ACT587849 AMP587642:AMP587849 AWL587642:AWL587849 BGH587642:BGH587849 BQD587642:BQD587849 BZZ587642:BZZ587849 CJV587642:CJV587849 CTR587642:CTR587849 DDN587642:DDN587849 DNJ587642:DNJ587849 DXF587642:DXF587849 EHB587642:EHB587849 EQX587642:EQX587849 FAT587642:FAT587849 FKP587642:FKP587849 FUL587642:FUL587849 GEH587642:GEH587849 GOD587642:GOD587849 GXZ587642:GXZ587849 HHV587642:HHV587849 HRR587642:HRR587849 IBN587642:IBN587849 ILJ587642:ILJ587849 IVF587642:IVF587849 JFB587642:JFB587849 JOX587642:JOX587849 JYT587642:JYT587849 KIP587642:KIP587849 KSL587642:KSL587849 LCH587642:LCH587849 LMD587642:LMD587849 LVZ587642:LVZ587849 MFV587642:MFV587849 MPR587642:MPR587849 MZN587642:MZN587849 NJJ587642:NJJ587849 NTF587642:NTF587849 ODB587642:ODB587849 OMX587642:OMX587849 OWT587642:OWT587849 PGP587642:PGP587849 PQL587642:PQL587849 QAH587642:QAH587849 QKD587642:QKD587849 QTZ587642:QTZ587849 RDV587642:RDV587849 RNR587642:RNR587849 RXN587642:RXN587849 SHJ587642:SHJ587849 SRF587642:SRF587849 TBB587642:TBB587849 TKX587642:TKX587849 TUT587642:TUT587849 UEP587642:UEP587849 UOL587642:UOL587849 UYH587642:UYH587849 VID587642:VID587849 VRZ587642:VRZ587849 WBV587642:WBV587849 WLR587642:WLR587849 WVN587642:WVN587849 F653178:F653385 JB653178:JB653385 SX653178:SX653385 ACT653178:ACT653385 AMP653178:AMP653385 AWL653178:AWL653385 BGH653178:BGH653385 BQD653178:BQD653385 BZZ653178:BZZ653385 CJV653178:CJV653385 CTR653178:CTR653385 DDN653178:DDN653385 DNJ653178:DNJ653385 DXF653178:DXF653385 EHB653178:EHB653385 EQX653178:EQX653385 FAT653178:FAT653385 FKP653178:FKP653385 FUL653178:FUL653385 GEH653178:GEH653385 GOD653178:GOD653385 GXZ653178:GXZ653385 HHV653178:HHV653385 HRR653178:HRR653385 IBN653178:IBN653385 ILJ653178:ILJ653385 IVF653178:IVF653385 JFB653178:JFB653385 JOX653178:JOX653385 JYT653178:JYT653385 KIP653178:KIP653385 KSL653178:KSL653385 LCH653178:LCH653385 LMD653178:LMD653385 LVZ653178:LVZ653385 MFV653178:MFV653385 MPR653178:MPR653385 MZN653178:MZN653385 NJJ653178:NJJ653385 NTF653178:NTF653385 ODB653178:ODB653385 OMX653178:OMX653385 OWT653178:OWT653385 PGP653178:PGP653385 PQL653178:PQL653385 QAH653178:QAH653385 QKD653178:QKD653385 QTZ653178:QTZ653385 RDV653178:RDV653385 RNR653178:RNR653385 RXN653178:RXN653385 SHJ653178:SHJ653385 SRF653178:SRF653385 TBB653178:TBB653385 TKX653178:TKX653385 TUT653178:TUT653385 UEP653178:UEP653385 UOL653178:UOL653385 UYH653178:UYH653385 VID653178:VID653385 VRZ653178:VRZ653385 WBV653178:WBV653385 WLR653178:WLR653385 WVN653178:WVN653385 F718714:F718921 JB718714:JB718921 SX718714:SX718921 ACT718714:ACT718921 AMP718714:AMP718921 AWL718714:AWL718921 BGH718714:BGH718921 BQD718714:BQD718921 BZZ718714:BZZ718921 CJV718714:CJV718921 CTR718714:CTR718921 DDN718714:DDN718921 DNJ718714:DNJ718921 DXF718714:DXF718921 EHB718714:EHB718921 EQX718714:EQX718921 FAT718714:FAT718921 FKP718714:FKP718921 FUL718714:FUL718921 GEH718714:GEH718921 GOD718714:GOD718921 GXZ718714:GXZ718921 HHV718714:HHV718921 HRR718714:HRR718921 IBN718714:IBN718921 ILJ718714:ILJ718921 IVF718714:IVF718921 JFB718714:JFB718921 JOX718714:JOX718921 JYT718714:JYT718921 KIP718714:KIP718921 KSL718714:KSL718921 LCH718714:LCH718921 LMD718714:LMD718921 LVZ718714:LVZ718921 MFV718714:MFV718921 MPR718714:MPR718921 MZN718714:MZN718921 NJJ718714:NJJ718921 NTF718714:NTF718921 ODB718714:ODB718921 OMX718714:OMX718921 OWT718714:OWT718921 PGP718714:PGP718921 PQL718714:PQL718921 QAH718714:QAH718921 QKD718714:QKD718921 QTZ718714:QTZ718921 RDV718714:RDV718921 RNR718714:RNR718921 RXN718714:RXN718921 SHJ718714:SHJ718921 SRF718714:SRF718921 TBB718714:TBB718921 TKX718714:TKX718921 TUT718714:TUT718921 UEP718714:UEP718921 UOL718714:UOL718921 UYH718714:UYH718921 VID718714:VID718921 VRZ718714:VRZ718921 WBV718714:WBV718921 WLR718714:WLR718921 WVN718714:WVN718921 F784250:F784457 JB784250:JB784457 SX784250:SX784457 ACT784250:ACT784457 AMP784250:AMP784457 AWL784250:AWL784457 BGH784250:BGH784457 BQD784250:BQD784457 BZZ784250:BZZ784457 CJV784250:CJV784457 CTR784250:CTR784457 DDN784250:DDN784457 DNJ784250:DNJ784457 DXF784250:DXF784457 EHB784250:EHB784457 EQX784250:EQX784457 FAT784250:FAT784457 FKP784250:FKP784457 FUL784250:FUL784457 GEH784250:GEH784457 GOD784250:GOD784457 GXZ784250:GXZ784457 HHV784250:HHV784457 HRR784250:HRR784457 IBN784250:IBN784457 ILJ784250:ILJ784457 IVF784250:IVF784457 JFB784250:JFB784457 JOX784250:JOX784457 JYT784250:JYT784457 KIP784250:KIP784457 KSL784250:KSL784457 LCH784250:LCH784457 LMD784250:LMD784457 LVZ784250:LVZ784457 MFV784250:MFV784457 MPR784250:MPR784457 MZN784250:MZN784457 NJJ784250:NJJ784457 NTF784250:NTF784457 ODB784250:ODB784457 OMX784250:OMX784457 OWT784250:OWT784457 PGP784250:PGP784457 PQL784250:PQL784457 QAH784250:QAH784457 QKD784250:QKD784457 QTZ784250:QTZ784457 RDV784250:RDV784457 RNR784250:RNR784457 RXN784250:RXN784457 SHJ784250:SHJ784457 SRF784250:SRF784457 TBB784250:TBB784457 TKX784250:TKX784457 TUT784250:TUT784457 UEP784250:UEP784457 UOL784250:UOL784457 UYH784250:UYH784457 VID784250:VID784457 VRZ784250:VRZ784457 WBV784250:WBV784457 WLR784250:WLR784457 WVN784250:WVN784457 F849786:F849993 JB849786:JB849993 SX849786:SX849993 ACT849786:ACT849993 AMP849786:AMP849993 AWL849786:AWL849993 BGH849786:BGH849993 BQD849786:BQD849993 BZZ849786:BZZ849993 CJV849786:CJV849993 CTR849786:CTR849993 DDN849786:DDN849993 DNJ849786:DNJ849993 DXF849786:DXF849993 EHB849786:EHB849993 EQX849786:EQX849993 FAT849786:FAT849993 FKP849786:FKP849993 FUL849786:FUL849993 GEH849786:GEH849993 GOD849786:GOD849993 GXZ849786:GXZ849993 HHV849786:HHV849993 HRR849786:HRR849993 IBN849786:IBN849993 ILJ849786:ILJ849993 IVF849786:IVF849993 JFB849786:JFB849993 JOX849786:JOX849993 JYT849786:JYT849993 KIP849786:KIP849993 KSL849786:KSL849993 LCH849786:LCH849993 LMD849786:LMD849993 LVZ849786:LVZ849993 MFV849786:MFV849993 MPR849786:MPR849993 MZN849786:MZN849993 NJJ849786:NJJ849993 NTF849786:NTF849993 ODB849786:ODB849993 OMX849786:OMX849993 OWT849786:OWT849993 PGP849786:PGP849993 PQL849786:PQL849993 QAH849786:QAH849993 QKD849786:QKD849993 QTZ849786:QTZ849993 RDV849786:RDV849993 RNR849786:RNR849993 RXN849786:RXN849993 SHJ849786:SHJ849993 SRF849786:SRF849993 TBB849786:TBB849993 TKX849786:TKX849993 TUT849786:TUT849993 UEP849786:UEP849993 UOL849786:UOL849993 UYH849786:UYH849993 VID849786:VID849993 VRZ849786:VRZ849993 WBV849786:WBV849993 WLR849786:WLR849993 WVN849786:WVN849993 F915322:F915529 JB915322:JB915529 SX915322:SX915529 ACT915322:ACT915529 AMP915322:AMP915529 AWL915322:AWL915529 BGH915322:BGH915529 BQD915322:BQD915529 BZZ915322:BZZ915529 CJV915322:CJV915529 CTR915322:CTR915529 DDN915322:DDN915529 DNJ915322:DNJ915529 DXF915322:DXF915529 EHB915322:EHB915529 EQX915322:EQX915529 FAT915322:FAT915529 FKP915322:FKP915529 FUL915322:FUL915529 GEH915322:GEH915529 GOD915322:GOD915529 GXZ915322:GXZ915529 HHV915322:HHV915529 HRR915322:HRR915529 IBN915322:IBN915529 ILJ915322:ILJ915529 IVF915322:IVF915529 JFB915322:JFB915529 JOX915322:JOX915529 JYT915322:JYT915529 KIP915322:KIP915529 KSL915322:KSL915529 LCH915322:LCH915529 LMD915322:LMD915529 LVZ915322:LVZ915529 MFV915322:MFV915529 MPR915322:MPR915529 MZN915322:MZN915529 NJJ915322:NJJ915529 NTF915322:NTF915529 ODB915322:ODB915529 OMX915322:OMX915529 OWT915322:OWT915529 PGP915322:PGP915529 PQL915322:PQL915529 QAH915322:QAH915529 QKD915322:QKD915529 QTZ915322:QTZ915529 RDV915322:RDV915529 RNR915322:RNR915529 RXN915322:RXN915529 SHJ915322:SHJ915529 SRF915322:SRF915529 TBB915322:TBB915529 TKX915322:TKX915529 TUT915322:TUT915529 UEP915322:UEP915529 UOL915322:UOL915529 UYH915322:UYH915529 VID915322:VID915529 VRZ915322:VRZ915529 WBV915322:WBV915529 WLR915322:WLR915529 WVN915322:WVN915529 F980858:F981065 JB980858:JB981065 SX980858:SX981065 ACT980858:ACT981065 AMP980858:AMP981065 AWL980858:AWL981065 BGH980858:BGH981065 BQD980858:BQD981065 BZZ980858:BZZ981065 CJV980858:CJV981065 CTR980858:CTR981065 DDN980858:DDN981065 DNJ980858:DNJ981065 DXF980858:DXF981065 EHB980858:EHB981065 EQX980858:EQX981065 FAT980858:FAT981065 FKP980858:FKP981065 FUL980858:FUL981065 GEH980858:GEH981065 GOD980858:GOD981065 GXZ980858:GXZ981065 HHV980858:HHV981065 HRR980858:HRR981065 IBN980858:IBN981065 ILJ980858:ILJ981065 IVF980858:IVF981065 JFB980858:JFB981065 JOX980858:JOX981065 JYT980858:JYT981065 KIP980858:KIP981065 KSL980858:KSL981065 LCH980858:LCH981065 LMD980858:LMD981065 LVZ980858:LVZ981065 MFV980858:MFV981065 MPR980858:MPR981065 MZN980858:MZN981065 NJJ980858:NJJ981065 NTF980858:NTF981065 ODB980858:ODB981065 OMX980858:OMX981065 OWT980858:OWT981065 PGP980858:PGP981065 PQL980858:PQL981065 QAH980858:QAH981065 QKD980858:QKD981065 QTZ980858:QTZ981065 RDV980858:RDV981065 RNR980858:RNR981065 RXN980858:RXN981065 SHJ980858:SHJ981065 SRF980858:SRF981065 TBB980858:TBB981065 TKX980858:TKX981065 TUT980858:TUT981065 UEP980858:UEP981065 UOL980858:UOL981065 UYH980858:UYH981065 VID980858:VID981065 JB44:JB83 SX44:SX83 ACT44:ACT83 AMP44:AMP83 AWL44:AWL83 BGH44:BGH83 BQD44:BQD83 BZZ44:BZZ83 CJV44:CJV83 CTR44:CTR83 DDN44:DDN83 DNJ44:DNJ83 DXF44:DXF83 EHB44:EHB83 EQX44:EQX83 FAT44:FAT83 FKP44:FKP83 FUL44:FUL83 GEH44:GEH83 GOD44:GOD83 GXZ44:GXZ83 HHV44:HHV83 HRR44:HRR83 IBN44:IBN83 ILJ44:ILJ83 IVF44:IVF83 JFB44:JFB83 JOX44:JOX83 JYT44:JYT83 KIP44:KIP83 KSL44:KSL83 LCH44:LCH83 LMD44:LMD83 LVZ44:LVZ83 MFV44:MFV83 MPR44:MPR83 MZN44:MZN83 NJJ44:NJJ83 NTF44:NTF83 ODB44:ODB83 OMX44:OMX83 OWT44:OWT83 PGP44:PGP83 PQL44:PQL83 QAH44:QAH83 QKD44:QKD83 QTZ44:QTZ83 RDV44:RDV83 RNR44:RNR83 RXN44:RXN83 SHJ44:SHJ83 SRF44:SRF83 TBB44:TBB83 TKX44:TKX83 TUT44:TUT83 UEP44:UEP83 UOL44:UOL83 UYH44:UYH83 VID44:VID83 VRZ44:VRZ83 WBV44:WBV83 WLR44:WLR83 WVN44:WVN83">
      <formula1>$AK$3:$AK$18</formula1>
    </dataValidation>
    <dataValidation type="list" allowBlank="1" showInputMessage="1" showErrorMessage="1" sqref="F14 F7 F34:F43">
      <formula1>$AK$3:$AK$29</formula1>
    </dataValidation>
    <dataValidation type="list" allowBlank="1" showInputMessage="1" showErrorMessage="1" sqref="F3:F6 F8:F13 F15:F33 F44:F83">
      <formula1>$AK$3:$AK$23</formula1>
    </dataValidation>
    <dataValidation type="list" allowBlank="1" showInputMessage="1" showErrorMessage="1" sqref="I3:I83">
      <formula1>$AI$3:$AI$12</formula1>
    </dataValidation>
    <dataValidation type="list" allowBlank="1" showInputMessage="1" showErrorMessage="1" sqref="N3:N83">
      <formula1>$AH$3:$AH$6</formula1>
    </dataValidation>
    <dataValidation type="list" allowBlank="1" showInputMessage="1" showErrorMessage="1" sqref="D3:D83">
      <formula1>$AJ$3:$AJ$19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USAQUEN</vt:lpstr>
      <vt:lpstr>CHAPINERO</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SUMAPAZ </vt:lpstr>
      <vt:lpstr>TOTAL</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Maria Paula Hernandez Guevara</cp:lastModifiedBy>
  <cp:lastPrinted>2016-11-24T20:33:21Z</cp:lastPrinted>
  <dcterms:created xsi:type="dcterms:W3CDTF">2016-01-06T18:29:39Z</dcterms:created>
  <dcterms:modified xsi:type="dcterms:W3CDTF">2018-08-15T19:16:59Z</dcterms:modified>
</cp:coreProperties>
</file>